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 firstSheet="68" activeTab="68"/>
  </bookViews>
  <sheets>
    <sheet name="1ra Octubre-18" sheetId="1" r:id="rId1"/>
    <sheet name="2da Octubre-18" sheetId="4" r:id="rId2"/>
    <sheet name="1ra Noviembre-18" sheetId="5" r:id="rId3"/>
    <sheet name="2da Noviembre-18" sheetId="6" r:id="rId4"/>
    <sheet name="1ra Diciembre-18" sheetId="7" r:id="rId5"/>
    <sheet name="2da Diciembre-18" sheetId="8" r:id="rId6"/>
    <sheet name="Aguinaldo 2018" sheetId="9" r:id="rId7"/>
    <sheet name="1ra Enero-19" sheetId="10" r:id="rId8"/>
    <sheet name="2da Enero-19" sheetId="11" r:id="rId9"/>
    <sheet name="1ra Febrero-19" sheetId="12" r:id="rId10"/>
    <sheet name="2da Febrero-19" sheetId="13" r:id="rId11"/>
    <sheet name="1ra Marzo-19" sheetId="14" r:id="rId12"/>
    <sheet name="2da Marzo-19" sheetId="15" r:id="rId13"/>
    <sheet name="1ra Abril-19" sheetId="16" r:id="rId14"/>
    <sheet name="2da Abril-19" sheetId="17" r:id="rId15"/>
    <sheet name="1ra Mayo-19" sheetId="19" r:id="rId16"/>
    <sheet name="2da Mayo -19" sheetId="18" r:id="rId17"/>
    <sheet name="1ra Junio-19" sheetId="24" r:id="rId18"/>
    <sheet name="2da Junio-19" sheetId="20" r:id="rId19"/>
    <sheet name="1ra Julio-19" sheetId="21" r:id="rId20"/>
    <sheet name="2da Julio-19" sheetId="22" r:id="rId21"/>
    <sheet name="1ra Agosto-19" sheetId="23" r:id="rId22"/>
    <sheet name="1ra Septiembre-19" sheetId="25" r:id="rId23"/>
    <sheet name="2da Septiembre-19" sheetId="26" r:id="rId24"/>
    <sheet name="1ra Octubre-19" sheetId="28" r:id="rId25"/>
    <sheet name="2da Octubre-19" sheetId="27" r:id="rId26"/>
    <sheet name="1ra Noviembre-19" sheetId="29" r:id="rId27"/>
    <sheet name="2da Noviembre-19" sheetId="30" r:id="rId28"/>
    <sheet name="1ra Diciembre-19" sheetId="31" r:id="rId29"/>
    <sheet name="2da Diciembre-19" sheetId="32" r:id="rId30"/>
    <sheet name="Aguinaldo 2019" sheetId="33" r:id="rId31"/>
    <sheet name="1era Enero-2020" sheetId="34" r:id="rId32"/>
    <sheet name="2da Enero-2020" sheetId="35" r:id="rId33"/>
    <sheet name="1ra Febrero-2020" sheetId="36" r:id="rId34"/>
    <sheet name="2da Febrero-2020" sheetId="37" r:id="rId35"/>
    <sheet name="2da Marzo-2020" sheetId="38" r:id="rId36"/>
    <sheet name="1ra Abril-2020" sheetId="39" r:id="rId37"/>
    <sheet name="2da Abril-2020" sheetId="40" r:id="rId38"/>
    <sheet name="1ra Mayo-2020" sheetId="41" r:id="rId39"/>
    <sheet name="2da Mayo-2020" sheetId="42" r:id="rId40"/>
    <sheet name="1ra Junio-2020" sheetId="43" r:id="rId41"/>
    <sheet name="2da Junio-2020" sheetId="44" r:id="rId42"/>
    <sheet name="1ra Julio-2020" sheetId="45" r:id="rId43"/>
    <sheet name="2da Julio-2020" sheetId="46" r:id="rId44"/>
    <sheet name="1ra Agosto-2020" sheetId="47" r:id="rId45"/>
    <sheet name="2da Agosto-2020" sheetId="48" r:id="rId46"/>
    <sheet name="1ra Septiembre-2020" sheetId="49" r:id="rId47"/>
    <sheet name="2da Septiembre-2020" sheetId="50" r:id="rId48"/>
    <sheet name="1ra Octubre-2020" sheetId="51" r:id="rId49"/>
    <sheet name="2da Octubre 2020" sheetId="52" r:id="rId50"/>
    <sheet name="1ra Noviembre 2020" sheetId="53" r:id="rId51"/>
    <sheet name="2da Noviembre 2020" sheetId="54" r:id="rId52"/>
    <sheet name="1ra Diciembre 2020" sheetId="55" r:id="rId53"/>
    <sheet name="2da Diciembre 2020" sheetId="56" r:id="rId54"/>
    <sheet name="1ra Enero 2021" sheetId="57" r:id="rId55"/>
    <sheet name="2da Enero 2021" sheetId="58" r:id="rId56"/>
    <sheet name="1ra Febrero 2021" sheetId="60" r:id="rId57"/>
    <sheet name="2da Febrero 2021" sheetId="59" r:id="rId58"/>
    <sheet name="1ra Marzo 2021" sheetId="61" r:id="rId59"/>
    <sheet name="2da Marzo 2021" sheetId="62" r:id="rId60"/>
    <sheet name="1ra Abril 2021" sheetId="63" r:id="rId61"/>
    <sheet name="2da Abril 2021" sheetId="64" r:id="rId62"/>
    <sheet name="1ra Mayo 2021" sheetId="65" r:id="rId63"/>
    <sheet name="2da Mayo 2021" sheetId="66" r:id="rId64"/>
    <sheet name="1ra Junio 2021" sheetId="68" r:id="rId65"/>
    <sheet name="2da Junio 2021" sheetId="69" r:id="rId66"/>
    <sheet name="1ra Julio 2021" sheetId="70" r:id="rId67"/>
    <sheet name="2da Julio 2021" sheetId="71" r:id="rId68"/>
    <sheet name="1ra Agosto 2021" sheetId="72" r:id="rId69"/>
    <sheet name="2da Agosto 2021" sheetId="73" r:id="rId70"/>
    <sheet name="1ra Septiembre 2021" sheetId="74" r:id="rId71"/>
    <sheet name="2da Septiembre 2021" sheetId="75" r:id="rId72"/>
    <sheet name="Aguinaldo 2021" sheetId="76" r:id="rId73"/>
  </sheets>
  <definedNames>
    <definedName name="_xlnm.Print_Area" localSheetId="72">'Aguinaldo 2021'!$A$1:$K$193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4" i="76"/>
  <c r="D182"/>
  <c r="E182" s="1"/>
  <c r="G182" s="1"/>
  <c r="H182" s="1"/>
  <c r="J182" s="1"/>
  <c r="D181"/>
  <c r="E181" s="1"/>
  <c r="G181" s="1"/>
  <c r="H181" s="1"/>
  <c r="J181" s="1"/>
  <c r="K183" s="1"/>
  <c r="C178"/>
  <c r="D176"/>
  <c r="E176" s="1"/>
  <c r="G176" s="1"/>
  <c r="H176" s="1"/>
  <c r="J176" s="1"/>
  <c r="K177" s="1"/>
  <c r="C173"/>
  <c r="E171"/>
  <c r="G171" s="1"/>
  <c r="H171" s="1"/>
  <c r="J171" s="1"/>
  <c r="D171"/>
  <c r="D170"/>
  <c r="E170" s="1"/>
  <c r="G170" s="1"/>
  <c r="H170" s="1"/>
  <c r="J170" s="1"/>
  <c r="D169"/>
  <c r="E169" s="1"/>
  <c r="G169" s="1"/>
  <c r="H169" s="1"/>
  <c r="J169" s="1"/>
  <c r="D168"/>
  <c r="E168" s="1"/>
  <c r="G168" s="1"/>
  <c r="H168" s="1"/>
  <c r="J168" s="1"/>
  <c r="E167"/>
  <c r="G167" s="1"/>
  <c r="H167" s="1"/>
  <c r="J167" s="1"/>
  <c r="D167"/>
  <c r="D166"/>
  <c r="E166" s="1"/>
  <c r="G166" s="1"/>
  <c r="H166" s="1"/>
  <c r="J166" s="1"/>
  <c r="D165"/>
  <c r="E165" s="1"/>
  <c r="G165" s="1"/>
  <c r="H165" s="1"/>
  <c r="J165" s="1"/>
  <c r="D164"/>
  <c r="E164" s="1"/>
  <c r="G164" s="1"/>
  <c r="H164" s="1"/>
  <c r="J164" s="1"/>
  <c r="E163"/>
  <c r="G163" s="1"/>
  <c r="H163" s="1"/>
  <c r="J163" s="1"/>
  <c r="D163"/>
  <c r="D162"/>
  <c r="E162" s="1"/>
  <c r="G162" s="1"/>
  <c r="H162" s="1"/>
  <c r="J162" s="1"/>
  <c r="K172" s="1"/>
  <c r="C159"/>
  <c r="E157"/>
  <c r="G157" s="1"/>
  <c r="H157" s="1"/>
  <c r="J157" s="1"/>
  <c r="D157"/>
  <c r="D156"/>
  <c r="E156" s="1"/>
  <c r="G156" s="1"/>
  <c r="H156" s="1"/>
  <c r="J156" s="1"/>
  <c r="D155"/>
  <c r="E155" s="1"/>
  <c r="G155" s="1"/>
  <c r="H155" s="1"/>
  <c r="J155" s="1"/>
  <c r="D154"/>
  <c r="E154" s="1"/>
  <c r="G154" s="1"/>
  <c r="H154" s="1"/>
  <c r="J154" s="1"/>
  <c r="E153"/>
  <c r="G153" s="1"/>
  <c r="H153" s="1"/>
  <c r="J153" s="1"/>
  <c r="D153"/>
  <c r="D152"/>
  <c r="E152" s="1"/>
  <c r="G152" s="1"/>
  <c r="H152" s="1"/>
  <c r="J152" s="1"/>
  <c r="D151"/>
  <c r="E151" s="1"/>
  <c r="G151" s="1"/>
  <c r="H151" s="1"/>
  <c r="J151" s="1"/>
  <c r="D150"/>
  <c r="E150" s="1"/>
  <c r="G150" s="1"/>
  <c r="H150" s="1"/>
  <c r="J150" s="1"/>
  <c r="E149"/>
  <c r="G149" s="1"/>
  <c r="H149" s="1"/>
  <c r="J149" s="1"/>
  <c r="D149"/>
  <c r="D148"/>
  <c r="E148" s="1"/>
  <c r="G148" s="1"/>
  <c r="H148" s="1"/>
  <c r="J148" s="1"/>
  <c r="D147"/>
  <c r="E147" s="1"/>
  <c r="G147" s="1"/>
  <c r="H147" s="1"/>
  <c r="J147" s="1"/>
  <c r="D146"/>
  <c r="E146" s="1"/>
  <c r="G146" s="1"/>
  <c r="H146" s="1"/>
  <c r="J146" s="1"/>
  <c r="E145"/>
  <c r="G145" s="1"/>
  <c r="H145" s="1"/>
  <c r="J145" s="1"/>
  <c r="D145"/>
  <c r="D144"/>
  <c r="E144" s="1"/>
  <c r="G144" s="1"/>
  <c r="H144" s="1"/>
  <c r="J144" s="1"/>
  <c r="D143"/>
  <c r="E143" s="1"/>
  <c r="G143" s="1"/>
  <c r="H143" s="1"/>
  <c r="J143" s="1"/>
  <c r="D142"/>
  <c r="E142" s="1"/>
  <c r="G142" s="1"/>
  <c r="H142" s="1"/>
  <c r="J142" s="1"/>
  <c r="E141"/>
  <c r="G141" s="1"/>
  <c r="H141" s="1"/>
  <c r="J141" s="1"/>
  <c r="D141"/>
  <c r="D136"/>
  <c r="E136" s="1"/>
  <c r="G136" s="1"/>
  <c r="H136" s="1"/>
  <c r="J136" s="1"/>
  <c r="E135"/>
  <c r="G135" s="1"/>
  <c r="H135" s="1"/>
  <c r="J135" s="1"/>
  <c r="D135"/>
  <c r="D134"/>
  <c r="E134" s="1"/>
  <c r="G134" s="1"/>
  <c r="H134" s="1"/>
  <c r="J134" s="1"/>
  <c r="D133"/>
  <c r="E133" s="1"/>
  <c r="G133" s="1"/>
  <c r="H133" s="1"/>
  <c r="J133" s="1"/>
  <c r="D132"/>
  <c r="E132" s="1"/>
  <c r="G132" s="1"/>
  <c r="H132" s="1"/>
  <c r="J132" s="1"/>
  <c r="E131"/>
  <c r="G131" s="1"/>
  <c r="H131" s="1"/>
  <c r="J131" s="1"/>
  <c r="D131"/>
  <c r="C128"/>
  <c r="D126"/>
  <c r="E126" s="1"/>
  <c r="G126" s="1"/>
  <c r="H126" s="1"/>
  <c r="J126" s="1"/>
  <c r="E125"/>
  <c r="G125" s="1"/>
  <c r="H125" s="1"/>
  <c r="J125" s="1"/>
  <c r="D125"/>
  <c r="D124"/>
  <c r="E124" s="1"/>
  <c r="G124" s="1"/>
  <c r="H124" s="1"/>
  <c r="J124" s="1"/>
  <c r="D123"/>
  <c r="E123" s="1"/>
  <c r="G123" s="1"/>
  <c r="H123" s="1"/>
  <c r="J123" s="1"/>
  <c r="D122"/>
  <c r="E122" s="1"/>
  <c r="G122" s="1"/>
  <c r="H122" s="1"/>
  <c r="J122" s="1"/>
  <c r="E121"/>
  <c r="G121" s="1"/>
  <c r="H121" s="1"/>
  <c r="J121" s="1"/>
  <c r="D121"/>
  <c r="D120"/>
  <c r="E120" s="1"/>
  <c r="G120" s="1"/>
  <c r="H120" s="1"/>
  <c r="J120" s="1"/>
  <c r="D119"/>
  <c r="E119" s="1"/>
  <c r="G119" s="1"/>
  <c r="H119" s="1"/>
  <c r="J119" s="1"/>
  <c r="D118"/>
  <c r="E118" s="1"/>
  <c r="G118" s="1"/>
  <c r="H118" s="1"/>
  <c r="J118" s="1"/>
  <c r="E117"/>
  <c r="G117" s="1"/>
  <c r="H117" s="1"/>
  <c r="J117" s="1"/>
  <c r="D117"/>
  <c r="D116"/>
  <c r="E116" s="1"/>
  <c r="G116" s="1"/>
  <c r="H116" s="1"/>
  <c r="J116" s="1"/>
  <c r="D115"/>
  <c r="E115" s="1"/>
  <c r="G115" s="1"/>
  <c r="H115" s="1"/>
  <c r="J115" s="1"/>
  <c r="D114"/>
  <c r="E114" s="1"/>
  <c r="G114" s="1"/>
  <c r="H114" s="1"/>
  <c r="J114" s="1"/>
  <c r="E113"/>
  <c r="G113" s="1"/>
  <c r="H113" s="1"/>
  <c r="J113" s="1"/>
  <c r="D113"/>
  <c r="C110"/>
  <c r="D108"/>
  <c r="E108" s="1"/>
  <c r="G108" s="1"/>
  <c r="H108" s="1"/>
  <c r="J108" s="1"/>
  <c r="E107"/>
  <c r="G107" s="1"/>
  <c r="H107" s="1"/>
  <c r="J107" s="1"/>
  <c r="D107"/>
  <c r="C104"/>
  <c r="D102"/>
  <c r="E102" s="1"/>
  <c r="G102" s="1"/>
  <c r="H102" s="1"/>
  <c r="J102" s="1"/>
  <c r="E101"/>
  <c r="G101" s="1"/>
  <c r="H101" s="1"/>
  <c r="J101" s="1"/>
  <c r="D101"/>
  <c r="D100"/>
  <c r="E100" s="1"/>
  <c r="G100" s="1"/>
  <c r="H100" s="1"/>
  <c r="J100" s="1"/>
  <c r="D99"/>
  <c r="E99" s="1"/>
  <c r="G99" s="1"/>
  <c r="H99" s="1"/>
  <c r="J99" s="1"/>
  <c r="K103" s="1"/>
  <c r="C96"/>
  <c r="D94"/>
  <c r="E94" s="1"/>
  <c r="G94" s="1"/>
  <c r="H94" s="1"/>
  <c r="J94" s="1"/>
  <c r="K95" s="1"/>
  <c r="C91"/>
  <c r="E89"/>
  <c r="G89" s="1"/>
  <c r="H89" s="1"/>
  <c r="J89" s="1"/>
  <c r="D89"/>
  <c r="D88"/>
  <c r="E88" s="1"/>
  <c r="G88" s="1"/>
  <c r="H88" s="1"/>
  <c r="J88" s="1"/>
  <c r="D87"/>
  <c r="E87" s="1"/>
  <c r="G87" s="1"/>
  <c r="H87" s="1"/>
  <c r="J87" s="1"/>
  <c r="D86"/>
  <c r="E86" s="1"/>
  <c r="G86" s="1"/>
  <c r="H86" s="1"/>
  <c r="J86" s="1"/>
  <c r="E85"/>
  <c r="G85" s="1"/>
  <c r="H85" s="1"/>
  <c r="J85" s="1"/>
  <c r="D85"/>
  <c r="C82"/>
  <c r="D80"/>
  <c r="E80" s="1"/>
  <c r="G80" s="1"/>
  <c r="H80" s="1"/>
  <c r="J80" s="1"/>
  <c r="E79"/>
  <c r="G79" s="1"/>
  <c r="H79" s="1"/>
  <c r="J79" s="1"/>
  <c r="D79"/>
  <c r="D78"/>
  <c r="E78" s="1"/>
  <c r="G78" s="1"/>
  <c r="H78" s="1"/>
  <c r="J78" s="1"/>
  <c r="D77"/>
  <c r="E77" s="1"/>
  <c r="G77" s="1"/>
  <c r="H77" s="1"/>
  <c r="J77" s="1"/>
  <c r="D76"/>
  <c r="E76" s="1"/>
  <c r="G76" s="1"/>
  <c r="H76" s="1"/>
  <c r="J76" s="1"/>
  <c r="E75"/>
  <c r="G75" s="1"/>
  <c r="H75" s="1"/>
  <c r="J75" s="1"/>
  <c r="D75"/>
  <c r="D74"/>
  <c r="E74" s="1"/>
  <c r="G74" s="1"/>
  <c r="H74" s="1"/>
  <c r="J74" s="1"/>
  <c r="D73"/>
  <c r="E73" s="1"/>
  <c r="G73" s="1"/>
  <c r="H73" s="1"/>
  <c r="J73" s="1"/>
  <c r="D72"/>
  <c r="E72" s="1"/>
  <c r="G72" s="1"/>
  <c r="H72" s="1"/>
  <c r="J72" s="1"/>
  <c r="E71"/>
  <c r="G71" s="1"/>
  <c r="H71" s="1"/>
  <c r="J71" s="1"/>
  <c r="D71"/>
  <c r="D70"/>
  <c r="E70" s="1"/>
  <c r="G70" s="1"/>
  <c r="H70" s="1"/>
  <c r="J70" s="1"/>
  <c r="D69"/>
  <c r="E69" s="1"/>
  <c r="G69" s="1"/>
  <c r="H69" s="1"/>
  <c r="J69" s="1"/>
  <c r="D68"/>
  <c r="E68" s="1"/>
  <c r="G68" s="1"/>
  <c r="H68" s="1"/>
  <c r="J68" s="1"/>
  <c r="C65"/>
  <c r="C138" s="1"/>
  <c r="D63"/>
  <c r="E63" s="1"/>
  <c r="G63" s="1"/>
  <c r="H63" s="1"/>
  <c r="J63" s="1"/>
  <c r="D62"/>
  <c r="E62" s="1"/>
  <c r="G62" s="1"/>
  <c r="H62" s="1"/>
  <c r="J62" s="1"/>
  <c r="E61"/>
  <c r="G61" s="1"/>
  <c r="H61" s="1"/>
  <c r="J61" s="1"/>
  <c r="D61"/>
  <c r="D60"/>
  <c r="E60" s="1"/>
  <c r="G60" s="1"/>
  <c r="H60" s="1"/>
  <c r="J60" s="1"/>
  <c r="D59"/>
  <c r="E59" s="1"/>
  <c r="G59" s="1"/>
  <c r="H59" s="1"/>
  <c r="J59" s="1"/>
  <c r="D58"/>
  <c r="E58" s="1"/>
  <c r="G58" s="1"/>
  <c r="H58" s="1"/>
  <c r="J58" s="1"/>
  <c r="E57"/>
  <c r="G57" s="1"/>
  <c r="H57" s="1"/>
  <c r="J57" s="1"/>
  <c r="D57"/>
  <c r="D56"/>
  <c r="E56" s="1"/>
  <c r="G56" s="1"/>
  <c r="H56" s="1"/>
  <c r="J56" s="1"/>
  <c r="D55"/>
  <c r="E55" s="1"/>
  <c r="G55" s="1"/>
  <c r="H55" s="1"/>
  <c r="J55" s="1"/>
  <c r="D54"/>
  <c r="E54" s="1"/>
  <c r="G54" s="1"/>
  <c r="H54" s="1"/>
  <c r="J54" s="1"/>
  <c r="K64" s="1"/>
  <c r="C51"/>
  <c r="D49"/>
  <c r="E49" s="1"/>
  <c r="G49" s="1"/>
  <c r="H49" s="1"/>
  <c r="J49" s="1"/>
  <c r="D48"/>
  <c r="E48" s="1"/>
  <c r="G48" s="1"/>
  <c r="H48" s="1"/>
  <c r="J48" s="1"/>
  <c r="C45"/>
  <c r="D43"/>
  <c r="E43" s="1"/>
  <c r="G43" s="1"/>
  <c r="H43" s="1"/>
  <c r="J43" s="1"/>
  <c r="D42"/>
  <c r="E42" s="1"/>
  <c r="G42" s="1"/>
  <c r="H42" s="1"/>
  <c r="J42" s="1"/>
  <c r="E41"/>
  <c r="G41" s="1"/>
  <c r="H41" s="1"/>
  <c r="J41" s="1"/>
  <c r="D41"/>
  <c r="C38"/>
  <c r="D36"/>
  <c r="E36" s="1"/>
  <c r="G36" s="1"/>
  <c r="H36" s="1"/>
  <c r="J36" s="1"/>
  <c r="E35"/>
  <c r="G35" s="1"/>
  <c r="H35" s="1"/>
  <c r="J35" s="1"/>
  <c r="D35"/>
  <c r="D34"/>
  <c r="E34" s="1"/>
  <c r="G34" s="1"/>
  <c r="H34" s="1"/>
  <c r="J34" s="1"/>
  <c r="D33"/>
  <c r="E33" s="1"/>
  <c r="G33" s="1"/>
  <c r="H33" s="1"/>
  <c r="J33" s="1"/>
  <c r="D32"/>
  <c r="E32" s="1"/>
  <c r="G32" s="1"/>
  <c r="H32" s="1"/>
  <c r="J32" s="1"/>
  <c r="E31"/>
  <c r="G31" s="1"/>
  <c r="H31" s="1"/>
  <c r="J31" s="1"/>
  <c r="D31"/>
  <c r="D30"/>
  <c r="E30" s="1"/>
  <c r="G30" s="1"/>
  <c r="H30" s="1"/>
  <c r="J30" s="1"/>
  <c r="D29"/>
  <c r="E29" s="1"/>
  <c r="G29" s="1"/>
  <c r="H29" s="1"/>
  <c r="J29" s="1"/>
  <c r="D28"/>
  <c r="E28" s="1"/>
  <c r="G28" s="1"/>
  <c r="H28" s="1"/>
  <c r="J28" s="1"/>
  <c r="E27"/>
  <c r="G27" s="1"/>
  <c r="H27" s="1"/>
  <c r="J27" s="1"/>
  <c r="D27"/>
  <c r="C24"/>
  <c r="D22"/>
  <c r="E22" s="1"/>
  <c r="G22" s="1"/>
  <c r="H22" s="1"/>
  <c r="J22" s="1"/>
  <c r="E21"/>
  <c r="G21" s="1"/>
  <c r="H21" s="1"/>
  <c r="J21" s="1"/>
  <c r="D21"/>
  <c r="D20"/>
  <c r="E20" s="1"/>
  <c r="G20" s="1"/>
  <c r="H20" s="1"/>
  <c r="J20" s="1"/>
  <c r="D19"/>
  <c r="E19" s="1"/>
  <c r="G19" s="1"/>
  <c r="H19" s="1"/>
  <c r="J19" s="1"/>
  <c r="D18"/>
  <c r="E18" s="1"/>
  <c r="G18" s="1"/>
  <c r="H18" s="1"/>
  <c r="J18" s="1"/>
  <c r="E17"/>
  <c r="G17" s="1"/>
  <c r="H17" s="1"/>
  <c r="J17" s="1"/>
  <c r="D17"/>
  <c r="D16"/>
  <c r="E16" s="1"/>
  <c r="G16" s="1"/>
  <c r="H16" s="1"/>
  <c r="J16" s="1"/>
  <c r="D15"/>
  <c r="E15" s="1"/>
  <c r="G15" s="1"/>
  <c r="H15" s="1"/>
  <c r="J15" s="1"/>
  <c r="D14"/>
  <c r="E14" s="1"/>
  <c r="G14" s="1"/>
  <c r="H14" s="1"/>
  <c r="J14" s="1"/>
  <c r="K37" l="1"/>
  <c r="K137"/>
  <c r="K158"/>
  <c r="C188"/>
  <c r="K90"/>
  <c r="K109"/>
  <c r="K23"/>
  <c r="K44"/>
  <c r="K50"/>
  <c r="K81"/>
  <c r="K127"/>
  <c r="K186" l="1"/>
  <c r="C194" i="33" l="1"/>
  <c r="M192"/>
  <c r="H192"/>
  <c r="J192" s="1"/>
  <c r="E192"/>
  <c r="G192" s="1"/>
  <c r="D192"/>
  <c r="G191"/>
  <c r="H191" s="1"/>
  <c r="J191" s="1"/>
  <c r="D191"/>
  <c r="E191" s="1"/>
  <c r="C188"/>
  <c r="M186"/>
  <c r="D186"/>
  <c r="E186" s="1"/>
  <c r="G186" s="1"/>
  <c r="H186" s="1"/>
  <c r="J186" s="1"/>
  <c r="K186" s="1"/>
  <c r="C183"/>
  <c r="M181"/>
  <c r="G181"/>
  <c r="H181" s="1"/>
  <c r="J181" s="1"/>
  <c r="K181" s="1"/>
  <c r="D181"/>
  <c r="E181" s="1"/>
  <c r="C178"/>
  <c r="M176"/>
  <c r="D176"/>
  <c r="E176" s="1"/>
  <c r="G176" s="1"/>
  <c r="H176" s="1"/>
  <c r="J176" s="1"/>
  <c r="E175"/>
  <c r="G175" s="1"/>
  <c r="H175" s="1"/>
  <c r="J175" s="1"/>
  <c r="D175"/>
  <c r="D174"/>
  <c r="E174" s="1"/>
  <c r="G174" s="1"/>
  <c r="H174" s="1"/>
  <c r="J174" s="1"/>
  <c r="E173"/>
  <c r="G173" s="1"/>
  <c r="H173" s="1"/>
  <c r="J173" s="1"/>
  <c r="D173"/>
  <c r="D172"/>
  <c r="E172" s="1"/>
  <c r="G172" s="1"/>
  <c r="H172" s="1"/>
  <c r="J172" s="1"/>
  <c r="E171"/>
  <c r="G171" s="1"/>
  <c r="H171" s="1"/>
  <c r="J171" s="1"/>
  <c r="D171"/>
  <c r="D170"/>
  <c r="E170" s="1"/>
  <c r="G170" s="1"/>
  <c r="H170" s="1"/>
  <c r="J170" s="1"/>
  <c r="E169"/>
  <c r="G169" s="1"/>
  <c r="H169" s="1"/>
  <c r="J169" s="1"/>
  <c r="D169"/>
  <c r="D168"/>
  <c r="E168" s="1"/>
  <c r="G168" s="1"/>
  <c r="H168" s="1"/>
  <c r="J168" s="1"/>
  <c r="E167"/>
  <c r="G167" s="1"/>
  <c r="H167" s="1"/>
  <c r="J167" s="1"/>
  <c r="D167"/>
  <c r="D166"/>
  <c r="E166" s="1"/>
  <c r="G166" s="1"/>
  <c r="H166" s="1"/>
  <c r="J166" s="1"/>
  <c r="E165"/>
  <c r="G165" s="1"/>
  <c r="H165" s="1"/>
  <c r="J165" s="1"/>
  <c r="D165"/>
  <c r="C162"/>
  <c r="M160"/>
  <c r="E160"/>
  <c r="G160" s="1"/>
  <c r="H160" s="1"/>
  <c r="J160" s="1"/>
  <c r="D160"/>
  <c r="J159"/>
  <c r="D159"/>
  <c r="E159" s="1"/>
  <c r="G159" s="1"/>
  <c r="H159" s="1"/>
  <c r="E158"/>
  <c r="G158" s="1"/>
  <c r="H158" s="1"/>
  <c r="J158" s="1"/>
  <c r="D158"/>
  <c r="J157"/>
  <c r="D157"/>
  <c r="E157" s="1"/>
  <c r="G157" s="1"/>
  <c r="H157" s="1"/>
  <c r="E156"/>
  <c r="G156" s="1"/>
  <c r="H156" s="1"/>
  <c r="J156" s="1"/>
  <c r="D156"/>
  <c r="J155"/>
  <c r="D155"/>
  <c r="E155" s="1"/>
  <c r="G155" s="1"/>
  <c r="H155" s="1"/>
  <c r="E154"/>
  <c r="G154" s="1"/>
  <c r="H154" s="1"/>
  <c r="J154" s="1"/>
  <c r="D154"/>
  <c r="J153"/>
  <c r="D153"/>
  <c r="E153" s="1"/>
  <c r="G153" s="1"/>
  <c r="H153" s="1"/>
  <c r="E152"/>
  <c r="G152" s="1"/>
  <c r="H152" s="1"/>
  <c r="J152" s="1"/>
  <c r="D152"/>
  <c r="J151"/>
  <c r="D151"/>
  <c r="E151" s="1"/>
  <c r="G151" s="1"/>
  <c r="H151" s="1"/>
  <c r="E150"/>
  <c r="G150" s="1"/>
  <c r="H150" s="1"/>
  <c r="J150" s="1"/>
  <c r="D150"/>
  <c r="J149"/>
  <c r="D149"/>
  <c r="E149" s="1"/>
  <c r="G149" s="1"/>
  <c r="H149" s="1"/>
  <c r="E148"/>
  <c r="G148" s="1"/>
  <c r="H148" s="1"/>
  <c r="J148" s="1"/>
  <c r="D148"/>
  <c r="J147"/>
  <c r="K160" s="1"/>
  <c r="D147"/>
  <c r="E147" s="1"/>
  <c r="G147" s="1"/>
  <c r="H147" s="1"/>
  <c r="C144"/>
  <c r="M142"/>
  <c r="G142"/>
  <c r="H142" s="1"/>
  <c r="J142" s="1"/>
  <c r="D142"/>
  <c r="E142" s="1"/>
  <c r="H141"/>
  <c r="J141" s="1"/>
  <c r="E141"/>
  <c r="G141" s="1"/>
  <c r="D141"/>
  <c r="G140"/>
  <c r="H140" s="1"/>
  <c r="J140" s="1"/>
  <c r="D140"/>
  <c r="E140" s="1"/>
  <c r="H139"/>
  <c r="J139" s="1"/>
  <c r="E139"/>
  <c r="G139" s="1"/>
  <c r="D139"/>
  <c r="G138"/>
  <c r="H138" s="1"/>
  <c r="J138" s="1"/>
  <c r="D138"/>
  <c r="E138" s="1"/>
  <c r="H137"/>
  <c r="J137" s="1"/>
  <c r="E137"/>
  <c r="G137" s="1"/>
  <c r="D137"/>
  <c r="G136"/>
  <c r="H136" s="1"/>
  <c r="J136" s="1"/>
  <c r="D136"/>
  <c r="E136" s="1"/>
  <c r="H135"/>
  <c r="J135" s="1"/>
  <c r="E135"/>
  <c r="G135" s="1"/>
  <c r="D135"/>
  <c r="G134"/>
  <c r="H134" s="1"/>
  <c r="J134" s="1"/>
  <c r="D134"/>
  <c r="E134" s="1"/>
  <c r="H133"/>
  <c r="J133" s="1"/>
  <c r="E133"/>
  <c r="G133" s="1"/>
  <c r="D133"/>
  <c r="G132"/>
  <c r="H132" s="1"/>
  <c r="J132" s="1"/>
  <c r="D132"/>
  <c r="E132" s="1"/>
  <c r="H131"/>
  <c r="J131" s="1"/>
  <c r="E131"/>
  <c r="G131" s="1"/>
  <c r="D131"/>
  <c r="G130"/>
  <c r="H130" s="1"/>
  <c r="J130" s="1"/>
  <c r="D130"/>
  <c r="E130" s="1"/>
  <c r="H129"/>
  <c r="J129" s="1"/>
  <c r="E129"/>
  <c r="G129" s="1"/>
  <c r="D129"/>
  <c r="G128"/>
  <c r="H128" s="1"/>
  <c r="J128" s="1"/>
  <c r="K142" s="1"/>
  <c r="D128"/>
  <c r="E128" s="1"/>
  <c r="M124"/>
  <c r="H123"/>
  <c r="J123" s="1"/>
  <c r="E123"/>
  <c r="G123" s="1"/>
  <c r="D123"/>
  <c r="G122"/>
  <c r="H122" s="1"/>
  <c r="J122" s="1"/>
  <c r="D122"/>
  <c r="E122" s="1"/>
  <c r="H121"/>
  <c r="J121" s="1"/>
  <c r="E121"/>
  <c r="G121" s="1"/>
  <c r="D121"/>
  <c r="G120"/>
  <c r="H120" s="1"/>
  <c r="J120" s="1"/>
  <c r="D120"/>
  <c r="E120" s="1"/>
  <c r="C117"/>
  <c r="M116"/>
  <c r="D115"/>
  <c r="E115" s="1"/>
  <c r="G115" s="1"/>
  <c r="H115" s="1"/>
  <c r="J115" s="1"/>
  <c r="E114"/>
  <c r="G114" s="1"/>
  <c r="H114" s="1"/>
  <c r="J114" s="1"/>
  <c r="D114"/>
  <c r="D113"/>
  <c r="E113" s="1"/>
  <c r="G113" s="1"/>
  <c r="H113" s="1"/>
  <c r="J113" s="1"/>
  <c r="E112"/>
  <c r="G112" s="1"/>
  <c r="H112" s="1"/>
  <c r="J112" s="1"/>
  <c r="D112"/>
  <c r="D111"/>
  <c r="E111" s="1"/>
  <c r="G111" s="1"/>
  <c r="H111" s="1"/>
  <c r="J111" s="1"/>
  <c r="E110"/>
  <c r="G110" s="1"/>
  <c r="H110" s="1"/>
  <c r="J110" s="1"/>
  <c r="D110"/>
  <c r="D109"/>
  <c r="E109" s="1"/>
  <c r="G109" s="1"/>
  <c r="H109" s="1"/>
  <c r="J109" s="1"/>
  <c r="E108"/>
  <c r="G108" s="1"/>
  <c r="H108" s="1"/>
  <c r="J108" s="1"/>
  <c r="D108"/>
  <c r="C105"/>
  <c r="M104"/>
  <c r="E103"/>
  <c r="G103" s="1"/>
  <c r="H103" s="1"/>
  <c r="J103" s="1"/>
  <c r="D103"/>
  <c r="D102"/>
  <c r="E102" s="1"/>
  <c r="G102" s="1"/>
  <c r="H102" s="1"/>
  <c r="J102" s="1"/>
  <c r="K104" s="1"/>
  <c r="C99"/>
  <c r="M98"/>
  <c r="G97"/>
  <c r="H97" s="1"/>
  <c r="J97" s="1"/>
  <c r="D97"/>
  <c r="E97" s="1"/>
  <c r="H96"/>
  <c r="J96" s="1"/>
  <c r="E96"/>
  <c r="G96" s="1"/>
  <c r="D96"/>
  <c r="G95"/>
  <c r="H95" s="1"/>
  <c r="J95" s="1"/>
  <c r="D95"/>
  <c r="E95" s="1"/>
  <c r="E94"/>
  <c r="G94" s="1"/>
  <c r="H94" s="1"/>
  <c r="J94" s="1"/>
  <c r="D94"/>
  <c r="C91"/>
  <c r="M90"/>
  <c r="E89"/>
  <c r="G89" s="1"/>
  <c r="H89" s="1"/>
  <c r="J89" s="1"/>
  <c r="D89"/>
  <c r="D88"/>
  <c r="E88" s="1"/>
  <c r="G88" s="1"/>
  <c r="H88" s="1"/>
  <c r="J88" s="1"/>
  <c r="K90" s="1"/>
  <c r="C85"/>
  <c r="M84"/>
  <c r="D83"/>
  <c r="E83" s="1"/>
  <c r="G83" s="1"/>
  <c r="H83" s="1"/>
  <c r="J83" s="1"/>
  <c r="E82"/>
  <c r="G82" s="1"/>
  <c r="H82" s="1"/>
  <c r="J82" s="1"/>
  <c r="D82"/>
  <c r="D81"/>
  <c r="E81" s="1"/>
  <c r="G81" s="1"/>
  <c r="H81" s="1"/>
  <c r="J81" s="1"/>
  <c r="E80"/>
  <c r="G80" s="1"/>
  <c r="H80" s="1"/>
  <c r="J80" s="1"/>
  <c r="D80"/>
  <c r="D79"/>
  <c r="E79" s="1"/>
  <c r="G79" s="1"/>
  <c r="H79" s="1"/>
  <c r="J79" s="1"/>
  <c r="K84" s="1"/>
  <c r="C76"/>
  <c r="M75"/>
  <c r="D74"/>
  <c r="E74" s="1"/>
  <c r="G74" s="1"/>
  <c r="H74" s="1"/>
  <c r="J74" s="1"/>
  <c r="E73"/>
  <c r="G73" s="1"/>
  <c r="H73" s="1"/>
  <c r="J73" s="1"/>
  <c r="D73"/>
  <c r="D72"/>
  <c r="E72" s="1"/>
  <c r="G72" s="1"/>
  <c r="H72" s="1"/>
  <c r="J72" s="1"/>
  <c r="E71"/>
  <c r="G71" s="1"/>
  <c r="H71" s="1"/>
  <c r="J71" s="1"/>
  <c r="D71"/>
  <c r="D70"/>
  <c r="E70" s="1"/>
  <c r="G70" s="1"/>
  <c r="H70" s="1"/>
  <c r="J70" s="1"/>
  <c r="E69"/>
  <c r="G69" s="1"/>
  <c r="H69" s="1"/>
  <c r="J69" s="1"/>
  <c r="D69"/>
  <c r="D68"/>
  <c r="E68" s="1"/>
  <c r="G68" s="1"/>
  <c r="H68" s="1"/>
  <c r="J68" s="1"/>
  <c r="E67"/>
  <c r="G67" s="1"/>
  <c r="H67" s="1"/>
  <c r="J67" s="1"/>
  <c r="D67"/>
  <c r="D66"/>
  <c r="E66" s="1"/>
  <c r="G66" s="1"/>
  <c r="H66" s="1"/>
  <c r="J66" s="1"/>
  <c r="E65"/>
  <c r="G65" s="1"/>
  <c r="H65" s="1"/>
  <c r="J65" s="1"/>
  <c r="D65"/>
  <c r="D64"/>
  <c r="E64" s="1"/>
  <c r="G64" s="1"/>
  <c r="H64" s="1"/>
  <c r="J64" s="1"/>
  <c r="E63"/>
  <c r="G63" s="1"/>
  <c r="H63" s="1"/>
  <c r="J63" s="1"/>
  <c r="D63"/>
  <c r="C60"/>
  <c r="M59"/>
  <c r="E58"/>
  <c r="G58" s="1"/>
  <c r="H58" s="1"/>
  <c r="J58" s="1"/>
  <c r="D58"/>
  <c r="D57"/>
  <c r="E57" s="1"/>
  <c r="G57" s="1"/>
  <c r="H57" s="1"/>
  <c r="J57" s="1"/>
  <c r="H56"/>
  <c r="J56" s="1"/>
  <c r="E56"/>
  <c r="G56" s="1"/>
  <c r="D56"/>
  <c r="G55"/>
  <c r="H55" s="1"/>
  <c r="J55" s="1"/>
  <c r="D55"/>
  <c r="E55" s="1"/>
  <c r="H54"/>
  <c r="J54" s="1"/>
  <c r="E54"/>
  <c r="G54" s="1"/>
  <c r="D54"/>
  <c r="G53"/>
  <c r="H53" s="1"/>
  <c r="J53" s="1"/>
  <c r="D53"/>
  <c r="E53" s="1"/>
  <c r="H52"/>
  <c r="J52" s="1"/>
  <c r="E52"/>
  <c r="G52" s="1"/>
  <c r="D52"/>
  <c r="G51"/>
  <c r="H51" s="1"/>
  <c r="J51" s="1"/>
  <c r="D51"/>
  <c r="E51" s="1"/>
  <c r="H50"/>
  <c r="J50" s="1"/>
  <c r="E50"/>
  <c r="G50" s="1"/>
  <c r="D50"/>
  <c r="C47"/>
  <c r="M46"/>
  <c r="H45"/>
  <c r="J45" s="1"/>
  <c r="E45"/>
  <c r="G45" s="1"/>
  <c r="D45"/>
  <c r="G44"/>
  <c r="H44" s="1"/>
  <c r="J44" s="1"/>
  <c r="K46" s="1"/>
  <c r="D44"/>
  <c r="E44" s="1"/>
  <c r="C41"/>
  <c r="M40"/>
  <c r="D39"/>
  <c r="E39" s="1"/>
  <c r="G39" s="1"/>
  <c r="H39" s="1"/>
  <c r="J39" s="1"/>
  <c r="E38"/>
  <c r="G38" s="1"/>
  <c r="H38" s="1"/>
  <c r="J38" s="1"/>
  <c r="K40" s="1"/>
  <c r="D38"/>
  <c r="C35"/>
  <c r="M34"/>
  <c r="E33"/>
  <c r="G33" s="1"/>
  <c r="H33" s="1"/>
  <c r="J33" s="1"/>
  <c r="D33"/>
  <c r="D32"/>
  <c r="E32" s="1"/>
  <c r="G32" s="1"/>
  <c r="H32" s="1"/>
  <c r="J32" s="1"/>
  <c r="E31"/>
  <c r="G31" s="1"/>
  <c r="H31" s="1"/>
  <c r="J31" s="1"/>
  <c r="D31"/>
  <c r="D30"/>
  <c r="E30" s="1"/>
  <c r="G30" s="1"/>
  <c r="H30" s="1"/>
  <c r="J30" s="1"/>
  <c r="E29"/>
  <c r="G29" s="1"/>
  <c r="H29" s="1"/>
  <c r="J29" s="1"/>
  <c r="D29"/>
  <c r="D28"/>
  <c r="E28" s="1"/>
  <c r="G28" s="1"/>
  <c r="H28" s="1"/>
  <c r="J28" s="1"/>
  <c r="E27"/>
  <c r="G27" s="1"/>
  <c r="H27" s="1"/>
  <c r="J27" s="1"/>
  <c r="D27"/>
  <c r="C24"/>
  <c r="M23"/>
  <c r="M195" s="1"/>
  <c r="E22"/>
  <c r="G22" s="1"/>
  <c r="H22" s="1"/>
  <c r="J22" s="1"/>
  <c r="D22"/>
  <c r="D21"/>
  <c r="E21" s="1"/>
  <c r="G21" s="1"/>
  <c r="H21" s="1"/>
  <c r="J21" s="1"/>
  <c r="E20"/>
  <c r="G20" s="1"/>
  <c r="H20" s="1"/>
  <c r="J20" s="1"/>
  <c r="D20"/>
  <c r="D19"/>
  <c r="E19" s="1"/>
  <c r="G19" s="1"/>
  <c r="H19" s="1"/>
  <c r="J19" s="1"/>
  <c r="E18"/>
  <c r="G18" s="1"/>
  <c r="H18" s="1"/>
  <c r="J18" s="1"/>
  <c r="D18"/>
  <c r="D17"/>
  <c r="E17" s="1"/>
  <c r="G17" s="1"/>
  <c r="H17" s="1"/>
  <c r="J17" s="1"/>
  <c r="E16"/>
  <c r="G16" s="1"/>
  <c r="H16" s="1"/>
  <c r="J16" s="1"/>
  <c r="D16"/>
  <c r="D15"/>
  <c r="E15" s="1"/>
  <c r="G15" s="1"/>
  <c r="H15" s="1"/>
  <c r="J15" s="1"/>
  <c r="E14"/>
  <c r="G14" s="1"/>
  <c r="H14" s="1"/>
  <c r="J14" s="1"/>
  <c r="D14"/>
  <c r="K23" l="1"/>
  <c r="K34"/>
  <c r="K59"/>
  <c r="K75"/>
  <c r="K98"/>
  <c r="K116"/>
  <c r="K124"/>
  <c r="K176"/>
  <c r="K192"/>
  <c r="C197"/>
  <c r="K195" l="1"/>
  <c r="K198" s="1"/>
  <c r="D29" i="9" l="1"/>
  <c r="C204" l="1"/>
  <c r="M202"/>
  <c r="D202"/>
  <c r="D201"/>
  <c r="C198"/>
  <c r="M196"/>
  <c r="D196"/>
  <c r="C193"/>
  <c r="M191"/>
  <c r="D191"/>
  <c r="C188"/>
  <c r="M186"/>
  <c r="D186"/>
  <c r="D185"/>
  <c r="D184"/>
  <c r="E184" s="1"/>
  <c r="G184" s="1"/>
  <c r="H184" s="1"/>
  <c r="J184" s="1"/>
  <c r="D183"/>
  <c r="D182"/>
  <c r="D181"/>
  <c r="D180"/>
  <c r="E180" s="1"/>
  <c r="G180" s="1"/>
  <c r="H180" s="1"/>
  <c r="J180" s="1"/>
  <c r="D179"/>
  <c r="D178"/>
  <c r="D177"/>
  <c r="D176"/>
  <c r="E176" s="1"/>
  <c r="G176" s="1"/>
  <c r="H176" s="1"/>
  <c r="J176" s="1"/>
  <c r="D175"/>
  <c r="D174"/>
  <c r="C171"/>
  <c r="M169"/>
  <c r="D169"/>
  <c r="D168"/>
  <c r="D167"/>
  <c r="E167" s="1"/>
  <c r="G167" s="1"/>
  <c r="H167" s="1"/>
  <c r="J167" s="1"/>
  <c r="D166"/>
  <c r="D165"/>
  <c r="D164"/>
  <c r="D163"/>
  <c r="E163" s="1"/>
  <c r="G163" s="1"/>
  <c r="H163" s="1"/>
  <c r="J163" s="1"/>
  <c r="D162"/>
  <c r="D161"/>
  <c r="D160"/>
  <c r="D159"/>
  <c r="E159" s="1"/>
  <c r="G159" s="1"/>
  <c r="H159" s="1"/>
  <c r="J159" s="1"/>
  <c r="D158"/>
  <c r="D157"/>
  <c r="D156"/>
  <c r="D155"/>
  <c r="E155" s="1"/>
  <c r="G155" s="1"/>
  <c r="H155" s="1"/>
  <c r="J155" s="1"/>
  <c r="D154"/>
  <c r="C151"/>
  <c r="M149"/>
  <c r="D149"/>
  <c r="D148"/>
  <c r="E148" s="1"/>
  <c r="G148" s="1"/>
  <c r="H148" s="1"/>
  <c r="J148" s="1"/>
  <c r="D147"/>
  <c r="D146"/>
  <c r="D145"/>
  <c r="D144"/>
  <c r="E144" s="1"/>
  <c r="G144" s="1"/>
  <c r="H144" s="1"/>
  <c r="J144" s="1"/>
  <c r="D143"/>
  <c r="D142"/>
  <c r="D141"/>
  <c r="D140"/>
  <c r="D139"/>
  <c r="E139" s="1"/>
  <c r="G139" s="1"/>
  <c r="H139" s="1"/>
  <c r="J139" s="1"/>
  <c r="D138"/>
  <c r="D137"/>
  <c r="D136"/>
  <c r="D135"/>
  <c r="E135" s="1"/>
  <c r="G135" s="1"/>
  <c r="H135" s="1"/>
  <c r="J135" s="1"/>
  <c r="D134"/>
  <c r="D133"/>
  <c r="C130"/>
  <c r="M129"/>
  <c r="D128"/>
  <c r="D127"/>
  <c r="D126"/>
  <c r="E126" s="1"/>
  <c r="G126" s="1"/>
  <c r="H126" s="1"/>
  <c r="J126" s="1"/>
  <c r="C123"/>
  <c r="M122"/>
  <c r="D121"/>
  <c r="E121" s="1"/>
  <c r="G121" s="1"/>
  <c r="H121" s="1"/>
  <c r="J121" s="1"/>
  <c r="D120"/>
  <c r="D119"/>
  <c r="D118"/>
  <c r="D117"/>
  <c r="E117" s="1"/>
  <c r="G117" s="1"/>
  <c r="H117" s="1"/>
  <c r="J117" s="1"/>
  <c r="D116"/>
  <c r="D115"/>
  <c r="D114"/>
  <c r="D113"/>
  <c r="E113" s="1"/>
  <c r="G113" s="1"/>
  <c r="H113" s="1"/>
  <c r="J113" s="1"/>
  <c r="D112"/>
  <c r="D111"/>
  <c r="E111" s="1"/>
  <c r="G111" s="1"/>
  <c r="H111" s="1"/>
  <c r="J111" s="1"/>
  <c r="D110"/>
  <c r="C107"/>
  <c r="M106"/>
  <c r="D105"/>
  <c r="D104"/>
  <c r="C101"/>
  <c r="M100"/>
  <c r="D99"/>
  <c r="D98"/>
  <c r="D97"/>
  <c r="E97" s="1"/>
  <c r="G97" s="1"/>
  <c r="H97" s="1"/>
  <c r="J97" s="1"/>
  <c r="D96"/>
  <c r="C93"/>
  <c r="M92"/>
  <c r="D91"/>
  <c r="D90"/>
  <c r="E90" s="1"/>
  <c r="G90" s="1"/>
  <c r="H90" s="1"/>
  <c r="J90" s="1"/>
  <c r="C87"/>
  <c r="M86"/>
  <c r="D85"/>
  <c r="D84"/>
  <c r="D83"/>
  <c r="E83" s="1"/>
  <c r="G83" s="1"/>
  <c r="H83" s="1"/>
  <c r="J83" s="1"/>
  <c r="D82"/>
  <c r="D81"/>
  <c r="C78"/>
  <c r="M77"/>
  <c r="D76"/>
  <c r="E75"/>
  <c r="G75" s="1"/>
  <c r="H75" s="1"/>
  <c r="J75" s="1"/>
  <c r="D75"/>
  <c r="D74"/>
  <c r="D73"/>
  <c r="D72"/>
  <c r="D71"/>
  <c r="E71" s="1"/>
  <c r="G71" s="1"/>
  <c r="H71" s="1"/>
  <c r="J71" s="1"/>
  <c r="D70"/>
  <c r="D69"/>
  <c r="D68"/>
  <c r="E67"/>
  <c r="G67" s="1"/>
  <c r="H67" s="1"/>
  <c r="J67" s="1"/>
  <c r="D67"/>
  <c r="D66"/>
  <c r="D65"/>
  <c r="C62"/>
  <c r="M61"/>
  <c r="D60"/>
  <c r="D59"/>
  <c r="E58"/>
  <c r="G58" s="1"/>
  <c r="H58" s="1"/>
  <c r="J58" s="1"/>
  <c r="D58"/>
  <c r="D57"/>
  <c r="D56"/>
  <c r="D55"/>
  <c r="D54"/>
  <c r="E54" s="1"/>
  <c r="G54" s="1"/>
  <c r="H54" s="1"/>
  <c r="J54" s="1"/>
  <c r="D53"/>
  <c r="D52"/>
  <c r="D51"/>
  <c r="E50"/>
  <c r="G50" s="1"/>
  <c r="H50" s="1"/>
  <c r="J50" s="1"/>
  <c r="D50"/>
  <c r="C47"/>
  <c r="M46"/>
  <c r="E45"/>
  <c r="G45" s="1"/>
  <c r="H45" s="1"/>
  <c r="J45" s="1"/>
  <c r="D45"/>
  <c r="D44"/>
  <c r="C41"/>
  <c r="M40"/>
  <c r="D39"/>
  <c r="E38"/>
  <c r="G38" s="1"/>
  <c r="H38" s="1"/>
  <c r="J38" s="1"/>
  <c r="D38"/>
  <c r="C35"/>
  <c r="M34"/>
  <c r="E33"/>
  <c r="G33" s="1"/>
  <c r="H33" s="1"/>
  <c r="J33" s="1"/>
  <c r="D33"/>
  <c r="D32"/>
  <c r="E32" s="1"/>
  <c r="G32" s="1"/>
  <c r="H32" s="1"/>
  <c r="J32" s="1"/>
  <c r="N32" s="1"/>
  <c r="D31"/>
  <c r="D30"/>
  <c r="E29"/>
  <c r="G29" s="1"/>
  <c r="H29" s="1"/>
  <c r="J29" s="1"/>
  <c r="N29" s="1"/>
  <c r="D28"/>
  <c r="D27"/>
  <c r="E27" s="1"/>
  <c r="G27" s="1"/>
  <c r="H27" s="1"/>
  <c r="J27" s="1"/>
  <c r="C24"/>
  <c r="M23"/>
  <c r="D22"/>
  <c r="E22" s="1"/>
  <c r="G22" s="1"/>
  <c r="H22" s="1"/>
  <c r="J22" s="1"/>
  <c r="D21"/>
  <c r="D20"/>
  <c r="D19"/>
  <c r="E18"/>
  <c r="G18" s="1"/>
  <c r="H18" s="1"/>
  <c r="J18" s="1"/>
  <c r="D18"/>
  <c r="D17"/>
  <c r="D16"/>
  <c r="D15"/>
  <c r="D14"/>
  <c r="E14" s="1"/>
  <c r="G14" s="1"/>
  <c r="H14" s="1"/>
  <c r="J14" s="1"/>
  <c r="E17" l="1"/>
  <c r="G17" s="1"/>
  <c r="H17" s="1"/>
  <c r="J17" s="1"/>
  <c r="N17" s="1"/>
  <c r="E21"/>
  <c r="G21" s="1"/>
  <c r="H21" s="1"/>
  <c r="J21" s="1"/>
  <c r="N21" s="1"/>
  <c r="E44"/>
  <c r="G44" s="1"/>
  <c r="H44" s="1"/>
  <c r="J44" s="1"/>
  <c r="K46" s="1"/>
  <c r="E53"/>
  <c r="G53" s="1"/>
  <c r="H53" s="1"/>
  <c r="J53" s="1"/>
  <c r="N53" s="1"/>
  <c r="E57"/>
  <c r="G57" s="1"/>
  <c r="H57" s="1"/>
  <c r="J57" s="1"/>
  <c r="N57" s="1"/>
  <c r="E66"/>
  <c r="G66" s="1"/>
  <c r="H66" s="1"/>
  <c r="J66" s="1"/>
  <c r="N66"/>
  <c r="E70"/>
  <c r="G70" s="1"/>
  <c r="H70" s="1"/>
  <c r="J70" s="1"/>
  <c r="N70" s="1"/>
  <c r="E74"/>
  <c r="G74" s="1"/>
  <c r="H74" s="1"/>
  <c r="J74" s="1"/>
  <c r="N74"/>
  <c r="E84"/>
  <c r="G84" s="1"/>
  <c r="H84" s="1"/>
  <c r="J84" s="1"/>
  <c r="N84" s="1"/>
  <c r="E91"/>
  <c r="G91" s="1"/>
  <c r="H91" s="1"/>
  <c r="J91" s="1"/>
  <c r="N91" s="1"/>
  <c r="E96"/>
  <c r="G96" s="1"/>
  <c r="H96" s="1"/>
  <c r="J96" s="1"/>
  <c r="N96" s="1"/>
  <c r="E105"/>
  <c r="G105" s="1"/>
  <c r="H105" s="1"/>
  <c r="J105" s="1"/>
  <c r="N105"/>
  <c r="E112"/>
  <c r="G112" s="1"/>
  <c r="H112" s="1"/>
  <c r="J112" s="1"/>
  <c r="N112"/>
  <c r="E116"/>
  <c r="G116" s="1"/>
  <c r="H116" s="1"/>
  <c r="J116" s="1"/>
  <c r="N116" s="1"/>
  <c r="E120"/>
  <c r="G120" s="1"/>
  <c r="H120" s="1"/>
  <c r="J120" s="1"/>
  <c r="N120"/>
  <c r="E134"/>
  <c r="G134" s="1"/>
  <c r="H134" s="1"/>
  <c r="J134" s="1"/>
  <c r="N134" s="1"/>
  <c r="E138"/>
  <c r="G138" s="1"/>
  <c r="H138" s="1"/>
  <c r="J138" s="1"/>
  <c r="N138" s="1"/>
  <c r="E142"/>
  <c r="G142" s="1"/>
  <c r="H142" s="1"/>
  <c r="J142" s="1"/>
  <c r="N142"/>
  <c r="E145"/>
  <c r="G145" s="1"/>
  <c r="H145" s="1"/>
  <c r="J145" s="1"/>
  <c r="N145"/>
  <c r="E149"/>
  <c r="G149" s="1"/>
  <c r="H149" s="1"/>
  <c r="J149" s="1"/>
  <c r="N149" s="1"/>
  <c r="E154"/>
  <c r="G154" s="1"/>
  <c r="H154" s="1"/>
  <c r="J154" s="1"/>
  <c r="E158"/>
  <c r="G158" s="1"/>
  <c r="H158" s="1"/>
  <c r="J158" s="1"/>
  <c r="N158" s="1"/>
  <c r="E162"/>
  <c r="G162" s="1"/>
  <c r="H162" s="1"/>
  <c r="J162" s="1"/>
  <c r="N162" s="1"/>
  <c r="E166"/>
  <c r="G166" s="1"/>
  <c r="H166" s="1"/>
  <c r="J166" s="1"/>
  <c r="N166" s="1"/>
  <c r="E175"/>
  <c r="G175" s="1"/>
  <c r="H175" s="1"/>
  <c r="J175" s="1"/>
  <c r="N175" s="1"/>
  <c r="E179"/>
  <c r="G179" s="1"/>
  <c r="H179" s="1"/>
  <c r="J179" s="1"/>
  <c r="N179" s="1"/>
  <c r="E183"/>
  <c r="G183" s="1"/>
  <c r="H183" s="1"/>
  <c r="J183" s="1"/>
  <c r="N183"/>
  <c r="E202"/>
  <c r="G202" s="1"/>
  <c r="H202" s="1"/>
  <c r="J202" s="1"/>
  <c r="N202"/>
  <c r="N14"/>
  <c r="E15"/>
  <c r="G15" s="1"/>
  <c r="H15" s="1"/>
  <c r="J15" s="1"/>
  <c r="E16"/>
  <c r="G16" s="1"/>
  <c r="H16" s="1"/>
  <c r="J16" s="1"/>
  <c r="N16" s="1"/>
  <c r="N18"/>
  <c r="E19"/>
  <c r="G19" s="1"/>
  <c r="H19" s="1"/>
  <c r="J19" s="1"/>
  <c r="N19" s="1"/>
  <c r="E20"/>
  <c r="G20" s="1"/>
  <c r="H20" s="1"/>
  <c r="J20" s="1"/>
  <c r="N20" s="1"/>
  <c r="N22"/>
  <c r="N27"/>
  <c r="E28"/>
  <c r="G28" s="1"/>
  <c r="H28" s="1"/>
  <c r="J28" s="1"/>
  <c r="N28"/>
  <c r="E30"/>
  <c r="G30" s="1"/>
  <c r="H30" s="1"/>
  <c r="J30" s="1"/>
  <c r="N30"/>
  <c r="E31"/>
  <c r="G31" s="1"/>
  <c r="H31" s="1"/>
  <c r="J31" s="1"/>
  <c r="N31" s="1"/>
  <c r="N33"/>
  <c r="N38"/>
  <c r="E39"/>
  <c r="G39" s="1"/>
  <c r="H39" s="1"/>
  <c r="J39" s="1"/>
  <c r="K40" s="1"/>
  <c r="N45"/>
  <c r="N50"/>
  <c r="E51"/>
  <c r="G51" s="1"/>
  <c r="H51" s="1"/>
  <c r="J51" s="1"/>
  <c r="N51" s="1"/>
  <c r="E52"/>
  <c r="G52" s="1"/>
  <c r="H52" s="1"/>
  <c r="J52" s="1"/>
  <c r="N52" s="1"/>
  <c r="N54"/>
  <c r="E55"/>
  <c r="G55" s="1"/>
  <c r="H55" s="1"/>
  <c r="J55" s="1"/>
  <c r="N55" s="1"/>
  <c r="E56"/>
  <c r="G56" s="1"/>
  <c r="H56" s="1"/>
  <c r="J56" s="1"/>
  <c r="N56" s="1"/>
  <c r="N58"/>
  <c r="E59"/>
  <c r="G59" s="1"/>
  <c r="H59" s="1"/>
  <c r="J59" s="1"/>
  <c r="N59" s="1"/>
  <c r="E60"/>
  <c r="G60" s="1"/>
  <c r="H60" s="1"/>
  <c r="J60" s="1"/>
  <c r="N60" s="1"/>
  <c r="E65"/>
  <c r="G65" s="1"/>
  <c r="H65" s="1"/>
  <c r="J65" s="1"/>
  <c r="N65" s="1"/>
  <c r="N67"/>
  <c r="E68"/>
  <c r="G68" s="1"/>
  <c r="H68" s="1"/>
  <c r="J68" s="1"/>
  <c r="N68"/>
  <c r="E69"/>
  <c r="G69" s="1"/>
  <c r="H69" s="1"/>
  <c r="J69" s="1"/>
  <c r="N69" s="1"/>
  <c r="N71"/>
  <c r="E72"/>
  <c r="G72" s="1"/>
  <c r="H72" s="1"/>
  <c r="J72" s="1"/>
  <c r="N72" s="1"/>
  <c r="E73"/>
  <c r="G73" s="1"/>
  <c r="H73" s="1"/>
  <c r="J73" s="1"/>
  <c r="N73" s="1"/>
  <c r="N75"/>
  <c r="E76"/>
  <c r="G76" s="1"/>
  <c r="H76" s="1"/>
  <c r="J76" s="1"/>
  <c r="N76" s="1"/>
  <c r="E81"/>
  <c r="G81" s="1"/>
  <c r="H81" s="1"/>
  <c r="J81" s="1"/>
  <c r="E82"/>
  <c r="G82" s="1"/>
  <c r="H82" s="1"/>
  <c r="J82" s="1"/>
  <c r="N82" s="1"/>
  <c r="N83"/>
  <c r="E85"/>
  <c r="G85" s="1"/>
  <c r="H85" s="1"/>
  <c r="J85" s="1"/>
  <c r="N85" s="1"/>
  <c r="N90"/>
  <c r="N97"/>
  <c r="E98"/>
  <c r="G98" s="1"/>
  <c r="H98" s="1"/>
  <c r="J98" s="1"/>
  <c r="N98" s="1"/>
  <c r="E99"/>
  <c r="G99" s="1"/>
  <c r="H99" s="1"/>
  <c r="J99" s="1"/>
  <c r="N99" s="1"/>
  <c r="E104"/>
  <c r="G104" s="1"/>
  <c r="H104" s="1"/>
  <c r="J104" s="1"/>
  <c r="N104" s="1"/>
  <c r="E110"/>
  <c r="G110" s="1"/>
  <c r="H110" s="1"/>
  <c r="J110" s="1"/>
  <c r="N111"/>
  <c r="N113"/>
  <c r="E114"/>
  <c r="G114" s="1"/>
  <c r="H114" s="1"/>
  <c r="J114" s="1"/>
  <c r="N114" s="1"/>
  <c r="E115"/>
  <c r="G115" s="1"/>
  <c r="H115" s="1"/>
  <c r="J115" s="1"/>
  <c r="N115" s="1"/>
  <c r="N117"/>
  <c r="E118"/>
  <c r="G118" s="1"/>
  <c r="H118" s="1"/>
  <c r="J118" s="1"/>
  <c r="N118" s="1"/>
  <c r="E119"/>
  <c r="G119" s="1"/>
  <c r="H119" s="1"/>
  <c r="J119" s="1"/>
  <c r="N119" s="1"/>
  <c r="N121"/>
  <c r="N126"/>
  <c r="E127"/>
  <c r="G127" s="1"/>
  <c r="H127" s="1"/>
  <c r="J127" s="1"/>
  <c r="N127"/>
  <c r="E128"/>
  <c r="G128" s="1"/>
  <c r="H128" s="1"/>
  <c r="J128" s="1"/>
  <c r="N128" s="1"/>
  <c r="E133"/>
  <c r="G133" s="1"/>
  <c r="H133" s="1"/>
  <c r="J133" s="1"/>
  <c r="N135"/>
  <c r="E136"/>
  <c r="G136" s="1"/>
  <c r="H136" s="1"/>
  <c r="J136" s="1"/>
  <c r="N136" s="1"/>
  <c r="E137"/>
  <c r="G137" s="1"/>
  <c r="H137" s="1"/>
  <c r="J137" s="1"/>
  <c r="N137" s="1"/>
  <c r="N139"/>
  <c r="E140"/>
  <c r="G140" s="1"/>
  <c r="H140" s="1"/>
  <c r="J140" s="1"/>
  <c r="N140" s="1"/>
  <c r="E141"/>
  <c r="G141" s="1"/>
  <c r="H141" s="1"/>
  <c r="J141" s="1"/>
  <c r="N141" s="1"/>
  <c r="E143"/>
  <c r="G143" s="1"/>
  <c r="H143" s="1"/>
  <c r="J143" s="1"/>
  <c r="N143" s="1"/>
  <c r="N144"/>
  <c r="E146"/>
  <c r="G146" s="1"/>
  <c r="H146" s="1"/>
  <c r="J146" s="1"/>
  <c r="N146" s="1"/>
  <c r="E147"/>
  <c r="G147" s="1"/>
  <c r="H147" s="1"/>
  <c r="J147" s="1"/>
  <c r="N147" s="1"/>
  <c r="N148"/>
  <c r="N155"/>
  <c r="E156"/>
  <c r="G156" s="1"/>
  <c r="H156" s="1"/>
  <c r="J156" s="1"/>
  <c r="N156" s="1"/>
  <c r="E157"/>
  <c r="G157" s="1"/>
  <c r="H157" s="1"/>
  <c r="J157" s="1"/>
  <c r="N157" s="1"/>
  <c r="N159"/>
  <c r="E160"/>
  <c r="G160" s="1"/>
  <c r="H160" s="1"/>
  <c r="J160" s="1"/>
  <c r="N160" s="1"/>
  <c r="E161"/>
  <c r="G161" s="1"/>
  <c r="H161" s="1"/>
  <c r="J161" s="1"/>
  <c r="N161" s="1"/>
  <c r="N163"/>
  <c r="E164"/>
  <c r="G164" s="1"/>
  <c r="H164" s="1"/>
  <c r="J164" s="1"/>
  <c r="N164" s="1"/>
  <c r="E165"/>
  <c r="G165" s="1"/>
  <c r="H165" s="1"/>
  <c r="J165" s="1"/>
  <c r="N165" s="1"/>
  <c r="N167"/>
  <c r="E168"/>
  <c r="G168" s="1"/>
  <c r="H168" s="1"/>
  <c r="J168" s="1"/>
  <c r="N168" s="1"/>
  <c r="E169"/>
  <c r="G169" s="1"/>
  <c r="H169" s="1"/>
  <c r="J169" s="1"/>
  <c r="N169" s="1"/>
  <c r="E174"/>
  <c r="G174" s="1"/>
  <c r="H174" s="1"/>
  <c r="J174" s="1"/>
  <c r="N176"/>
  <c r="E177"/>
  <c r="G177" s="1"/>
  <c r="H177" s="1"/>
  <c r="J177" s="1"/>
  <c r="N177" s="1"/>
  <c r="E178"/>
  <c r="G178" s="1"/>
  <c r="H178" s="1"/>
  <c r="J178" s="1"/>
  <c r="N178" s="1"/>
  <c r="N180"/>
  <c r="E181"/>
  <c r="G181" s="1"/>
  <c r="H181" s="1"/>
  <c r="J181" s="1"/>
  <c r="N181" s="1"/>
  <c r="E182"/>
  <c r="G182" s="1"/>
  <c r="H182" s="1"/>
  <c r="J182" s="1"/>
  <c r="N182" s="1"/>
  <c r="N184"/>
  <c r="E185"/>
  <c r="G185" s="1"/>
  <c r="H185" s="1"/>
  <c r="J185" s="1"/>
  <c r="N185" s="1"/>
  <c r="E186"/>
  <c r="G186" s="1"/>
  <c r="H186" s="1"/>
  <c r="J186" s="1"/>
  <c r="N186" s="1"/>
  <c r="E191"/>
  <c r="G191" s="1"/>
  <c r="H191" s="1"/>
  <c r="J191" s="1"/>
  <c r="K191" s="1"/>
  <c r="E196"/>
  <c r="G196" s="1"/>
  <c r="H196" s="1"/>
  <c r="J196" s="1"/>
  <c r="K196" s="1"/>
  <c r="E201"/>
  <c r="G201" s="1"/>
  <c r="H201" s="1"/>
  <c r="J201" s="1"/>
  <c r="K202" s="1"/>
  <c r="K34"/>
  <c r="K106"/>
  <c r="K92"/>
  <c r="M205"/>
  <c r="K129"/>
  <c r="C207"/>
  <c r="K23" l="1"/>
  <c r="N201"/>
  <c r="N191"/>
  <c r="K186"/>
  <c r="K149"/>
  <c r="K122"/>
  <c r="N174"/>
  <c r="K169"/>
  <c r="N133"/>
  <c r="K61"/>
  <c r="K77"/>
  <c r="N110"/>
  <c r="K86"/>
  <c r="N39"/>
  <c r="N15"/>
  <c r="N196"/>
  <c r="N154"/>
  <c r="K100"/>
  <c r="N81"/>
  <c r="N44"/>
  <c r="K205" l="1"/>
</calcChain>
</file>

<file path=xl/sharedStrings.xml><?xml version="1.0" encoding="utf-8"?>
<sst xmlns="http://schemas.openxmlformats.org/spreadsheetml/2006/main" count="61791" uniqueCount="565">
  <si>
    <t>CONTPAQ i</t>
  </si>
  <si>
    <t xml:space="preserve">      NÓMINAS</t>
  </si>
  <si>
    <t>MUNICIPIO DE CAÑADAS DE OBREGON 2018</t>
  </si>
  <si>
    <t>Lista de Raya (forma tabular)</t>
  </si>
  <si>
    <t>Periodo 19 al 19 Quincenal del 01/10/2018 al 15/10/2018</t>
  </si>
  <si>
    <t>Reg Pat IMSS: CA20152018</t>
  </si>
  <si>
    <t xml:space="preserve">RFC: MCO -850101-5L3 </t>
  </si>
  <si>
    <t>Hora: 12:17:02:998</t>
  </si>
  <si>
    <t>Código</t>
  </si>
  <si>
    <t>Empleado</t>
  </si>
  <si>
    <t>Sueldo</t>
  </si>
  <si>
    <t>Séptimo día</t>
  </si>
  <si>
    <t>Horas extras</t>
  </si>
  <si>
    <t>Destajos</t>
  </si>
  <si>
    <t>Premios eficiencia</t>
  </si>
  <si>
    <t>*Otras* *Percepciones*</t>
  </si>
  <si>
    <t>*TOTAL* *PERCEPCIONES*</t>
  </si>
  <si>
    <t>Subs al Empleo acreditado</t>
  </si>
  <si>
    <t>Subsidio al Empleo (sp)</t>
  </si>
  <si>
    <t>I.S.R. antes de Subs al Empleo</t>
  </si>
  <si>
    <t>I.S.R. (sp)</t>
  </si>
  <si>
    <t>Ajuste al neto</t>
  </si>
  <si>
    <t>*Otras* *Deducciones*</t>
  </si>
  <si>
    <t>*TOTAL* *DEDUCCIONES*</t>
  </si>
  <si>
    <t>*NETO*</t>
  </si>
  <si>
    <t>Invalidez y Vida</t>
  </si>
  <si>
    <t>Cesantia y Vejez</t>
  </si>
  <si>
    <t>Enf. y Mat. Patron</t>
  </si>
  <si>
    <t>2% Fondo retiro SAR (8)</t>
  </si>
  <si>
    <t>2% Impuesto estatal</t>
  </si>
  <si>
    <t>Riesgo de trabajo (9)</t>
  </si>
  <si>
    <t>I.M.S.S. empresa</t>
  </si>
  <si>
    <t>Infonavit empresa</t>
  </si>
  <si>
    <t>Guarderia I.M.S.S. (7)</t>
  </si>
  <si>
    <t>*Otras* *Obligaciones*</t>
  </si>
  <si>
    <t>*TOTAL* *OBLIGACIONES*</t>
  </si>
  <si>
    <t xml:space="preserve">    Reg. Pat. IMSS:  CA20152018</t>
  </si>
  <si>
    <t>Departamento 1 Sala de Regidores</t>
  </si>
  <si>
    <t>0081</t>
  </si>
  <si>
    <t>Oropeza Ruvalcaba Miguel</t>
  </si>
  <si>
    <t>3001</t>
  </si>
  <si>
    <t>Contreras Gonzalez Patricia</t>
  </si>
  <si>
    <t>3002</t>
  </si>
  <si>
    <t>Ponce Garcia Jose Guadalupe</t>
  </si>
  <si>
    <t>3003</t>
  </si>
  <si>
    <t>Lomeli Casillas Gloria Cecilia</t>
  </si>
  <si>
    <t>3004</t>
  </si>
  <si>
    <t>Delgadillo Becerra Clemente</t>
  </si>
  <si>
    <t>3005</t>
  </si>
  <si>
    <t>Iñiguez  Lomeli Orlando</t>
  </si>
  <si>
    <t>3007</t>
  </si>
  <si>
    <t>Mercado Vallin Maria Elvira</t>
  </si>
  <si>
    <t>3008</t>
  </si>
  <si>
    <t>Guzman Gonzalez Gonzalo</t>
  </si>
  <si>
    <t>3009</t>
  </si>
  <si>
    <t>Alcaraz Martinez Maria</t>
  </si>
  <si>
    <t>Total Depto</t>
  </si>
  <si>
    <t xml:space="preserve">  -----------------------</t>
  </si>
  <si>
    <t>Departamento 2 Presidencia</t>
  </si>
  <si>
    <t>3010</t>
  </si>
  <si>
    <t>Gonzalez Gomez Reynaldo</t>
  </si>
  <si>
    <t>3012</t>
  </si>
  <si>
    <t>Ibarra Lopez Gabriela</t>
  </si>
  <si>
    <t>3013</t>
  </si>
  <si>
    <t>Marquez Gonzalez Daniel</t>
  </si>
  <si>
    <t>3017</t>
  </si>
  <si>
    <t>Navarro Gutierrez Carlos</t>
  </si>
  <si>
    <t>3023</t>
  </si>
  <si>
    <t>Loza Salgado Alejandra</t>
  </si>
  <si>
    <t>Departamento 3 Sindicatura</t>
  </si>
  <si>
    <t>0023</t>
  </si>
  <si>
    <t>Casillas Marin Tania Michael</t>
  </si>
  <si>
    <t>3011</t>
  </si>
  <si>
    <t>Carvajal Torres Adelaida Elizabeth</t>
  </si>
  <si>
    <t>Departamento 4 Hacienda Municipal</t>
  </si>
  <si>
    <t>3014</t>
  </si>
  <si>
    <t>Gallegos Alvarado Elberth Yossio</t>
  </si>
  <si>
    <t>3015</t>
  </si>
  <si>
    <t>Mercado Gomez Maribel</t>
  </si>
  <si>
    <t>Departamento 6 Obras Publicas</t>
  </si>
  <si>
    <t>0027</t>
  </si>
  <si>
    <t>Coronado  Gonzalez Juan Jose</t>
  </si>
  <si>
    <t>0030</t>
  </si>
  <si>
    <t>Garcia Rodriguez  Francisco Javier</t>
  </si>
  <si>
    <t>0032</t>
  </si>
  <si>
    <t>Alcala Plascencia Buonfilio</t>
  </si>
  <si>
    <t>0033</t>
  </si>
  <si>
    <t>Garcia Sanchez Maria Josefina</t>
  </si>
  <si>
    <t>0216</t>
  </si>
  <si>
    <t>Covarrubias  Jimenez Felipe De Jesus</t>
  </si>
  <si>
    <t>3016</t>
  </si>
  <si>
    <t>De Alba Gutierrez Anayanci</t>
  </si>
  <si>
    <t>3032</t>
  </si>
  <si>
    <t>Padilla Jimenez Ricardo</t>
  </si>
  <si>
    <t>3033</t>
  </si>
  <si>
    <t>Sainz Muñoz Juan Ramon</t>
  </si>
  <si>
    <t>3037</t>
  </si>
  <si>
    <t>Sainz Martinez Uriel</t>
  </si>
  <si>
    <t>3051</t>
  </si>
  <si>
    <t>Jimenez Alvarez Jose De Jesus</t>
  </si>
  <si>
    <t>3052</t>
  </si>
  <si>
    <t>Padilla Garcia Jose</t>
  </si>
  <si>
    <t>Departamento 7 Agua Potable y Alcantarillado</t>
  </si>
  <si>
    <t>0037</t>
  </si>
  <si>
    <t>Torres Torres Vito</t>
  </si>
  <si>
    <t>0041</t>
  </si>
  <si>
    <t>Rodriguez Islas Ma. De Lourdes</t>
  </si>
  <si>
    <t>0042</t>
  </si>
  <si>
    <t>Gutierrez Alvarado Abel</t>
  </si>
  <si>
    <t>0067</t>
  </si>
  <si>
    <t>Ramirez Casillas Daniel</t>
  </si>
  <si>
    <t>3029</t>
  </si>
  <si>
    <t>Garcia Martin Miguel Angel</t>
  </si>
  <si>
    <t>3030</t>
  </si>
  <si>
    <t>Casas Vallejo Gisela Jazmin</t>
  </si>
  <si>
    <t>3031</t>
  </si>
  <si>
    <t>Carbajal Plasencia Jose</t>
  </si>
  <si>
    <t>3041</t>
  </si>
  <si>
    <t>Yañez Torres Narciso</t>
  </si>
  <si>
    <t>3044</t>
  </si>
  <si>
    <t>Garcia Saldivar Rosa Maria</t>
  </si>
  <si>
    <t>3050</t>
  </si>
  <si>
    <t>Gomez Abalos J. Carmen</t>
  </si>
  <si>
    <t>Departamento 8 Delegacion</t>
  </si>
  <si>
    <t>0193</t>
  </si>
  <si>
    <t>Huerta Hernandez Rosalia</t>
  </si>
  <si>
    <t>3024</t>
  </si>
  <si>
    <t>Gutierrez Rodriguez Blanca Estela</t>
  </si>
  <si>
    <t>Departamento 9 Agencia</t>
  </si>
  <si>
    <t>3025</t>
  </si>
  <si>
    <t>Moreno Delgadillo Mariela</t>
  </si>
  <si>
    <t>Departamento 10 Comisarias</t>
  </si>
  <si>
    <t>3042</t>
  </si>
  <si>
    <t>Gomez Ulloa Jaime</t>
  </si>
  <si>
    <t>3043</t>
  </si>
  <si>
    <t>Ruiz Gomez Adolfo</t>
  </si>
  <si>
    <t>3054</t>
  </si>
  <si>
    <t>Ibarra Exiga J. Juan</t>
  </si>
  <si>
    <t>Departamento 11 Casa de la Cultura</t>
  </si>
  <si>
    <t>3020</t>
  </si>
  <si>
    <t>De La Paz De Alba Mariana</t>
  </si>
  <si>
    <t>Departamento 12 Seguridad Publica</t>
  </si>
  <si>
    <t>0060</t>
  </si>
  <si>
    <t>0085</t>
  </si>
  <si>
    <t>0089</t>
  </si>
  <si>
    <t>0168</t>
  </si>
  <si>
    <t>0182</t>
  </si>
  <si>
    <t>0222</t>
  </si>
  <si>
    <t>0224</t>
  </si>
  <si>
    <t>0228</t>
  </si>
  <si>
    <t>Departamento 13 Proteccion Civil</t>
  </si>
  <si>
    <t>0180</t>
  </si>
  <si>
    <t>Huerta Garcia Jaime</t>
  </si>
  <si>
    <t>0240</t>
  </si>
  <si>
    <t>González Martínez María Delia</t>
  </si>
  <si>
    <t>0241</t>
  </si>
  <si>
    <t>Villarreal Cardona Jesús Hilario</t>
  </si>
  <si>
    <t>Departamento 14 Servicios Publicos</t>
  </si>
  <si>
    <t>0062</t>
  </si>
  <si>
    <t>Carmona Jimenez Hilaria</t>
  </si>
  <si>
    <t>0066</t>
  </si>
  <si>
    <t>Muñoz Gamez J. Asuncion</t>
  </si>
  <si>
    <t>0068</t>
  </si>
  <si>
    <t>Flores Chavez Andres</t>
  </si>
  <si>
    <t>0069</t>
  </si>
  <si>
    <t>Perez Padilla Abel</t>
  </si>
  <si>
    <t>0070</t>
  </si>
  <si>
    <t>Loza Gamez Maria De Jesus</t>
  </si>
  <si>
    <t>0075</t>
  </si>
  <si>
    <t>Alvarez Mercado Alexander</t>
  </si>
  <si>
    <t>0083</t>
  </si>
  <si>
    <t>Sandoval Murguia Oscar Adrian</t>
  </si>
  <si>
    <t>0102</t>
  </si>
  <si>
    <t>Gamez Gomez Ofelia</t>
  </si>
  <si>
    <t>0137</t>
  </si>
  <si>
    <t>Mora  Valdivia Maricela</t>
  </si>
  <si>
    <t>0186</t>
  </si>
  <si>
    <t>Perez Becerra Filomeno</t>
  </si>
  <si>
    <t>0237</t>
  </si>
  <si>
    <t>Pérez  García Evelia</t>
  </si>
  <si>
    <t>3019</t>
  </si>
  <si>
    <t>Alvarez Padilla Jose Manuel</t>
  </si>
  <si>
    <t>3021</t>
  </si>
  <si>
    <t>Gonzalez Alvarez Joel</t>
  </si>
  <si>
    <t>3027</t>
  </si>
  <si>
    <t>Gamez Reynoso Alfredo</t>
  </si>
  <si>
    <t>3035</t>
  </si>
  <si>
    <t>Lomeli Perez Norma</t>
  </si>
  <si>
    <t>3038</t>
  </si>
  <si>
    <t>Muñoz Yñiguez Irma Yolanda</t>
  </si>
  <si>
    <t>Departamento 15 Eventuales</t>
  </si>
  <si>
    <t>0046</t>
  </si>
  <si>
    <t>Delgadillo Lomeli Melardo</t>
  </si>
  <si>
    <t>0063</t>
  </si>
  <si>
    <t>Ruezga Carranza Jesus Adrian</t>
  </si>
  <si>
    <t>0099</t>
  </si>
  <si>
    <t>Rodriguez Torres Ma. De Jesus</t>
  </si>
  <si>
    <t>0101</t>
  </si>
  <si>
    <t>Rodrigues Garcia Ana Silvia</t>
  </si>
  <si>
    <t>0107</t>
  </si>
  <si>
    <t>Martínez  Cruz  Sergio</t>
  </si>
  <si>
    <t>0114</t>
  </si>
  <si>
    <t>Ulloa Guzman  Lauro</t>
  </si>
  <si>
    <t>3022</t>
  </si>
  <si>
    <t>Jauregui Jimenez Javier</t>
  </si>
  <si>
    <t>3026</t>
  </si>
  <si>
    <t>Saldaña Martinez Leticia</t>
  </si>
  <si>
    <t>3028</t>
  </si>
  <si>
    <t>Lomeli Perez Eduardo</t>
  </si>
  <si>
    <t>3034</t>
  </si>
  <si>
    <t>Jimenez Iñiguez Gabriela</t>
  </si>
  <si>
    <t>3036</t>
  </si>
  <si>
    <t>Torres Rodriguez Ricardo</t>
  </si>
  <si>
    <t>3046</t>
  </si>
  <si>
    <t>Agredano Ulloa Domingo</t>
  </si>
  <si>
    <t>3047</t>
  </si>
  <si>
    <t>Hernandez Plascencia Beatriz</t>
  </si>
  <si>
    <t>3048</t>
  </si>
  <si>
    <t>Martinez Perez Jose De Jesus</t>
  </si>
  <si>
    <t>Departamento 16 Pensionados</t>
  </si>
  <si>
    <t>0031</t>
  </si>
  <si>
    <t>Vallejo Fernandes Guadalupe</t>
  </si>
  <si>
    <t>0038</t>
  </si>
  <si>
    <t>Perez Rodriguez Maria Alicia</t>
  </si>
  <si>
    <t>0044</t>
  </si>
  <si>
    <t>Limon Arambula Imelda</t>
  </si>
  <si>
    <t>0047</t>
  </si>
  <si>
    <t>Guzman Iñiguez Aurora</t>
  </si>
  <si>
    <t>0065</t>
  </si>
  <si>
    <t>Diaz Murillo Jose De Jesus</t>
  </si>
  <si>
    <t>0074</t>
  </si>
  <si>
    <t>Martin Miranda Emilio</t>
  </si>
  <si>
    <t>0123</t>
  </si>
  <si>
    <t>Chavez  Maria De Jesus</t>
  </si>
  <si>
    <t>0124</t>
  </si>
  <si>
    <t>Muñoz Melendes Antonia</t>
  </si>
  <si>
    <t>0125</t>
  </si>
  <si>
    <t>Ramirez Gomez Maria</t>
  </si>
  <si>
    <t>0126</t>
  </si>
  <si>
    <t>Ponce Torres Jose</t>
  </si>
  <si>
    <t>0127</t>
  </si>
  <si>
    <t>Jauregui Plascencia Teresa</t>
  </si>
  <si>
    <t>0128</t>
  </si>
  <si>
    <t>Casillas Jimenez Felipa</t>
  </si>
  <si>
    <t>0146</t>
  </si>
  <si>
    <t>Diaz Cruz Francisca</t>
  </si>
  <si>
    <t>0176</t>
  </si>
  <si>
    <t>Ramirez Rodriguez Santiago</t>
  </si>
  <si>
    <t>Departamento 17 Registro Civil</t>
  </si>
  <si>
    <t>0015</t>
  </si>
  <si>
    <t>Ramirez Casillas Fabiola</t>
  </si>
  <si>
    <t>Departamento 18 Catastro</t>
  </si>
  <si>
    <t>3018</t>
  </si>
  <si>
    <t>Rodriguez  Saldaña Lizabeth</t>
  </si>
  <si>
    <t>Departamento 21 Eventuales 1</t>
  </si>
  <si>
    <t>0215</t>
  </si>
  <si>
    <t>Rios  Mota  Victor Manuel</t>
  </si>
  <si>
    <t>3049</t>
  </si>
  <si>
    <t>Covarrubias Padilla Jorge Alberto</t>
  </si>
  <si>
    <t xml:space="preserve">  =============</t>
  </si>
  <si>
    <t>Total Gral.</t>
  </si>
  <si>
    <t xml:space="preserve"> </t>
  </si>
  <si>
    <t>Fecha: 26/Oct/2018</t>
  </si>
  <si>
    <t>Policia</t>
  </si>
  <si>
    <t>Saldaña Jauregui Jessica</t>
  </si>
  <si>
    <t>3058</t>
  </si>
  <si>
    <t>Rodriguez Jimenez Jaime</t>
  </si>
  <si>
    <t>3056</t>
  </si>
  <si>
    <t>Juaregui  Huerta Benjamin</t>
  </si>
  <si>
    <t>0003</t>
  </si>
  <si>
    <t>3062</t>
  </si>
  <si>
    <t>Garcia Gamez Lorena</t>
  </si>
  <si>
    <t>3061</t>
  </si>
  <si>
    <t>Torres Torres Rito</t>
  </si>
  <si>
    <t>3060</t>
  </si>
  <si>
    <t>Iñiguez Jauregui Bonifacio</t>
  </si>
  <si>
    <t>3053</t>
  </si>
  <si>
    <t>Garcia Muro Carolina</t>
  </si>
  <si>
    <t>3059</t>
  </si>
  <si>
    <t>Casillas Perez Juan Carlos</t>
  </si>
  <si>
    <t>3057</t>
  </si>
  <si>
    <t>Hora: 16:12:57:995</t>
  </si>
  <si>
    <t>Periodo 20 al 20 Quincenal del 16/10/2018 al 31/10/2018</t>
  </si>
  <si>
    <t>Fecha: 12/Nov/2018</t>
  </si>
  <si>
    <t>Fecha: 27/Nov/2018</t>
  </si>
  <si>
    <t>Periodo 21 al 21 Quincenal del 01/11/2018 al 15/11/2018</t>
  </si>
  <si>
    <t>Hora: 14:51:35:392</t>
  </si>
  <si>
    <t>3064</t>
  </si>
  <si>
    <t>Ruvalcaba Llamas  Brenda Katherine</t>
  </si>
  <si>
    <t>3063</t>
  </si>
  <si>
    <t>Ramirez Martimez Rafael</t>
  </si>
  <si>
    <t>3055</t>
  </si>
  <si>
    <t>Yañez  Ramirez Gabriel</t>
  </si>
  <si>
    <t>0194</t>
  </si>
  <si>
    <t>Ruezga Alcala Lorena</t>
  </si>
  <si>
    <t>3045</t>
  </si>
  <si>
    <t>Reynozo Salazar J. Jesus</t>
  </si>
  <si>
    <t>Fecha: 28/Nov/2018</t>
  </si>
  <si>
    <t>Periodo 22 al 22 Quincenal del 16/11/2018 al 30/11/2018</t>
  </si>
  <si>
    <t>Hora: 10:58:28:464</t>
  </si>
  <si>
    <t>3065</t>
  </si>
  <si>
    <t>Aguayo Guerrero Ma. De Los Angeles</t>
  </si>
  <si>
    <t>3067</t>
  </si>
  <si>
    <t>Juan Andres Moreno Hernandez</t>
  </si>
  <si>
    <t>3066</t>
  </si>
  <si>
    <t>Gonzalez Ramirez Adrian</t>
  </si>
  <si>
    <t>3068</t>
  </si>
  <si>
    <t>Maria Cruz Garcia Ruezga</t>
  </si>
  <si>
    <t>Fecha: 13/Dic/2018</t>
  </si>
  <si>
    <t>Periodo 23 al 23 Quincenal del 01/12/2018 al 15/12/2018</t>
  </si>
  <si>
    <t>Hora: 20:56:15:940</t>
  </si>
  <si>
    <t>0238</t>
  </si>
  <si>
    <t>Delgadillo Pérez José De Jesús</t>
  </si>
  <si>
    <t>Moreno Hernandez Juan Andres</t>
  </si>
  <si>
    <t>Garcia Ruezga Maria Cruz</t>
  </si>
  <si>
    <t>Fecha: 18/Dic/2018</t>
  </si>
  <si>
    <t>Periodo 24 al 24 Quincenal del 16/12/2018 al 31/12/2018</t>
  </si>
  <si>
    <t>Hora: 10:38:25:108</t>
  </si>
  <si>
    <t>Policia de Linea</t>
  </si>
  <si>
    <t xml:space="preserve"> AYUNTAMIENTO DE CAÑADAS DE OBREGON 2018</t>
  </si>
  <si>
    <t>Periodo del 01/10/2018 al 31/12/2018</t>
  </si>
  <si>
    <t>SUELDO MENSUAL</t>
  </si>
  <si>
    <t>SUELDO DIARIO</t>
  </si>
  <si>
    <t>DIAS DE AGUINALDO</t>
  </si>
  <si>
    <t>AGUINALDO ANUAL</t>
  </si>
  <si>
    <t>AGUINALDO DIARIO</t>
  </si>
  <si>
    <t>DIAS TRABAJADOS</t>
  </si>
  <si>
    <t>AGUINALDO A PAGAR</t>
  </si>
  <si>
    <t>0188</t>
  </si>
  <si>
    <t>0196</t>
  </si>
  <si>
    <t>Departamento 21 Eventuales1</t>
  </si>
  <si>
    <t>TOTAL</t>
  </si>
  <si>
    <t>Fecha: 15/Ene/2019</t>
  </si>
  <si>
    <t>Periodo 1 al 1 Quincenal del 01/01/2019 al 15/01/2019</t>
  </si>
  <si>
    <t>Hora: 12:24:12:974</t>
  </si>
  <si>
    <t>3069</t>
  </si>
  <si>
    <t>Covarrubias Gonzalez Maria De La Luz</t>
  </si>
  <si>
    <t>MUNICIPIO DE CAÑADAS DE OBREGON 2019</t>
  </si>
  <si>
    <t>Fecha: 29/Ene/2019</t>
  </si>
  <si>
    <t>Periodo 2 al 2 Quincenal del 16/01/2019 al 31/01/2019</t>
  </si>
  <si>
    <t>Hora: 10:27:57:677</t>
  </si>
  <si>
    <t>Fecha: 21/Feb/2019</t>
  </si>
  <si>
    <t>Periodo 3 al 3 Quincenal del 01/02/2019 al 15/02/2019</t>
  </si>
  <si>
    <t>Hora: 09:31:07:283</t>
  </si>
  <si>
    <t>I.S.R. a compensar</t>
  </si>
  <si>
    <t>Fecha: 28/Feb/2019</t>
  </si>
  <si>
    <t>Periodo 4 al 4 Quincenal del 16/02/2019 al 28/02/2019</t>
  </si>
  <si>
    <t>Hora: 11:09:48:108</t>
  </si>
  <si>
    <t>Fecha: 19/Mar/2019</t>
  </si>
  <si>
    <t>Periodo 5 al 5 Quincenal del 01/03/2019 al 15/03/2019</t>
  </si>
  <si>
    <t>Hora: 15:36:20:143</t>
  </si>
  <si>
    <t>Fecha: 28/Mar/2019</t>
  </si>
  <si>
    <t>Periodo 6 al 6 Quincenal del 16/03/2019 al 31/03/2019</t>
  </si>
  <si>
    <t>Hora: 19:08:36:150</t>
  </si>
  <si>
    <t>Comisario de Seguridad Publica</t>
  </si>
  <si>
    <t>Comandante</t>
  </si>
  <si>
    <t>Fecha: 15/Abr/2019</t>
  </si>
  <si>
    <t>Periodo 7 al 7 Quincenal del 01/04/2019 al 15/04/2019</t>
  </si>
  <si>
    <t>Hora: 13:59:54:616</t>
  </si>
  <si>
    <t>Fecha: 27/May/2019</t>
  </si>
  <si>
    <t>Periodo 10 al 10 Quincenal del 16/05/2019 al 31/05/2019</t>
  </si>
  <si>
    <t>Hora: 13:25:16:764</t>
  </si>
  <si>
    <t>Martinez Miranda Emilio</t>
  </si>
  <si>
    <t>Comisario</t>
  </si>
  <si>
    <t>Policía de línea</t>
  </si>
  <si>
    <t>Fecha: 13/May/2019</t>
  </si>
  <si>
    <t>Periodo 9 al 9 Quincenal del 01/05/2019 al 15/05/2019</t>
  </si>
  <si>
    <t>Hora: 10:12:02:507</t>
  </si>
  <si>
    <t>Fecha: 25/Jun/2019</t>
  </si>
  <si>
    <t>Periodo 12 al 12 Quincenal del 16/06/2019 al 30/06/2019</t>
  </si>
  <si>
    <t>Hora: 15:00:31:360</t>
  </si>
  <si>
    <t>Rodriguez   Lizabeth</t>
  </si>
  <si>
    <t>Fecha: 13/Ago/2019</t>
  </si>
  <si>
    <t>Periodo 13 al 13 Quincenal del 01/07/2019 al 15/07/2019</t>
  </si>
  <si>
    <t>Hora: 10:37:16:949</t>
  </si>
  <si>
    <t>Periodo 14 al 14 Quincenal del 16/07/2019 al 31/07/2019</t>
  </si>
  <si>
    <t>Hora: 10:43:22:673</t>
  </si>
  <si>
    <t>I.S.R. (mes)</t>
  </si>
  <si>
    <t>Periodo 15 al 15 Quincenal del 01/08/2019 al 15/08/2019</t>
  </si>
  <si>
    <t>Hora: 10:53:12:828</t>
  </si>
  <si>
    <t>Fecha: 09/Jul/2019</t>
  </si>
  <si>
    <t>Periodo 11 al 11 Quincenal del 01/06/2019 al 15/06/2019</t>
  </si>
  <si>
    <t>Hora: 15:34:22:537</t>
  </si>
  <si>
    <t>Fecha: 25/Sep/2019</t>
  </si>
  <si>
    <t>Periodo 17 al 17 Quincenal del 01/09/2019 al 15/09/2019</t>
  </si>
  <si>
    <t>Hora: 09:23:22:824</t>
  </si>
  <si>
    <t>Periodo 18 al 18 Quincenal del 16/09/2019 al 30/09/2019</t>
  </si>
  <si>
    <t>Hora: 09:37:33:995</t>
  </si>
  <si>
    <t>Fecha: 28/Oct/2019</t>
  </si>
  <si>
    <t>Periodo 20 al 20 Quincenal del 16/10/2019 al 31/10/2019</t>
  </si>
  <si>
    <t>Hora: 15:33:28:15</t>
  </si>
  <si>
    <t>Fecha: 18/Oct/2019</t>
  </si>
  <si>
    <t>Periodo 19 al 19 Quincenal del 01/10/2019 al 15/10/2019</t>
  </si>
  <si>
    <t>Hora: 18:40:08:109</t>
  </si>
  <si>
    <t>Fecha: 13/Nov/2019</t>
  </si>
  <si>
    <t>Periodo 21 al 21 Quincenal del 01/11/2019 al 15/11/2019</t>
  </si>
  <si>
    <t>Hora: 10:31:32:292</t>
  </si>
  <si>
    <t>Fecha: 26/Nov/2019</t>
  </si>
  <si>
    <t>Periodo 22 al 22 Quincenal del 16/11/2019 al 30/11/2019</t>
  </si>
  <si>
    <t>Hora: 10:12:06:459</t>
  </si>
  <si>
    <t>Fecha: 13/Dic/2019</t>
  </si>
  <si>
    <t>Periodo 23 al 23 Quincenal del 01/12/2019 al 15/12/2019</t>
  </si>
  <si>
    <t>Hora: 15:21:40:237</t>
  </si>
  <si>
    <t>Fecha: 19/Dic/2019</t>
  </si>
  <si>
    <t>Periodo 24 al 24 Quincenal del 16/12/2019 al 31/12/2019</t>
  </si>
  <si>
    <t>Hora: 09:43:27:29</t>
  </si>
  <si>
    <t xml:space="preserve"> AYUNTAMIENTO DE CAÑADAS DE OBREGON 2019</t>
  </si>
  <si>
    <t>Periodo del 01/10/2019 al 31/12/2019</t>
  </si>
  <si>
    <t>MARIA DE LA LUZ COVARRUVIAS GONZALES</t>
  </si>
  <si>
    <t>MUNICIPIO DE CAÑADAS DE OBREGON 2020</t>
  </si>
  <si>
    <t>Fecha: 21/Ene/2020</t>
  </si>
  <si>
    <t>Periodo 1 al 1 Quincenal del 01/01/2020 al 15/01/2020</t>
  </si>
  <si>
    <t>Hora: 10:03:33:827</t>
  </si>
  <si>
    <t>3071</t>
  </si>
  <si>
    <t>Martinez Perez Rigoberto</t>
  </si>
  <si>
    <t>3070</t>
  </si>
  <si>
    <t>Ochoa Zamora Maritza</t>
  </si>
  <si>
    <t>3073</t>
  </si>
  <si>
    <t>Medrano Gutierrez Maria Santos</t>
  </si>
  <si>
    <t>3072</t>
  </si>
  <si>
    <t>Mercado Rodriguez Sarelly</t>
  </si>
  <si>
    <t>Fecha: 29/Ene/2020</t>
  </si>
  <si>
    <t>Periodo 2 al 2 Quincenal del 16/01/2020 al 31/01/2020</t>
  </si>
  <si>
    <t>Hora: 12:30:01:939</t>
  </si>
  <si>
    <t>Subs al Empleo (mes)</t>
  </si>
  <si>
    <t>Ajuste en Subsidio para el empleo</t>
  </si>
  <si>
    <t>Subs entregado que no correspondía</t>
  </si>
  <si>
    <t>ISR de ajuste mensual</t>
  </si>
  <si>
    <t>ISR ajustado por subsidio</t>
  </si>
  <si>
    <t>Ajuste al Subsidio Causado</t>
  </si>
  <si>
    <t>3074</t>
  </si>
  <si>
    <t>Mora Valdivia Jorge</t>
  </si>
  <si>
    <t>Fecha: 12/Feb/2020</t>
  </si>
  <si>
    <t>Periodo 3 al 3 Quincenal del 01/02/2020 al 15/02/2020</t>
  </si>
  <si>
    <t>Hora: 14:43:50:141</t>
  </si>
  <si>
    <t>Fecha: 26/Feb/2020</t>
  </si>
  <si>
    <t>Periodo 4 al 4 Quincenal del 16/02/2020 al 29/02/2020</t>
  </si>
  <si>
    <t>Hora: 16:01:57:272</t>
  </si>
  <si>
    <t>Perez Rodriguez Ma Alicia</t>
  </si>
  <si>
    <t>Fecha: 30/Mar/2020</t>
  </si>
  <si>
    <t>Periodo 6 al 6 Quincenal del 16/03/2020 al 31/03/2020</t>
  </si>
  <si>
    <t>Hora: 13:11:56:726</t>
  </si>
  <si>
    <t>Fecha: 13/Abr/2020</t>
  </si>
  <si>
    <t>Periodo 7 al 7 Quincenal del 01/04/2020 al 15/04/2020</t>
  </si>
  <si>
    <t>Hora: 10:40:15:707</t>
  </si>
  <si>
    <t>Fecha: 28/Abr/2020</t>
  </si>
  <si>
    <t>Periodo 8 al 8 Quincenal del 16/04/2020 al 30/04/2020</t>
  </si>
  <si>
    <t>Hora: 11:17:46:778</t>
  </si>
  <si>
    <t>Fecha: 13/May/2020</t>
  </si>
  <si>
    <t>Periodo 9 al 9 Quincenal del 01/05/2020 al 15/05/2020</t>
  </si>
  <si>
    <t>Hora: 15:23:37:946</t>
  </si>
  <si>
    <t>Fecha: 28/May/2020</t>
  </si>
  <si>
    <t>Periodo 10 al 10 Quincenal del 16/05/2020 al 31/05/2020</t>
  </si>
  <si>
    <t>Hora: 11:18:41:427</t>
  </si>
  <si>
    <t>Fecha: 12/Jun/2020</t>
  </si>
  <si>
    <t>Periodo 11 al 11 Quincenal del 01/06/2020 al 15/06/2020</t>
  </si>
  <si>
    <t>Hora: 12:36:05:223</t>
  </si>
  <si>
    <t>Fecha: 29/Jun/2020</t>
  </si>
  <si>
    <t>Periodo 12 al 12 Quincenal del 16/06/2020 al 30/06/2020</t>
  </si>
  <si>
    <t>Hora: 10:13:53:90</t>
  </si>
  <si>
    <t>Fecha: 13/Jul/2020</t>
  </si>
  <si>
    <t>Periodo 13 al 13 Quincenal del 01/07/2020 al 15/07/2020</t>
  </si>
  <si>
    <t>Hora: 14:01:06:309</t>
  </si>
  <si>
    <t>Fecha: 29/Jul/2020</t>
  </si>
  <si>
    <t>Periodo 14 al 14 Quincenal del 16/07/2020 al 31/07/2020</t>
  </si>
  <si>
    <t>Hora: 09:39:39:673</t>
  </si>
  <si>
    <t>Fecha: 13/Ago/2020</t>
  </si>
  <si>
    <t>Periodo 15 al 15 Quincenal del 01/08/2020 al 15/08/2020</t>
  </si>
  <si>
    <t>Hora: 13:57:00:719</t>
  </si>
  <si>
    <t>Fecha: 28/Ago/2020</t>
  </si>
  <si>
    <t>Periodo 16 al 16 Quincenal del 16/08/2020 al 31/08/2020</t>
  </si>
  <si>
    <t>Hora: 10:58:38:320</t>
  </si>
  <si>
    <t>Fecha: 14/Sep/2020</t>
  </si>
  <si>
    <t>Periodo 17 al 17 Quincenal del 01/09/2020 al 15/09/2020</t>
  </si>
  <si>
    <t>Hora: 09:32:00:598</t>
  </si>
  <si>
    <t>Fecha: 25/Sep/2020</t>
  </si>
  <si>
    <t>Periodo 18 al 18 Quincenal del 16/09/2020 al 30/09/2020</t>
  </si>
  <si>
    <t>Hora: 13:32:08:762</t>
  </si>
  <si>
    <t>Fecha: 13/Oct/2020</t>
  </si>
  <si>
    <t>Periodo 19 al 19 Quincenal del 01/10/2020 al 15/10/2020</t>
  </si>
  <si>
    <t>Hora: 11:00:45:735</t>
  </si>
  <si>
    <t>Fecha: 29/Oct/2020</t>
  </si>
  <si>
    <t>Periodo 20 al 20 Quincenal del 16/10/2020 al 31/10/2020</t>
  </si>
  <si>
    <t>Hora: 10:05:04:740</t>
  </si>
  <si>
    <t>Fecha: 13/Nov/2020</t>
  </si>
  <si>
    <t>Periodo 21 al 21 Quincenal del 01/11/2020 al 15/11/2020</t>
  </si>
  <si>
    <t>Hora: 14:03:25:858</t>
  </si>
  <si>
    <t>Fecha: 26/Nov/2020</t>
  </si>
  <si>
    <t>Periodo 22 al 22 Quincenal del 16/11/2020 al 30/11/2020</t>
  </si>
  <si>
    <t>Hora: 09:44:20:294</t>
  </si>
  <si>
    <t>Fecha: 14/Dic/2020</t>
  </si>
  <si>
    <t>Periodo 23 al 23 Quincenal del 01/12/2020 al 15/12/2020</t>
  </si>
  <si>
    <t>Hora: 11:31:31:629</t>
  </si>
  <si>
    <t>Fecha: 18/Dic/2020</t>
  </si>
  <si>
    <t>Periodo 24 al 24 Quincenal del 16/12/2020 al 31/12/2020</t>
  </si>
  <si>
    <t>Hora: 10:18:32:599</t>
  </si>
  <si>
    <t>Fecha: 21/Ene/2021</t>
  </si>
  <si>
    <t>Periodo 1 al 1 Quincenal del 01/01/2021 al 15/01/2021</t>
  </si>
  <si>
    <t>Hora: 15:02:28:741</t>
  </si>
  <si>
    <t>Fecha: 28/Ene/2021</t>
  </si>
  <si>
    <t>Periodo 2 al 2 Quincenal del 16/01/2021 al 31/01/2021</t>
  </si>
  <si>
    <t>Hora: 11:33:32:975</t>
  </si>
  <si>
    <t>MUNICIPIO DE CAÑADAS DE OBREGON 2021</t>
  </si>
  <si>
    <t>Fecha: 24/Feb/2021</t>
  </si>
  <si>
    <t>Periodo 4 al 4 Quincenal del 16/02/2021 al 28/02/2021</t>
  </si>
  <si>
    <t>Hora: 14:02:50:31</t>
  </si>
  <si>
    <t>Rodriguez Garcia Ma Silvia</t>
  </si>
  <si>
    <t>Fecha: 15/Feb/2021</t>
  </si>
  <si>
    <t>Periodo 3 al 3 Quincenal del 01/02/2021 al 15/02/2021</t>
  </si>
  <si>
    <t>Hora: 10:53:55:343</t>
  </si>
  <si>
    <t>Fecha: 11/Mar/2021</t>
  </si>
  <si>
    <t>Periodo 5 al 5 Quincenal del 01/03/2021 al 15/03/2021</t>
  </si>
  <si>
    <t>Hora: 09:44:09:377</t>
  </si>
  <si>
    <t>3076</t>
  </si>
  <si>
    <t>Gonzalez Ledesma Oscar Alberto</t>
  </si>
  <si>
    <t>3075</t>
  </si>
  <si>
    <t>Padilla Jimenez Jose De Jesus</t>
  </si>
  <si>
    <t>Fecha: 06/Abr/2021</t>
  </si>
  <si>
    <t>Periodo 6 al 6 Quincenal del 16/03/2021 al 31/03/2021</t>
  </si>
  <si>
    <t>Hora: 10:19:08:204</t>
  </si>
  <si>
    <t>Aguayo Guerrero Ma De Los Angeles</t>
  </si>
  <si>
    <t>Fecha: 13/Abr/2021</t>
  </si>
  <si>
    <t>Periodo 7 al 7 Quincenal del 01/04/2021 al 15/04/2021</t>
  </si>
  <si>
    <t>Hora: 14:02:41:644</t>
  </si>
  <si>
    <t>Fecha: 04/May/2021</t>
  </si>
  <si>
    <t>Periodo 8 al 8 Quincenal del 16/04/2021 al 30/04/2021</t>
  </si>
  <si>
    <t>Hora: 10:27:22:795</t>
  </si>
  <si>
    <t>Fecha: 12/May/2021</t>
  </si>
  <si>
    <t>Periodo 9 al 9 Quincenal del 01/05/2021 al 15/05/2021</t>
  </si>
  <si>
    <t>Hora: 15:39:24:737</t>
  </si>
  <si>
    <t>Fecha: 27/May/2021</t>
  </si>
  <si>
    <t>Periodo 10 al 10 Quincenal del 16/05/2021 al 31/05/2021</t>
  </si>
  <si>
    <t>Hora: 09:37:34:896</t>
  </si>
  <si>
    <t>Fecha: 11/Jun/2021</t>
  </si>
  <si>
    <t>Periodo 11 al 11 Quincenal del 01/06/2021 al 15/06/2021</t>
  </si>
  <si>
    <t>Hora: 13:48:25:335</t>
  </si>
  <si>
    <t>Gonzalez X Carlos Guadalupe</t>
  </si>
  <si>
    <t>Fecha: 29/Jun/2021</t>
  </si>
  <si>
    <t>Periodo 12 al 12 Quincenal del 16/06/2021 al 30/06/2021</t>
  </si>
  <si>
    <t>Hora: 09:25:18:942</t>
  </si>
  <si>
    <t>Fecha: 14/Jul/2021</t>
  </si>
  <si>
    <t>Periodo 13 al 13 Quincenal del 01/07/2021 al 15/07/2021</t>
  </si>
  <si>
    <t>Hora: 10:57:03:85</t>
  </si>
  <si>
    <t>Fecha: 29/Jul/2021</t>
  </si>
  <si>
    <t>Periodo 14 al 14 Quincenal del 16/07/2021 al 31/07/2021</t>
  </si>
  <si>
    <t>Hora: 10:42:16:484</t>
  </si>
  <si>
    <t>Fecha: 12/Ago/2021</t>
  </si>
  <si>
    <t>Periodo 15 al 15 Quincenal del 01/08/2021 al 15/08/2021</t>
  </si>
  <si>
    <t>Hora: 09:44:05:439</t>
  </si>
  <si>
    <t>Fecha: 30/Ago/2021</t>
  </si>
  <si>
    <t>Periodo 16 al 16 Quincenal del 16/08/2021 al 31/08/2021</t>
  </si>
  <si>
    <t>Hora: 10:11:24:877</t>
  </si>
  <si>
    <t>Fecha: 13/Sep/2021</t>
  </si>
  <si>
    <t>Periodo 17 al 17 Quincenal del 01/09/2021 al 15/09/2021</t>
  </si>
  <si>
    <t>Hora: 09:38:39:829</t>
  </si>
  <si>
    <t xml:space="preserve">    Reg. Pat. IMSS:  CA20182021</t>
  </si>
  <si>
    <t>Fecha: 24/Sep/2021</t>
  </si>
  <si>
    <t>Periodo 18 al 18 Quincenal del 16/09/2021 al 30/09/2021</t>
  </si>
  <si>
    <t>Hora: 15:34:49:465</t>
  </si>
  <si>
    <t xml:space="preserve"> AYUNTAMIENTO DE CAÑADAS DE OBREGON 2021</t>
  </si>
  <si>
    <t>Periodo del 01/01/2021 al 30/09/2021</t>
  </si>
  <si>
    <t>S/N</t>
  </si>
  <si>
    <t>Jose Refugio Rios Padilla</t>
  </si>
  <si>
    <t>Bernardino Iñiguez Lomeli</t>
  </si>
  <si>
    <t>Jose Asuncion Casillas Mena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</si>
</sst>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1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FF"/>
      <name val="Calibri"/>
      <family val="2"/>
    </font>
    <font>
      <i/>
      <sz val="8"/>
      <color rgb="FFFF9900"/>
      <name val="Calibri"/>
      <family val="2"/>
    </font>
    <font>
      <sz val="8"/>
      <color rgb="FFFF9900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12"/>
      <name val="Arial"/>
      <family val="2"/>
    </font>
    <font>
      <b/>
      <sz val="8"/>
      <color indexed="52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FD"/>
      </left>
      <right style="thin">
        <color rgb="FF0000FD"/>
      </right>
      <top style="thin">
        <color rgb="FF0000FD"/>
      </top>
      <bottom style="double">
        <color rgb="FF0000FD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2" fillId="0" borderId="0" xfId="0" applyNumberFormat="1" applyFont="1" applyAlignment="1">
      <alignment horizontal="centerContinuous"/>
    </xf>
    <xf numFmtId="49" fontId="3" fillId="0" borderId="0" xfId="0" applyNumberFormat="1" applyFont="1" applyAlignment="1">
      <alignment horizontal="centerContinuous"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49" fontId="8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49" fontId="8" fillId="0" borderId="0" xfId="0" applyNumberFormat="1" applyFont="1"/>
    <xf numFmtId="49" fontId="10" fillId="0" borderId="0" xfId="0" applyNumberFormat="1" applyFont="1"/>
    <xf numFmtId="164" fontId="1" fillId="0" borderId="0" xfId="0" applyNumberFormat="1" applyFont="1"/>
    <xf numFmtId="49" fontId="1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left"/>
    </xf>
    <xf numFmtId="0" fontId="8" fillId="0" borderId="0" xfId="0" applyFont="1"/>
    <xf numFmtId="164" fontId="8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/>
    <xf numFmtId="0" fontId="1" fillId="0" borderId="0" xfId="0" applyFont="1" applyBorder="1"/>
    <xf numFmtId="164" fontId="1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/>
    <xf numFmtId="0" fontId="1" fillId="0" borderId="0" xfId="0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64" fontId="8" fillId="0" borderId="0" xfId="0" applyNumberFormat="1" applyFont="1" applyBorder="1"/>
    <xf numFmtId="164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/>
    <xf numFmtId="164" fontId="8" fillId="0" borderId="0" xfId="0" applyNumberFormat="1" applyFont="1" applyAlignment="1">
      <alignment horizontal="right"/>
    </xf>
    <xf numFmtId="164" fontId="13" fillId="0" borderId="0" xfId="0" applyNumberFormat="1" applyFont="1" applyAlignment="1">
      <alignment horizontal="center" vertical="center"/>
    </xf>
    <xf numFmtId="49" fontId="14" fillId="0" borderId="0" xfId="0" applyNumberFormat="1" applyFont="1"/>
    <xf numFmtId="0" fontId="14" fillId="0" borderId="0" xfId="0" applyFont="1"/>
    <xf numFmtId="164" fontId="14" fillId="0" borderId="0" xfId="0" applyNumberFormat="1" applyFont="1" applyAlignment="1">
      <alignment horizontal="center" vertical="center"/>
    </xf>
    <xf numFmtId="164" fontId="14" fillId="0" borderId="0" xfId="0" applyNumberFormat="1" applyFont="1"/>
    <xf numFmtId="49" fontId="1" fillId="3" borderId="0" xfId="0" applyNumberFormat="1" applyFont="1" applyFill="1"/>
    <xf numFmtId="0" fontId="1" fillId="3" borderId="0" xfId="0" applyFont="1" applyFill="1"/>
    <xf numFmtId="164" fontId="1" fillId="3" borderId="0" xfId="0" applyNumberFormat="1" applyFont="1" applyFill="1"/>
    <xf numFmtId="164" fontId="11" fillId="3" borderId="0" xfId="0" applyNumberFormat="1" applyFont="1" applyFill="1"/>
    <xf numFmtId="49" fontId="2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 vertical="top"/>
    </xf>
    <xf numFmtId="164" fontId="1" fillId="0" borderId="0" xfId="0" applyNumberFormat="1" applyFont="1" applyAlignment="1">
      <alignment horizontal="left"/>
    </xf>
    <xf numFmtId="164" fontId="8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164" fontId="10" fillId="2" borderId="1" xfId="0" applyNumberFormat="1" applyFont="1" applyFill="1" applyBorder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/>
    <xf numFmtId="164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15" fillId="0" borderId="0" xfId="0" applyNumberFormat="1" applyFont="1"/>
  </cellXfs>
  <cellStyles count="1">
    <cellStyle name="Normal" xfId="0" builtinId="0"/>
  </cellStyles>
  <dxfs count="53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94"/>
  <sheetViews>
    <sheetView workbookViewId="0">
      <pane xSplit="1" ySplit="8" topLeftCell="E12" activePane="bottomRight" state="frozen"/>
      <selection pane="topRight" activeCell="B1" sqref="B1"/>
      <selection pane="bottomLeft" activeCell="A9" sqref="A9"/>
      <selection pane="bottomRight" activeCell="Q29" sqref="Q29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262</v>
      </c>
    </row>
    <row r="4" spans="1:28" ht="15">
      <c r="B4" s="52" t="s">
        <v>4</v>
      </c>
      <c r="C4" s="48"/>
      <c r="D4" s="48"/>
      <c r="E4" s="48"/>
      <c r="F4" s="48"/>
      <c r="G4" s="7" t="s">
        <v>7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107.12</v>
      </c>
      <c r="S14" s="14">
        <v>192.82</v>
      </c>
      <c r="T14" s="14">
        <v>381.2</v>
      </c>
      <c r="U14" s="14">
        <v>122.43</v>
      </c>
      <c r="V14" s="14">
        <v>117.13</v>
      </c>
      <c r="W14" s="14">
        <v>367.28</v>
      </c>
      <c r="X14" s="14">
        <v>681.14</v>
      </c>
      <c r="Y14" s="14">
        <v>306.06</v>
      </c>
      <c r="Z14" s="14">
        <v>61.21</v>
      </c>
      <c r="AA14" s="14">
        <v>0</v>
      </c>
      <c r="AB14" s="14">
        <v>1655.25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107.12</v>
      </c>
      <c r="S15" s="14">
        <v>192.82</v>
      </c>
      <c r="T15" s="14">
        <v>381.2</v>
      </c>
      <c r="U15" s="14">
        <v>122.43</v>
      </c>
      <c r="V15" s="14">
        <v>117.13</v>
      </c>
      <c r="W15" s="14">
        <v>367.28</v>
      </c>
      <c r="X15" s="14">
        <v>681.14</v>
      </c>
      <c r="Y15" s="14">
        <v>306.06</v>
      </c>
      <c r="Z15" s="14">
        <v>61.21</v>
      </c>
      <c r="AA15" s="14">
        <v>0</v>
      </c>
      <c r="AB15" s="14">
        <v>1655.25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107.12</v>
      </c>
      <c r="S16" s="14">
        <v>192.82</v>
      </c>
      <c r="T16" s="14">
        <v>381.2</v>
      </c>
      <c r="U16" s="14">
        <v>122.43</v>
      </c>
      <c r="V16" s="14">
        <v>117.13</v>
      </c>
      <c r="W16" s="14">
        <v>367.28</v>
      </c>
      <c r="X16" s="14">
        <v>681.14</v>
      </c>
      <c r="Y16" s="14">
        <v>306.06</v>
      </c>
      <c r="Z16" s="14">
        <v>61.21</v>
      </c>
      <c r="AA16" s="14">
        <v>0</v>
      </c>
      <c r="AB16" s="14">
        <v>1655.25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107.12</v>
      </c>
      <c r="S17" s="14">
        <v>192.82</v>
      </c>
      <c r="T17" s="14">
        <v>381.2</v>
      </c>
      <c r="U17" s="14">
        <v>122.43</v>
      </c>
      <c r="V17" s="14">
        <v>117.13</v>
      </c>
      <c r="W17" s="14">
        <v>367.28</v>
      </c>
      <c r="X17" s="14">
        <v>681.14</v>
      </c>
      <c r="Y17" s="14">
        <v>306.06</v>
      </c>
      <c r="Z17" s="14">
        <v>61.21</v>
      </c>
      <c r="AA17" s="14">
        <v>0</v>
      </c>
      <c r="AB17" s="14">
        <v>1655.25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107.12</v>
      </c>
      <c r="S18" s="14">
        <v>192.82</v>
      </c>
      <c r="T18" s="14">
        <v>381.2</v>
      </c>
      <c r="U18" s="14">
        <v>122.43</v>
      </c>
      <c r="V18" s="14">
        <v>117.13</v>
      </c>
      <c r="W18" s="14">
        <v>367.28</v>
      </c>
      <c r="X18" s="14">
        <v>681.14</v>
      </c>
      <c r="Y18" s="14">
        <v>306.06</v>
      </c>
      <c r="Z18" s="14">
        <v>61.21</v>
      </c>
      <c r="AA18" s="14">
        <v>0</v>
      </c>
      <c r="AB18" s="14">
        <v>1655.25</v>
      </c>
    </row>
    <row r="19" spans="1:28">
      <c r="A19" s="2" t="s">
        <v>48</v>
      </c>
      <c r="B19" s="1" t="s">
        <v>49</v>
      </c>
      <c r="C19" s="14">
        <v>5856.28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5856.28</v>
      </c>
      <c r="J19" s="14">
        <v>0</v>
      </c>
      <c r="K19" s="14">
        <v>0</v>
      </c>
      <c r="L19" s="14">
        <v>615.08000000000004</v>
      </c>
      <c r="M19" s="14">
        <v>615.08000000000004</v>
      </c>
      <c r="N19" s="14">
        <v>0</v>
      </c>
      <c r="O19" s="14">
        <v>0</v>
      </c>
      <c r="P19" s="14">
        <v>615.08000000000004</v>
      </c>
      <c r="Q19" s="14">
        <v>5241.2</v>
      </c>
      <c r="R19" s="14">
        <v>107.12</v>
      </c>
      <c r="S19" s="14">
        <v>192.81</v>
      </c>
      <c r="T19" s="14">
        <v>381.19</v>
      </c>
      <c r="U19" s="14">
        <v>122.42</v>
      </c>
      <c r="V19" s="14">
        <v>117.13</v>
      </c>
      <c r="W19" s="14">
        <v>367.26</v>
      </c>
      <c r="X19" s="14">
        <v>681.12</v>
      </c>
      <c r="Y19" s="14">
        <v>306.05</v>
      </c>
      <c r="Z19" s="14">
        <v>61.21</v>
      </c>
      <c r="AA19" s="14">
        <v>0</v>
      </c>
      <c r="AB19" s="14">
        <v>1655.19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107.12</v>
      </c>
      <c r="S20" s="14">
        <v>192.82</v>
      </c>
      <c r="T20" s="14">
        <v>381.2</v>
      </c>
      <c r="U20" s="14">
        <v>122.43</v>
      </c>
      <c r="V20" s="14">
        <v>117.13</v>
      </c>
      <c r="W20" s="14">
        <v>367.28</v>
      </c>
      <c r="X20" s="14">
        <v>681.14</v>
      </c>
      <c r="Y20" s="14">
        <v>306.06</v>
      </c>
      <c r="Z20" s="14">
        <v>61.21</v>
      </c>
      <c r="AA20" s="14">
        <v>0</v>
      </c>
      <c r="AB20" s="14">
        <v>1655.25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107.12</v>
      </c>
      <c r="S21" s="14">
        <v>192.82</v>
      </c>
      <c r="T21" s="14">
        <v>381.2</v>
      </c>
      <c r="U21" s="14">
        <v>122.43</v>
      </c>
      <c r="V21" s="14">
        <v>117.13</v>
      </c>
      <c r="W21" s="14">
        <v>367.28</v>
      </c>
      <c r="X21" s="14">
        <v>681.14</v>
      </c>
      <c r="Y21" s="14">
        <v>306.06</v>
      </c>
      <c r="Z21" s="14">
        <v>61.21</v>
      </c>
      <c r="AA21" s="14">
        <v>0</v>
      </c>
      <c r="AB21" s="14">
        <v>1655.25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107.12</v>
      </c>
      <c r="S22" s="14">
        <v>192.82</v>
      </c>
      <c r="T22" s="14">
        <v>381.2</v>
      </c>
      <c r="U22" s="14">
        <v>122.43</v>
      </c>
      <c r="V22" s="14">
        <v>117.13</v>
      </c>
      <c r="W22" s="14">
        <v>367.28</v>
      </c>
      <c r="X22" s="14">
        <v>681.14</v>
      </c>
      <c r="Y22" s="14">
        <v>306.06</v>
      </c>
      <c r="Z22" s="14">
        <v>61.21</v>
      </c>
      <c r="AA22" s="14">
        <v>0</v>
      </c>
      <c r="AB22" s="14">
        <v>1655.25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52708.52</v>
      </c>
      <c r="J24" s="18">
        <v>0</v>
      </c>
      <c r="K24" s="18">
        <v>0</v>
      </c>
      <c r="L24" s="18">
        <v>5536.12</v>
      </c>
      <c r="M24" s="18">
        <v>5536.12</v>
      </c>
      <c r="N24" s="18">
        <v>0</v>
      </c>
      <c r="O24" s="18">
        <v>0</v>
      </c>
      <c r="P24" s="18">
        <v>5536.12</v>
      </c>
      <c r="Q24" s="18">
        <v>47172.4</v>
      </c>
      <c r="R24" s="18">
        <v>964.08</v>
      </c>
      <c r="S24" s="18">
        <v>1735.37</v>
      </c>
      <c r="T24" s="18">
        <v>3430.79</v>
      </c>
      <c r="U24" s="18">
        <v>1101.8599999999999</v>
      </c>
      <c r="V24" s="18">
        <v>1054.17</v>
      </c>
      <c r="W24" s="18">
        <v>3305.5</v>
      </c>
      <c r="X24" s="18">
        <v>6130.24</v>
      </c>
      <c r="Y24" s="18">
        <v>2754.53</v>
      </c>
      <c r="Z24" s="18">
        <v>550.89</v>
      </c>
      <c r="AA24" s="18">
        <v>0</v>
      </c>
      <c r="AB24" s="18">
        <v>14897.19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310.19</v>
      </c>
      <c r="S27" s="14">
        <v>558.35</v>
      </c>
      <c r="T27" s="14">
        <v>711.92</v>
      </c>
      <c r="U27" s="14">
        <v>354.51</v>
      </c>
      <c r="V27" s="14">
        <v>339.17</v>
      </c>
      <c r="W27" s="14">
        <v>1063.52</v>
      </c>
      <c r="X27" s="14">
        <v>1580.46</v>
      </c>
      <c r="Y27" s="14">
        <v>886.27</v>
      </c>
      <c r="Z27" s="14">
        <v>177.25</v>
      </c>
      <c r="AA27" s="14">
        <v>0</v>
      </c>
      <c r="AB27" s="14">
        <v>4401.18</v>
      </c>
    </row>
    <row r="28" spans="1:28">
      <c r="A28" s="2" t="s">
        <v>61</v>
      </c>
      <c r="B28" s="1" t="s">
        <v>62</v>
      </c>
      <c r="C28" s="14">
        <v>5471.05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5471.05</v>
      </c>
      <c r="J28" s="14">
        <v>0</v>
      </c>
      <c r="K28" s="14">
        <v>0</v>
      </c>
      <c r="L28" s="14">
        <v>546.04999999999995</v>
      </c>
      <c r="M28" s="14">
        <v>546.04999999999995</v>
      </c>
      <c r="N28" s="14">
        <v>0</v>
      </c>
      <c r="O28" s="14">
        <v>0</v>
      </c>
      <c r="P28" s="14">
        <v>546.04999999999995</v>
      </c>
      <c r="Q28" s="14">
        <v>4925</v>
      </c>
      <c r="R28" s="14">
        <v>100.07</v>
      </c>
      <c r="S28" s="14">
        <v>180.13</v>
      </c>
      <c r="T28" s="14">
        <v>369.72</v>
      </c>
      <c r="U28" s="14">
        <v>114.37</v>
      </c>
      <c r="V28" s="14">
        <v>109.42</v>
      </c>
      <c r="W28" s="14">
        <v>343.1</v>
      </c>
      <c r="X28" s="14">
        <v>649.91999999999996</v>
      </c>
      <c r="Y28" s="14">
        <v>285.92</v>
      </c>
      <c r="Z28" s="14">
        <v>57.18</v>
      </c>
      <c r="AA28" s="14">
        <v>0</v>
      </c>
      <c r="AB28" s="14">
        <v>1559.91</v>
      </c>
    </row>
    <row r="29" spans="1:28">
      <c r="A29" s="2" t="s">
        <v>63</v>
      </c>
      <c r="B29" s="1" t="s">
        <v>64</v>
      </c>
      <c r="C29" s="14">
        <v>3288.11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3288.11</v>
      </c>
      <c r="J29" s="19">
        <v>-125.1</v>
      </c>
      <c r="K29" s="14">
        <v>0</v>
      </c>
      <c r="L29" s="14">
        <v>236.41</v>
      </c>
      <c r="M29" s="14">
        <v>111.31</v>
      </c>
      <c r="N29" s="14">
        <v>0</v>
      </c>
      <c r="O29" s="14">
        <v>0</v>
      </c>
      <c r="P29" s="14">
        <v>111.31</v>
      </c>
      <c r="Q29" s="14">
        <v>3176.8</v>
      </c>
      <c r="R29" s="14">
        <v>60.14</v>
      </c>
      <c r="S29" s="14">
        <v>108.26</v>
      </c>
      <c r="T29" s="14">
        <v>306.79000000000002</v>
      </c>
      <c r="U29" s="14">
        <v>68.739999999999995</v>
      </c>
      <c r="V29" s="14">
        <v>65.760000000000005</v>
      </c>
      <c r="W29" s="14">
        <v>206.21</v>
      </c>
      <c r="X29" s="14">
        <v>475.19</v>
      </c>
      <c r="Y29" s="14">
        <v>171.84</v>
      </c>
      <c r="Z29" s="14">
        <v>34.369999999999997</v>
      </c>
      <c r="AA29" s="14">
        <v>0</v>
      </c>
      <c r="AB29" s="14">
        <v>1022.11</v>
      </c>
    </row>
    <row r="30" spans="1:28">
      <c r="A30" s="2" t="s">
        <v>65</v>
      </c>
      <c r="B30" s="1" t="s">
        <v>66</v>
      </c>
      <c r="C30" s="14">
        <v>4872.6000000000004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4872.6000000000004</v>
      </c>
      <c r="J30" s="14">
        <v>0</v>
      </c>
      <c r="K30" s="14">
        <v>0</v>
      </c>
      <c r="L30" s="14">
        <v>440.28</v>
      </c>
      <c r="M30" s="14">
        <v>440.28</v>
      </c>
      <c r="N30" s="19">
        <v>-0.08</v>
      </c>
      <c r="O30" s="14">
        <v>0</v>
      </c>
      <c r="P30" s="14">
        <v>440.2</v>
      </c>
      <c r="Q30" s="14">
        <v>4432.3999999999996</v>
      </c>
      <c r="R30" s="14">
        <v>89.13</v>
      </c>
      <c r="S30" s="14">
        <v>160.43</v>
      </c>
      <c r="T30" s="14">
        <v>351.89</v>
      </c>
      <c r="U30" s="14">
        <v>101.86</v>
      </c>
      <c r="V30" s="14">
        <v>97.45</v>
      </c>
      <c r="W30" s="14">
        <v>305.57</v>
      </c>
      <c r="X30" s="14">
        <v>601.45000000000005</v>
      </c>
      <c r="Y30" s="14">
        <v>254.64</v>
      </c>
      <c r="Z30" s="14">
        <v>50.93</v>
      </c>
      <c r="AA30" s="14">
        <v>0</v>
      </c>
      <c r="AB30" s="14">
        <v>1411.9</v>
      </c>
    </row>
    <row r="31" spans="1:28">
      <c r="A31" s="2" t="s">
        <v>67</v>
      </c>
      <c r="B31" s="1" t="s">
        <v>68</v>
      </c>
      <c r="C31" s="14">
        <v>2122.54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2122.54</v>
      </c>
      <c r="J31" s="19">
        <v>-188.71</v>
      </c>
      <c r="K31" s="19">
        <v>-65.66</v>
      </c>
      <c r="L31" s="14">
        <v>123.06</v>
      </c>
      <c r="M31" s="14">
        <v>0</v>
      </c>
      <c r="N31" s="14">
        <v>0</v>
      </c>
      <c r="O31" s="14">
        <v>0</v>
      </c>
      <c r="P31" s="14">
        <v>-65.66</v>
      </c>
      <c r="Q31" s="14">
        <v>2188.1999999999998</v>
      </c>
      <c r="R31" s="14">
        <v>38.82</v>
      </c>
      <c r="S31" s="14">
        <v>69.88</v>
      </c>
      <c r="T31" s="14">
        <v>285.45999999999998</v>
      </c>
      <c r="U31" s="14">
        <v>44.37</v>
      </c>
      <c r="V31" s="14">
        <v>42.45</v>
      </c>
      <c r="W31" s="14">
        <v>133.11000000000001</v>
      </c>
      <c r="X31" s="14">
        <v>394.16</v>
      </c>
      <c r="Y31" s="14">
        <v>110.92</v>
      </c>
      <c r="Z31" s="14">
        <v>22.18</v>
      </c>
      <c r="AA31" s="14">
        <v>0</v>
      </c>
      <c r="AB31" s="14">
        <v>747.19</v>
      </c>
    </row>
    <row r="32" spans="1:28" s="7" customFormat="1">
      <c r="A32" s="16" t="s">
        <v>56</v>
      </c>
      <c r="C32" s="7" t="s">
        <v>57</v>
      </c>
      <c r="D32" s="7" t="s">
        <v>57</v>
      </c>
      <c r="E32" s="7" t="s">
        <v>57</v>
      </c>
      <c r="F32" s="7" t="s">
        <v>57</v>
      </c>
      <c r="G32" s="7" t="s">
        <v>57</v>
      </c>
      <c r="H32" s="7" t="s">
        <v>57</v>
      </c>
      <c r="I32" s="7" t="s">
        <v>57</v>
      </c>
      <c r="J32" s="7" t="s">
        <v>57</v>
      </c>
      <c r="K32" s="7" t="s">
        <v>57</v>
      </c>
      <c r="L32" s="7" t="s">
        <v>57</v>
      </c>
      <c r="M32" s="7" t="s">
        <v>57</v>
      </c>
      <c r="N32" s="7" t="s">
        <v>57</v>
      </c>
      <c r="O32" s="7" t="s">
        <v>57</v>
      </c>
      <c r="P32" s="7" t="s">
        <v>57</v>
      </c>
      <c r="Q32" s="7" t="s">
        <v>57</v>
      </c>
      <c r="R32" s="7" t="s">
        <v>57</v>
      </c>
      <c r="S32" s="7" t="s">
        <v>57</v>
      </c>
      <c r="T32" s="7" t="s">
        <v>57</v>
      </c>
      <c r="U32" s="7" t="s">
        <v>57</v>
      </c>
      <c r="V32" s="7" t="s">
        <v>57</v>
      </c>
      <c r="W32" s="7" t="s">
        <v>57</v>
      </c>
      <c r="X32" s="7" t="s">
        <v>57</v>
      </c>
      <c r="Y32" s="7" t="s">
        <v>57</v>
      </c>
      <c r="Z32" s="7" t="s">
        <v>57</v>
      </c>
      <c r="AA32" s="7" t="s">
        <v>57</v>
      </c>
      <c r="AB32" s="7" t="s">
        <v>57</v>
      </c>
    </row>
    <row r="33" spans="1:28">
      <c r="C33" s="18">
        <v>32713.02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32713.02</v>
      </c>
      <c r="J33" s="20">
        <v>-313.81</v>
      </c>
      <c r="K33" s="20">
        <v>-65.66</v>
      </c>
      <c r="L33" s="18">
        <v>4438.12</v>
      </c>
      <c r="M33" s="18">
        <v>4189.96</v>
      </c>
      <c r="N33" s="20">
        <v>-0.08</v>
      </c>
      <c r="O33" s="18">
        <v>0</v>
      </c>
      <c r="P33" s="18">
        <v>4124.22</v>
      </c>
      <c r="Q33" s="18">
        <v>28588.799999999999</v>
      </c>
      <c r="R33" s="18">
        <v>598.35</v>
      </c>
      <c r="S33" s="18">
        <v>1077.05</v>
      </c>
      <c r="T33" s="18">
        <v>2025.78</v>
      </c>
      <c r="U33" s="18">
        <v>683.85</v>
      </c>
      <c r="V33" s="18">
        <v>654.25</v>
      </c>
      <c r="W33" s="18">
        <v>2051.5100000000002</v>
      </c>
      <c r="X33" s="18">
        <v>3701.18</v>
      </c>
      <c r="Y33" s="18">
        <v>1709.59</v>
      </c>
      <c r="Z33" s="18">
        <v>341.91</v>
      </c>
      <c r="AA33" s="18">
        <v>0</v>
      </c>
      <c r="AB33" s="18">
        <v>9142.2900000000009</v>
      </c>
    </row>
    <row r="35" spans="1:28">
      <c r="A35" s="12" t="s">
        <v>69</v>
      </c>
    </row>
    <row r="36" spans="1:28">
      <c r="A36" s="2" t="s">
        <v>70</v>
      </c>
      <c r="B36" s="1" t="s">
        <v>71</v>
      </c>
      <c r="C36" s="14">
        <v>2122.54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2122.54</v>
      </c>
      <c r="J36" s="19">
        <v>-188.71</v>
      </c>
      <c r="K36" s="19">
        <v>-65.66</v>
      </c>
      <c r="L36" s="14">
        <v>123.06</v>
      </c>
      <c r="M36" s="14">
        <v>0</v>
      </c>
      <c r="N36" s="14">
        <v>0</v>
      </c>
      <c r="O36" s="14">
        <v>0</v>
      </c>
      <c r="P36" s="14">
        <v>-65.66</v>
      </c>
      <c r="Q36" s="14">
        <v>2188.1999999999998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</row>
    <row r="37" spans="1:28">
      <c r="A37" s="2" t="s">
        <v>72</v>
      </c>
      <c r="B37" s="1" t="s">
        <v>73</v>
      </c>
      <c r="C37" s="14">
        <v>9179.02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9179.02</v>
      </c>
      <c r="J37" s="14">
        <v>0</v>
      </c>
      <c r="K37" s="14">
        <v>0</v>
      </c>
      <c r="L37" s="14">
        <v>1322.42</v>
      </c>
      <c r="M37" s="14">
        <v>1322.42</v>
      </c>
      <c r="N37" s="14">
        <v>0</v>
      </c>
      <c r="O37" s="14">
        <v>0</v>
      </c>
      <c r="P37" s="14">
        <v>1322.42</v>
      </c>
      <c r="Q37" s="14">
        <v>7856.6</v>
      </c>
      <c r="R37" s="14">
        <v>167.89</v>
      </c>
      <c r="S37" s="14">
        <v>302.20999999999998</v>
      </c>
      <c r="T37" s="14">
        <v>480.18</v>
      </c>
      <c r="U37" s="14">
        <v>191.88</v>
      </c>
      <c r="V37" s="14">
        <v>183.58</v>
      </c>
      <c r="W37" s="14">
        <v>575.64</v>
      </c>
      <c r="X37" s="14">
        <v>950.28</v>
      </c>
      <c r="Y37" s="14">
        <v>479.7</v>
      </c>
      <c r="Z37" s="14">
        <v>95.94</v>
      </c>
      <c r="AA37" s="14">
        <v>0</v>
      </c>
      <c r="AB37" s="14">
        <v>2477.02</v>
      </c>
    </row>
    <row r="38" spans="1:28" s="7" customFormat="1">
      <c r="A38" s="16" t="s">
        <v>56</v>
      </c>
      <c r="C38" s="7" t="s">
        <v>57</v>
      </c>
      <c r="D38" s="7" t="s">
        <v>57</v>
      </c>
      <c r="E38" s="7" t="s">
        <v>57</v>
      </c>
      <c r="F38" s="7" t="s">
        <v>57</v>
      </c>
      <c r="G38" s="7" t="s">
        <v>57</v>
      </c>
      <c r="H38" s="7" t="s">
        <v>57</v>
      </c>
      <c r="I38" s="7" t="s">
        <v>57</v>
      </c>
      <c r="J38" s="7" t="s">
        <v>57</v>
      </c>
      <c r="K38" s="7" t="s">
        <v>57</v>
      </c>
      <c r="L38" s="7" t="s">
        <v>57</v>
      </c>
      <c r="M38" s="7" t="s">
        <v>57</v>
      </c>
      <c r="N38" s="7" t="s">
        <v>57</v>
      </c>
      <c r="O38" s="7" t="s">
        <v>57</v>
      </c>
      <c r="P38" s="7" t="s">
        <v>57</v>
      </c>
      <c r="Q38" s="7" t="s">
        <v>57</v>
      </c>
      <c r="R38" s="7" t="s">
        <v>57</v>
      </c>
      <c r="S38" s="7" t="s">
        <v>57</v>
      </c>
      <c r="T38" s="7" t="s">
        <v>57</v>
      </c>
      <c r="U38" s="7" t="s">
        <v>57</v>
      </c>
      <c r="V38" s="7" t="s">
        <v>57</v>
      </c>
      <c r="W38" s="7" t="s">
        <v>57</v>
      </c>
      <c r="X38" s="7" t="s">
        <v>57</v>
      </c>
      <c r="Y38" s="7" t="s">
        <v>57</v>
      </c>
      <c r="Z38" s="7" t="s">
        <v>57</v>
      </c>
      <c r="AA38" s="7" t="s">
        <v>57</v>
      </c>
      <c r="AB38" s="7" t="s">
        <v>57</v>
      </c>
    </row>
    <row r="39" spans="1:28">
      <c r="C39" s="18">
        <v>11301.56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11301.56</v>
      </c>
      <c r="J39" s="20">
        <v>-188.71</v>
      </c>
      <c r="K39" s="20">
        <v>-65.66</v>
      </c>
      <c r="L39" s="18">
        <v>1445.48</v>
      </c>
      <c r="M39" s="18">
        <v>1322.42</v>
      </c>
      <c r="N39" s="18">
        <v>0</v>
      </c>
      <c r="O39" s="18">
        <v>0</v>
      </c>
      <c r="P39" s="18">
        <v>1256.76</v>
      </c>
      <c r="Q39" s="18">
        <v>10044.799999999999</v>
      </c>
      <c r="R39" s="18">
        <v>167.89</v>
      </c>
      <c r="S39" s="18">
        <v>302.20999999999998</v>
      </c>
      <c r="T39" s="18">
        <v>480.18</v>
      </c>
      <c r="U39" s="18">
        <v>191.88</v>
      </c>
      <c r="V39" s="18">
        <v>183.58</v>
      </c>
      <c r="W39" s="18">
        <v>575.64</v>
      </c>
      <c r="X39" s="18">
        <v>950.28</v>
      </c>
      <c r="Y39" s="18">
        <v>479.7</v>
      </c>
      <c r="Z39" s="18">
        <v>95.94</v>
      </c>
      <c r="AA39" s="18">
        <v>0</v>
      </c>
      <c r="AB39" s="18">
        <v>2477.02</v>
      </c>
    </row>
    <row r="41" spans="1:28">
      <c r="A41" s="12" t="s">
        <v>74</v>
      </c>
    </row>
    <row r="42" spans="1:28">
      <c r="A42" s="2" t="s">
        <v>75</v>
      </c>
      <c r="B42" s="1" t="s">
        <v>76</v>
      </c>
      <c r="C42" s="14">
        <v>7216.15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7216.15</v>
      </c>
      <c r="J42" s="14">
        <v>0</v>
      </c>
      <c r="K42" s="14">
        <v>0</v>
      </c>
      <c r="L42" s="14">
        <v>903.15</v>
      </c>
      <c r="M42" s="14">
        <v>903.15</v>
      </c>
      <c r="N42" s="14">
        <v>0</v>
      </c>
      <c r="O42" s="14">
        <v>0</v>
      </c>
      <c r="P42" s="14">
        <v>903.15</v>
      </c>
      <c r="Q42" s="14">
        <v>6313</v>
      </c>
      <c r="R42" s="14">
        <v>131.99</v>
      </c>
      <c r="S42" s="14">
        <v>237.58</v>
      </c>
      <c r="T42" s="14">
        <v>421.7</v>
      </c>
      <c r="U42" s="14">
        <v>150.85</v>
      </c>
      <c r="V42" s="14">
        <v>144.32</v>
      </c>
      <c r="W42" s="14">
        <v>452.54</v>
      </c>
      <c r="X42" s="14">
        <v>791.27</v>
      </c>
      <c r="Y42" s="14">
        <v>377.12</v>
      </c>
      <c r="Z42" s="14">
        <v>75.42</v>
      </c>
      <c r="AA42" s="14">
        <v>0</v>
      </c>
      <c r="AB42" s="14">
        <v>1991.52</v>
      </c>
    </row>
    <row r="43" spans="1:28">
      <c r="A43" s="2" t="s">
        <v>77</v>
      </c>
      <c r="B43" s="1" t="s">
        <v>78</v>
      </c>
      <c r="C43" s="14">
        <v>3448.8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3448.8</v>
      </c>
      <c r="J43" s="19">
        <v>-125.1</v>
      </c>
      <c r="K43" s="14">
        <v>0</v>
      </c>
      <c r="L43" s="14">
        <v>253.9</v>
      </c>
      <c r="M43" s="14">
        <v>128.80000000000001</v>
      </c>
      <c r="N43" s="14">
        <v>0</v>
      </c>
      <c r="O43" s="14">
        <v>0</v>
      </c>
      <c r="P43" s="14">
        <v>128.80000000000001</v>
      </c>
      <c r="Q43" s="14">
        <v>3320</v>
      </c>
      <c r="R43" s="14">
        <v>63.08</v>
      </c>
      <c r="S43" s="14">
        <v>113.55</v>
      </c>
      <c r="T43" s="14">
        <v>309.72000000000003</v>
      </c>
      <c r="U43" s="14">
        <v>72.09</v>
      </c>
      <c r="V43" s="14">
        <v>68.98</v>
      </c>
      <c r="W43" s="14">
        <v>216.28</v>
      </c>
      <c r="X43" s="14">
        <v>486.35</v>
      </c>
      <c r="Y43" s="14">
        <v>180.24</v>
      </c>
      <c r="Z43" s="14">
        <v>36.049999999999997</v>
      </c>
      <c r="AA43" s="14">
        <v>0</v>
      </c>
      <c r="AB43" s="14">
        <v>1059.99</v>
      </c>
    </row>
    <row r="44" spans="1:28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</row>
    <row r="45" spans="1:28">
      <c r="C45" s="18">
        <v>10664.95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10664.95</v>
      </c>
      <c r="J45" s="20">
        <v>-125.1</v>
      </c>
      <c r="K45" s="18">
        <v>0</v>
      </c>
      <c r="L45" s="18">
        <v>1157.05</v>
      </c>
      <c r="M45" s="18">
        <v>1031.95</v>
      </c>
      <c r="N45" s="18">
        <v>0</v>
      </c>
      <c r="O45" s="18">
        <v>0</v>
      </c>
      <c r="P45" s="18">
        <v>1031.95</v>
      </c>
      <c r="Q45" s="18">
        <v>9633</v>
      </c>
      <c r="R45" s="18">
        <v>195.07</v>
      </c>
      <c r="S45" s="18">
        <v>351.13</v>
      </c>
      <c r="T45" s="18">
        <v>731.42</v>
      </c>
      <c r="U45" s="18">
        <v>222.94</v>
      </c>
      <c r="V45" s="18">
        <v>213.3</v>
      </c>
      <c r="W45" s="18">
        <v>668.82</v>
      </c>
      <c r="X45" s="18">
        <v>1277.6199999999999</v>
      </c>
      <c r="Y45" s="18">
        <v>557.36</v>
      </c>
      <c r="Z45" s="18">
        <v>111.47</v>
      </c>
      <c r="AA45" s="18">
        <v>0</v>
      </c>
      <c r="AB45" s="18">
        <v>3051.51</v>
      </c>
    </row>
    <row r="47" spans="1:28">
      <c r="A47" s="12" t="s">
        <v>79</v>
      </c>
    </row>
    <row r="48" spans="1:28">
      <c r="A48" s="2" t="s">
        <v>80</v>
      </c>
      <c r="B48" s="1" t="s">
        <v>81</v>
      </c>
      <c r="C48" s="14">
        <v>3100.28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3100.28</v>
      </c>
      <c r="J48" s="19">
        <v>-125.1</v>
      </c>
      <c r="K48" s="14">
        <v>0</v>
      </c>
      <c r="L48" s="14">
        <v>215.98</v>
      </c>
      <c r="M48" s="14">
        <v>90.88</v>
      </c>
      <c r="N48" s="14">
        <v>0</v>
      </c>
      <c r="O48" s="14">
        <v>0</v>
      </c>
      <c r="P48" s="14">
        <v>90.88</v>
      </c>
      <c r="Q48" s="14">
        <v>3009.4</v>
      </c>
      <c r="R48" s="14">
        <v>57</v>
      </c>
      <c r="S48" s="14">
        <v>102.61</v>
      </c>
      <c r="T48" s="14">
        <v>303.64</v>
      </c>
      <c r="U48" s="14">
        <v>65.150000000000006</v>
      </c>
      <c r="V48" s="14">
        <v>62.01</v>
      </c>
      <c r="W48" s="14">
        <v>195.44</v>
      </c>
      <c r="X48" s="14">
        <v>463.25</v>
      </c>
      <c r="Y48" s="14">
        <v>162.87</v>
      </c>
      <c r="Z48" s="14">
        <v>32.57</v>
      </c>
      <c r="AA48" s="14">
        <v>0</v>
      </c>
      <c r="AB48" s="14">
        <v>981.29</v>
      </c>
    </row>
    <row r="49" spans="1:28">
      <c r="A49" s="2" t="s">
        <v>82</v>
      </c>
      <c r="B49" s="1" t="s">
        <v>83</v>
      </c>
      <c r="C49" s="14">
        <v>2997.41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2997.41</v>
      </c>
      <c r="J49" s="19">
        <v>-145.38</v>
      </c>
      <c r="K49" s="14">
        <v>0</v>
      </c>
      <c r="L49" s="14">
        <v>204.79</v>
      </c>
      <c r="M49" s="14">
        <v>59.41</v>
      </c>
      <c r="N49" s="14">
        <v>0</v>
      </c>
      <c r="O49" s="14">
        <v>0</v>
      </c>
      <c r="P49" s="14">
        <v>59.41</v>
      </c>
      <c r="Q49" s="14">
        <v>2938</v>
      </c>
      <c r="R49" s="14">
        <v>55.11</v>
      </c>
      <c r="S49" s="14">
        <v>99.2</v>
      </c>
      <c r="T49" s="14">
        <v>301.76</v>
      </c>
      <c r="U49" s="14">
        <v>62.99</v>
      </c>
      <c r="V49" s="14">
        <v>59.95</v>
      </c>
      <c r="W49" s="14">
        <v>188.96</v>
      </c>
      <c r="X49" s="14">
        <v>456.07</v>
      </c>
      <c r="Y49" s="14">
        <v>157.47</v>
      </c>
      <c r="Z49" s="14">
        <v>31.49</v>
      </c>
      <c r="AA49" s="14">
        <v>0</v>
      </c>
      <c r="AB49" s="14">
        <v>956.93</v>
      </c>
    </row>
    <row r="50" spans="1:28">
      <c r="A50" s="2" t="s">
        <v>84</v>
      </c>
      <c r="B50" s="1" t="s">
        <v>85</v>
      </c>
      <c r="C50" s="14">
        <v>3447.9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3447.9</v>
      </c>
      <c r="J50" s="19">
        <v>-125.1</v>
      </c>
      <c r="K50" s="14">
        <v>0</v>
      </c>
      <c r="L50" s="14">
        <v>253.8</v>
      </c>
      <c r="M50" s="14">
        <v>128.69999999999999</v>
      </c>
      <c r="N50" s="14">
        <v>0</v>
      </c>
      <c r="O50" s="14">
        <v>0</v>
      </c>
      <c r="P50" s="14">
        <v>128.69999999999999</v>
      </c>
      <c r="Q50" s="14">
        <v>3319.2</v>
      </c>
      <c r="R50" s="14">
        <v>63.4</v>
      </c>
      <c r="S50" s="14">
        <v>114.11</v>
      </c>
      <c r="T50" s="14">
        <v>310.04000000000002</v>
      </c>
      <c r="U50" s="14">
        <v>72.45</v>
      </c>
      <c r="V50" s="14">
        <v>68.959999999999994</v>
      </c>
      <c r="W50" s="14">
        <v>217.36</v>
      </c>
      <c r="X50" s="14">
        <v>487.55</v>
      </c>
      <c r="Y50" s="14">
        <v>181.13</v>
      </c>
      <c r="Z50" s="14">
        <v>36.229999999999997</v>
      </c>
      <c r="AA50" s="14">
        <v>0</v>
      </c>
      <c r="AB50" s="14">
        <v>1063.68</v>
      </c>
    </row>
    <row r="51" spans="1:28">
      <c r="A51" s="2" t="s">
        <v>86</v>
      </c>
      <c r="B51" s="1" t="s">
        <v>87</v>
      </c>
      <c r="C51" s="14">
        <v>3706.54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3706.54</v>
      </c>
      <c r="J51" s="14">
        <v>0</v>
      </c>
      <c r="K51" s="14">
        <v>0</v>
      </c>
      <c r="L51" s="14">
        <v>281.94</v>
      </c>
      <c r="M51" s="14">
        <v>281.94</v>
      </c>
      <c r="N51" s="14">
        <v>0</v>
      </c>
      <c r="O51" s="14">
        <v>0</v>
      </c>
      <c r="P51" s="14">
        <v>281.94</v>
      </c>
      <c r="Q51" s="14">
        <v>3424.6</v>
      </c>
      <c r="R51" s="14">
        <v>68.06</v>
      </c>
      <c r="S51" s="14">
        <v>122.51</v>
      </c>
      <c r="T51" s="14">
        <v>325.51</v>
      </c>
      <c r="U51" s="14">
        <v>77.790000000000006</v>
      </c>
      <c r="V51" s="14">
        <v>74.13</v>
      </c>
      <c r="W51" s="14">
        <v>233.36</v>
      </c>
      <c r="X51" s="14">
        <v>516.08000000000004</v>
      </c>
      <c r="Y51" s="14">
        <v>194.47</v>
      </c>
      <c r="Z51" s="14">
        <v>38.89</v>
      </c>
      <c r="AA51" s="14">
        <v>0</v>
      </c>
      <c r="AB51" s="14">
        <v>1134.72</v>
      </c>
    </row>
    <row r="52" spans="1:28">
      <c r="A52" s="2" t="s">
        <v>88</v>
      </c>
      <c r="B52" s="1" t="s">
        <v>89</v>
      </c>
      <c r="C52" s="14">
        <v>3447.67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3447.67</v>
      </c>
      <c r="J52" s="19">
        <v>-125.1</v>
      </c>
      <c r="K52" s="14">
        <v>0</v>
      </c>
      <c r="L52" s="14">
        <v>253.77</v>
      </c>
      <c r="M52" s="14">
        <v>128.66999999999999</v>
      </c>
      <c r="N52" s="14">
        <v>0</v>
      </c>
      <c r="O52" s="14">
        <v>0</v>
      </c>
      <c r="P52" s="14">
        <v>128.66999999999999</v>
      </c>
      <c r="Q52" s="14">
        <v>3319</v>
      </c>
      <c r="R52" s="14">
        <v>63.23</v>
      </c>
      <c r="S52" s="14">
        <v>113.81</v>
      </c>
      <c r="T52" s="14">
        <v>309.87</v>
      </c>
      <c r="U52" s="14">
        <v>72.260000000000005</v>
      </c>
      <c r="V52" s="14">
        <v>68.95</v>
      </c>
      <c r="W52" s="14">
        <v>216.78</v>
      </c>
      <c r="X52" s="14">
        <v>486.91</v>
      </c>
      <c r="Y52" s="14">
        <v>180.65</v>
      </c>
      <c r="Z52" s="14">
        <v>36.130000000000003</v>
      </c>
      <c r="AA52" s="14">
        <v>0</v>
      </c>
      <c r="AB52" s="14">
        <v>1061.68</v>
      </c>
    </row>
    <row r="53" spans="1:28">
      <c r="A53" s="2" t="s">
        <v>90</v>
      </c>
      <c r="B53" s="1" t="s">
        <v>91</v>
      </c>
      <c r="C53" s="14">
        <v>6204.71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6204.71</v>
      </c>
      <c r="J53" s="14">
        <v>0</v>
      </c>
      <c r="K53" s="14">
        <v>0</v>
      </c>
      <c r="L53" s="14">
        <v>687.11</v>
      </c>
      <c r="M53" s="14">
        <v>687.11</v>
      </c>
      <c r="N53" s="14">
        <v>0</v>
      </c>
      <c r="O53" s="14">
        <v>0</v>
      </c>
      <c r="P53" s="14">
        <v>687.11</v>
      </c>
      <c r="Q53" s="14">
        <v>5517.6</v>
      </c>
      <c r="R53" s="14">
        <v>113.49</v>
      </c>
      <c r="S53" s="14">
        <v>204.28</v>
      </c>
      <c r="T53" s="14">
        <v>391.57</v>
      </c>
      <c r="U53" s="14">
        <v>129.69999999999999</v>
      </c>
      <c r="V53" s="14">
        <v>124.09</v>
      </c>
      <c r="W53" s="14">
        <v>389.11</v>
      </c>
      <c r="X53" s="14">
        <v>709.34</v>
      </c>
      <c r="Y53" s="14">
        <v>324.26</v>
      </c>
      <c r="Z53" s="14">
        <v>64.849999999999994</v>
      </c>
      <c r="AA53" s="14">
        <v>0</v>
      </c>
      <c r="AB53" s="14">
        <v>1741.35</v>
      </c>
    </row>
    <row r="54" spans="1:28">
      <c r="A54" s="2" t="s">
        <v>92</v>
      </c>
      <c r="B54" s="1" t="s">
        <v>93</v>
      </c>
      <c r="C54" s="14">
        <v>1868.05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1868.05</v>
      </c>
      <c r="J54" s="19">
        <v>-188.71</v>
      </c>
      <c r="K54" s="19">
        <v>-81.95</v>
      </c>
      <c r="L54" s="14">
        <v>106.77</v>
      </c>
      <c r="M54" s="14">
        <v>0</v>
      </c>
      <c r="N54" s="14">
        <v>0</v>
      </c>
      <c r="O54" s="14">
        <v>0</v>
      </c>
      <c r="P54" s="14">
        <v>-81.95</v>
      </c>
      <c r="Q54" s="14">
        <v>1950</v>
      </c>
      <c r="R54" s="14">
        <v>34.17</v>
      </c>
      <c r="S54" s="14">
        <v>61.5</v>
      </c>
      <c r="T54" s="14">
        <v>247.92</v>
      </c>
      <c r="U54" s="14">
        <v>39.049999999999997</v>
      </c>
      <c r="V54" s="14">
        <v>37.36</v>
      </c>
      <c r="W54" s="14">
        <v>117.15</v>
      </c>
      <c r="X54" s="14">
        <v>343.59</v>
      </c>
      <c r="Y54" s="14">
        <v>97.62</v>
      </c>
      <c r="Z54" s="14">
        <v>19.52</v>
      </c>
      <c r="AA54" s="14">
        <v>0</v>
      </c>
      <c r="AB54" s="14">
        <v>654.29</v>
      </c>
    </row>
    <row r="55" spans="1:28">
      <c r="A55" s="2" t="s">
        <v>94</v>
      </c>
      <c r="B55" s="1" t="s">
        <v>95</v>
      </c>
      <c r="C55" s="14">
        <v>2610.59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2610.59</v>
      </c>
      <c r="J55" s="19">
        <v>-160.30000000000001</v>
      </c>
      <c r="K55" s="14">
        <v>0</v>
      </c>
      <c r="L55" s="14">
        <v>162.69999999999999</v>
      </c>
      <c r="M55" s="14">
        <v>2.4</v>
      </c>
      <c r="N55" s="19">
        <v>-0.01</v>
      </c>
      <c r="O55" s="14">
        <v>0</v>
      </c>
      <c r="P55" s="14">
        <v>2.39</v>
      </c>
      <c r="Q55" s="14">
        <v>2608.1999999999998</v>
      </c>
      <c r="R55" s="14">
        <v>47.75</v>
      </c>
      <c r="S55" s="14">
        <v>85.95</v>
      </c>
      <c r="T55" s="14">
        <v>261.5</v>
      </c>
      <c r="U55" s="14">
        <v>54.57</v>
      </c>
      <c r="V55" s="14">
        <v>52.21</v>
      </c>
      <c r="W55" s="14">
        <v>163.72</v>
      </c>
      <c r="X55" s="14">
        <v>395.2</v>
      </c>
      <c r="Y55" s="14">
        <v>136.43</v>
      </c>
      <c r="Z55" s="14">
        <v>27.29</v>
      </c>
      <c r="AA55" s="14">
        <v>0</v>
      </c>
      <c r="AB55" s="14">
        <v>829.42</v>
      </c>
    </row>
    <row r="56" spans="1:28">
      <c r="A56" s="2" t="s">
        <v>96</v>
      </c>
      <c r="B56" s="1" t="s">
        <v>97</v>
      </c>
      <c r="C56" s="14">
        <v>1868.05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1868.05</v>
      </c>
      <c r="J56" s="19">
        <v>-188.71</v>
      </c>
      <c r="K56" s="19">
        <v>-81.95</v>
      </c>
      <c r="L56" s="14">
        <v>106.77</v>
      </c>
      <c r="M56" s="14">
        <v>0</v>
      </c>
      <c r="N56" s="14">
        <v>0</v>
      </c>
      <c r="O56" s="14">
        <v>0</v>
      </c>
      <c r="P56" s="14">
        <v>-81.95</v>
      </c>
      <c r="Q56" s="14">
        <v>1950</v>
      </c>
      <c r="R56" s="14">
        <v>34.17</v>
      </c>
      <c r="S56" s="14">
        <v>61.5</v>
      </c>
      <c r="T56" s="14">
        <v>247.92</v>
      </c>
      <c r="U56" s="14">
        <v>39.049999999999997</v>
      </c>
      <c r="V56" s="14">
        <v>37.36</v>
      </c>
      <c r="W56" s="14">
        <v>117.15</v>
      </c>
      <c r="X56" s="14">
        <v>343.59</v>
      </c>
      <c r="Y56" s="14">
        <v>97.62</v>
      </c>
      <c r="Z56" s="14">
        <v>19.52</v>
      </c>
      <c r="AA56" s="14">
        <v>0</v>
      </c>
      <c r="AB56" s="14">
        <v>654.29</v>
      </c>
    </row>
    <row r="57" spans="1:28">
      <c r="A57" s="2" t="s">
        <v>98</v>
      </c>
      <c r="B57" s="1" t="s">
        <v>99</v>
      </c>
      <c r="C57" s="14">
        <v>2610.59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2610.59</v>
      </c>
      <c r="J57" s="19">
        <v>-160.30000000000001</v>
      </c>
      <c r="K57" s="14">
        <v>0</v>
      </c>
      <c r="L57" s="14">
        <v>162.69999999999999</v>
      </c>
      <c r="M57" s="14">
        <v>2.4</v>
      </c>
      <c r="N57" s="19">
        <v>-0.01</v>
      </c>
      <c r="O57" s="14">
        <v>0</v>
      </c>
      <c r="P57" s="14">
        <v>2.39</v>
      </c>
      <c r="Q57" s="14">
        <v>2608.1999999999998</v>
      </c>
      <c r="R57" s="14">
        <v>47.75</v>
      </c>
      <c r="S57" s="14">
        <v>85.95</v>
      </c>
      <c r="T57" s="14">
        <v>261.5</v>
      </c>
      <c r="U57" s="14">
        <v>54.57</v>
      </c>
      <c r="V57" s="14">
        <v>52.21</v>
      </c>
      <c r="W57" s="14">
        <v>163.72</v>
      </c>
      <c r="X57" s="14">
        <v>395.2</v>
      </c>
      <c r="Y57" s="14">
        <v>136.43</v>
      </c>
      <c r="Z57" s="14">
        <v>27.29</v>
      </c>
      <c r="AA57" s="14">
        <v>0</v>
      </c>
      <c r="AB57" s="14">
        <v>829.42</v>
      </c>
    </row>
    <row r="58" spans="1:28">
      <c r="A58" s="2" t="s">
        <v>100</v>
      </c>
      <c r="B58" s="1" t="s">
        <v>101</v>
      </c>
      <c r="C58" s="14">
        <v>1053.92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1053.92</v>
      </c>
      <c r="J58" s="19">
        <v>-200.74</v>
      </c>
      <c r="K58" s="19">
        <v>-146.08000000000001</v>
      </c>
      <c r="L58" s="14">
        <v>54.66</v>
      </c>
      <c r="M58" s="14">
        <v>0</v>
      </c>
      <c r="N58" s="14">
        <v>0</v>
      </c>
      <c r="O58" s="14">
        <v>0</v>
      </c>
      <c r="P58" s="14">
        <v>-146.08000000000001</v>
      </c>
      <c r="Q58" s="14">
        <v>1200</v>
      </c>
      <c r="R58" s="14">
        <v>19.28</v>
      </c>
      <c r="S58" s="14">
        <v>34.700000000000003</v>
      </c>
      <c r="T58" s="14">
        <v>150.82</v>
      </c>
      <c r="U58" s="14">
        <v>22.03</v>
      </c>
      <c r="V58" s="14">
        <v>21.08</v>
      </c>
      <c r="W58" s="14">
        <v>66.09</v>
      </c>
      <c r="X58" s="14">
        <v>204.8</v>
      </c>
      <c r="Y58" s="14">
        <v>55.08</v>
      </c>
      <c r="Z58" s="14">
        <v>11.02</v>
      </c>
      <c r="AA58" s="14">
        <v>0</v>
      </c>
      <c r="AB58" s="14">
        <v>380.1</v>
      </c>
    </row>
    <row r="59" spans="1:28" s="7" customFormat="1">
      <c r="A59" s="16" t="s">
        <v>56</v>
      </c>
      <c r="C59" s="7" t="s">
        <v>57</v>
      </c>
      <c r="D59" s="7" t="s">
        <v>57</v>
      </c>
      <c r="E59" s="7" t="s">
        <v>57</v>
      </c>
      <c r="F59" s="7" t="s">
        <v>57</v>
      </c>
      <c r="G59" s="7" t="s">
        <v>57</v>
      </c>
      <c r="H59" s="7" t="s">
        <v>57</v>
      </c>
      <c r="I59" s="7" t="s">
        <v>57</v>
      </c>
      <c r="J59" s="7" t="s">
        <v>57</v>
      </c>
      <c r="K59" s="7" t="s">
        <v>57</v>
      </c>
      <c r="L59" s="7" t="s">
        <v>57</v>
      </c>
      <c r="M59" s="7" t="s">
        <v>57</v>
      </c>
      <c r="N59" s="7" t="s">
        <v>57</v>
      </c>
      <c r="O59" s="7" t="s">
        <v>57</v>
      </c>
      <c r="P59" s="7" t="s">
        <v>57</v>
      </c>
      <c r="Q59" s="7" t="s">
        <v>57</v>
      </c>
      <c r="R59" s="7" t="s">
        <v>57</v>
      </c>
      <c r="S59" s="7" t="s">
        <v>57</v>
      </c>
      <c r="T59" s="7" t="s">
        <v>57</v>
      </c>
      <c r="U59" s="7" t="s">
        <v>57</v>
      </c>
      <c r="V59" s="7" t="s">
        <v>57</v>
      </c>
      <c r="W59" s="7" t="s">
        <v>57</v>
      </c>
      <c r="X59" s="7" t="s">
        <v>57</v>
      </c>
      <c r="Y59" s="7" t="s">
        <v>57</v>
      </c>
      <c r="Z59" s="7" t="s">
        <v>57</v>
      </c>
      <c r="AA59" s="7" t="s">
        <v>57</v>
      </c>
      <c r="AB59" s="7" t="s">
        <v>57</v>
      </c>
    </row>
    <row r="60" spans="1:28">
      <c r="C60" s="18">
        <v>32915.71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32915.71</v>
      </c>
      <c r="J60" s="20">
        <v>-1419.44</v>
      </c>
      <c r="K60" s="20">
        <v>-309.98</v>
      </c>
      <c r="L60" s="18">
        <v>2490.9899999999998</v>
      </c>
      <c r="M60" s="18">
        <v>1381.51</v>
      </c>
      <c r="N60" s="20">
        <v>-0.02</v>
      </c>
      <c r="O60" s="18">
        <v>0</v>
      </c>
      <c r="P60" s="18">
        <v>1071.51</v>
      </c>
      <c r="Q60" s="18">
        <v>31844.2</v>
      </c>
      <c r="R60" s="18">
        <v>603.41</v>
      </c>
      <c r="S60" s="18">
        <v>1086.1199999999999</v>
      </c>
      <c r="T60" s="18">
        <v>3112.05</v>
      </c>
      <c r="U60" s="18">
        <v>689.61</v>
      </c>
      <c r="V60" s="18">
        <v>658.31</v>
      </c>
      <c r="W60" s="18">
        <v>2068.84</v>
      </c>
      <c r="X60" s="18">
        <v>4801.58</v>
      </c>
      <c r="Y60" s="18">
        <v>1724.03</v>
      </c>
      <c r="Z60" s="18">
        <v>344.8</v>
      </c>
      <c r="AA60" s="18">
        <v>0</v>
      </c>
      <c r="AB60" s="18">
        <v>10287.17</v>
      </c>
    </row>
    <row r="62" spans="1:28">
      <c r="A62" s="12" t="s">
        <v>102</v>
      </c>
    </row>
    <row r="63" spans="1:28">
      <c r="A63" s="2" t="s">
        <v>103</v>
      </c>
      <c r="B63" s="1" t="s">
        <v>104</v>
      </c>
      <c r="C63" s="14">
        <v>1527.33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1527.33</v>
      </c>
      <c r="J63" s="19">
        <v>-200.63</v>
      </c>
      <c r="K63" s="19">
        <v>-115.67</v>
      </c>
      <c r="L63" s="14">
        <v>84.96</v>
      </c>
      <c r="M63" s="14">
        <v>0</v>
      </c>
      <c r="N63" s="14">
        <v>0</v>
      </c>
      <c r="O63" s="14">
        <v>0</v>
      </c>
      <c r="P63" s="14">
        <v>-115.67</v>
      </c>
      <c r="Q63" s="14">
        <v>1643</v>
      </c>
      <c r="R63" s="14">
        <v>28.08</v>
      </c>
      <c r="S63" s="14">
        <v>50.55</v>
      </c>
      <c r="T63" s="14">
        <v>274.72000000000003</v>
      </c>
      <c r="U63" s="14">
        <v>32.090000000000003</v>
      </c>
      <c r="V63" s="14">
        <v>30.55</v>
      </c>
      <c r="W63" s="14">
        <v>96.28</v>
      </c>
      <c r="X63" s="14">
        <v>353.35</v>
      </c>
      <c r="Y63" s="14">
        <v>80.239999999999995</v>
      </c>
      <c r="Z63" s="14">
        <v>16.05</v>
      </c>
      <c r="AA63" s="14">
        <v>0</v>
      </c>
      <c r="AB63" s="14">
        <v>608.55999999999995</v>
      </c>
    </row>
    <row r="64" spans="1:28">
      <c r="A64" s="2" t="s">
        <v>105</v>
      </c>
      <c r="B64" s="1" t="s">
        <v>106</v>
      </c>
      <c r="C64" s="14">
        <v>775.19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775.19</v>
      </c>
      <c r="J64" s="19">
        <v>-200.83</v>
      </c>
      <c r="K64" s="19">
        <v>-164.01</v>
      </c>
      <c r="L64" s="14">
        <v>36.82</v>
      </c>
      <c r="M64" s="14">
        <v>0</v>
      </c>
      <c r="N64" s="14">
        <v>0</v>
      </c>
      <c r="O64" s="14">
        <v>0</v>
      </c>
      <c r="P64" s="14">
        <v>-164.01</v>
      </c>
      <c r="Q64" s="14">
        <v>939.2</v>
      </c>
      <c r="R64" s="14">
        <v>19.34</v>
      </c>
      <c r="S64" s="14">
        <v>34.82</v>
      </c>
      <c r="T64" s="14">
        <v>265.99</v>
      </c>
      <c r="U64" s="14">
        <v>16.29</v>
      </c>
      <c r="V64" s="14">
        <v>15.5</v>
      </c>
      <c r="W64" s="14">
        <v>48.87</v>
      </c>
      <c r="X64" s="14">
        <v>320.14999999999998</v>
      </c>
      <c r="Y64" s="14">
        <v>40.72</v>
      </c>
      <c r="Z64" s="14">
        <v>8.14</v>
      </c>
      <c r="AA64" s="14">
        <v>0</v>
      </c>
      <c r="AB64" s="14">
        <v>449.67</v>
      </c>
    </row>
    <row r="65" spans="1:28">
      <c r="A65" s="2" t="s">
        <v>107</v>
      </c>
      <c r="B65" s="1" t="s">
        <v>108</v>
      </c>
      <c r="C65" s="14">
        <v>1752.24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1752.24</v>
      </c>
      <c r="J65" s="19">
        <v>-188.71</v>
      </c>
      <c r="K65" s="19">
        <v>-89.36</v>
      </c>
      <c r="L65" s="14">
        <v>99.36</v>
      </c>
      <c r="M65" s="14">
        <v>0</v>
      </c>
      <c r="N65" s="14">
        <v>0</v>
      </c>
      <c r="O65" s="14">
        <v>0</v>
      </c>
      <c r="P65" s="14">
        <v>-89.36</v>
      </c>
      <c r="Q65" s="14">
        <v>1841.6</v>
      </c>
      <c r="R65" s="14">
        <v>32.22</v>
      </c>
      <c r="S65" s="14">
        <v>57.99</v>
      </c>
      <c r="T65" s="14">
        <v>278.86</v>
      </c>
      <c r="U65" s="14">
        <v>36.82</v>
      </c>
      <c r="V65" s="14">
        <v>35.04</v>
      </c>
      <c r="W65" s="14">
        <v>110.46</v>
      </c>
      <c r="X65" s="14">
        <v>369.07</v>
      </c>
      <c r="Y65" s="14">
        <v>92.05</v>
      </c>
      <c r="Z65" s="14">
        <v>18.41</v>
      </c>
      <c r="AA65" s="14">
        <v>0</v>
      </c>
      <c r="AB65" s="14">
        <v>661.85</v>
      </c>
    </row>
    <row r="66" spans="1:28">
      <c r="A66" s="2" t="s">
        <v>109</v>
      </c>
      <c r="B66" s="1" t="s">
        <v>110</v>
      </c>
      <c r="C66" s="14">
        <v>3447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3447</v>
      </c>
      <c r="J66" s="19">
        <v>-125.1</v>
      </c>
      <c r="K66" s="14">
        <v>0</v>
      </c>
      <c r="L66" s="14">
        <v>253.7</v>
      </c>
      <c r="M66" s="14">
        <v>128.6</v>
      </c>
      <c r="N66" s="14">
        <v>0</v>
      </c>
      <c r="O66" s="14">
        <v>0</v>
      </c>
      <c r="P66" s="14">
        <v>128.6</v>
      </c>
      <c r="Q66" s="14">
        <v>3318.4</v>
      </c>
      <c r="R66" s="14">
        <v>63.38</v>
      </c>
      <c r="S66" s="14">
        <v>114.08</v>
      </c>
      <c r="T66" s="14">
        <v>310.02</v>
      </c>
      <c r="U66" s="14">
        <v>72.430000000000007</v>
      </c>
      <c r="V66" s="14">
        <v>68.94</v>
      </c>
      <c r="W66" s="14">
        <v>217.3</v>
      </c>
      <c r="X66" s="14">
        <v>487.48</v>
      </c>
      <c r="Y66" s="14">
        <v>181.09</v>
      </c>
      <c r="Z66" s="14">
        <v>36.22</v>
      </c>
      <c r="AA66" s="14">
        <v>0</v>
      </c>
      <c r="AB66" s="14">
        <v>1063.46</v>
      </c>
    </row>
    <row r="67" spans="1:28">
      <c r="A67" s="2" t="s">
        <v>111</v>
      </c>
      <c r="B67" s="1" t="s">
        <v>112</v>
      </c>
      <c r="C67" s="14">
        <v>2832.01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2832.01</v>
      </c>
      <c r="J67" s="19">
        <v>-145.38</v>
      </c>
      <c r="K67" s="14">
        <v>0</v>
      </c>
      <c r="L67" s="14">
        <v>186.79</v>
      </c>
      <c r="M67" s="14">
        <v>41.41</v>
      </c>
      <c r="N67" s="14">
        <v>0</v>
      </c>
      <c r="O67" s="14">
        <v>0</v>
      </c>
      <c r="P67" s="14">
        <v>41.41</v>
      </c>
      <c r="Q67" s="14">
        <v>2790.6</v>
      </c>
      <c r="R67" s="14">
        <v>51.8</v>
      </c>
      <c r="S67" s="14">
        <v>93.24</v>
      </c>
      <c r="T67" s="14">
        <v>265.55</v>
      </c>
      <c r="U67" s="14">
        <v>59.2</v>
      </c>
      <c r="V67" s="14">
        <v>56.64</v>
      </c>
      <c r="W67" s="14">
        <v>177.6</v>
      </c>
      <c r="X67" s="14">
        <v>410.59</v>
      </c>
      <c r="Y67" s="14">
        <v>148</v>
      </c>
      <c r="Z67" s="14">
        <v>29.6</v>
      </c>
      <c r="AA67" s="14">
        <v>0</v>
      </c>
      <c r="AB67" s="14">
        <v>881.63</v>
      </c>
    </row>
    <row r="68" spans="1:28">
      <c r="A68" s="2" t="s">
        <v>113</v>
      </c>
      <c r="B68" s="1" t="s">
        <v>114</v>
      </c>
      <c r="C68" s="14">
        <v>859.99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859.99</v>
      </c>
      <c r="J68" s="19">
        <v>-200.83</v>
      </c>
      <c r="K68" s="19">
        <v>-158.58000000000001</v>
      </c>
      <c r="L68" s="14">
        <v>42.25</v>
      </c>
      <c r="M68" s="14">
        <v>0</v>
      </c>
      <c r="N68" s="19">
        <v>-0.03</v>
      </c>
      <c r="O68" s="14">
        <v>0</v>
      </c>
      <c r="P68" s="14">
        <v>-158.61000000000001</v>
      </c>
      <c r="Q68" s="14">
        <v>1018.6</v>
      </c>
      <c r="R68" s="14">
        <v>15.73</v>
      </c>
      <c r="S68" s="14">
        <v>28.31</v>
      </c>
      <c r="T68" s="14">
        <v>130.83000000000001</v>
      </c>
      <c r="U68" s="14">
        <v>17.98</v>
      </c>
      <c r="V68" s="14">
        <v>17.2</v>
      </c>
      <c r="W68" s="14">
        <v>53.93</v>
      </c>
      <c r="X68" s="14">
        <v>174.87</v>
      </c>
      <c r="Y68" s="14">
        <v>44.94</v>
      </c>
      <c r="Z68" s="14">
        <v>8.99</v>
      </c>
      <c r="AA68" s="14">
        <v>0</v>
      </c>
      <c r="AB68" s="14">
        <v>317.91000000000003</v>
      </c>
    </row>
    <row r="69" spans="1:28">
      <c r="A69" s="2" t="s">
        <v>115</v>
      </c>
      <c r="B69" s="1" t="s">
        <v>116</v>
      </c>
      <c r="C69" s="14">
        <v>1515.57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1515.57</v>
      </c>
      <c r="J69" s="19">
        <v>-200.63</v>
      </c>
      <c r="K69" s="19">
        <v>-116.43</v>
      </c>
      <c r="L69" s="14">
        <v>84.21</v>
      </c>
      <c r="M69" s="14">
        <v>0</v>
      </c>
      <c r="N69" s="14">
        <v>0</v>
      </c>
      <c r="O69" s="14">
        <v>0</v>
      </c>
      <c r="P69" s="14">
        <v>-116.43</v>
      </c>
      <c r="Q69" s="14">
        <v>1632</v>
      </c>
      <c r="R69" s="14">
        <v>27.72</v>
      </c>
      <c r="S69" s="14">
        <v>49.9</v>
      </c>
      <c r="T69" s="14">
        <v>274.36</v>
      </c>
      <c r="U69" s="14">
        <v>31.68</v>
      </c>
      <c r="V69" s="14">
        <v>30.31</v>
      </c>
      <c r="W69" s="14">
        <v>95.05</v>
      </c>
      <c r="X69" s="14">
        <v>351.98</v>
      </c>
      <c r="Y69" s="14">
        <v>79.2</v>
      </c>
      <c r="Z69" s="14">
        <v>15.84</v>
      </c>
      <c r="AA69" s="14">
        <v>0</v>
      </c>
      <c r="AB69" s="14">
        <v>604.05999999999995</v>
      </c>
    </row>
    <row r="70" spans="1:28">
      <c r="A70" s="2" t="s">
        <v>117</v>
      </c>
      <c r="B70" s="1" t="s">
        <v>118</v>
      </c>
      <c r="C70" s="14">
        <v>845.28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845.28</v>
      </c>
      <c r="J70" s="19">
        <v>-200.83</v>
      </c>
      <c r="K70" s="19">
        <v>-159.52000000000001</v>
      </c>
      <c r="L70" s="14">
        <v>41.31</v>
      </c>
      <c r="M70" s="14">
        <v>0</v>
      </c>
      <c r="N70" s="14">
        <v>0</v>
      </c>
      <c r="O70" s="14">
        <v>0</v>
      </c>
      <c r="P70" s="14">
        <v>-159.52000000000001</v>
      </c>
      <c r="Q70" s="14">
        <v>1004.8</v>
      </c>
      <c r="R70" s="14">
        <v>20.98</v>
      </c>
      <c r="S70" s="14">
        <v>37.770000000000003</v>
      </c>
      <c r="T70" s="14">
        <v>267.62</v>
      </c>
      <c r="U70" s="14">
        <v>17.670000000000002</v>
      </c>
      <c r="V70" s="14">
        <v>16.91</v>
      </c>
      <c r="W70" s="14">
        <v>53.01</v>
      </c>
      <c r="X70" s="14">
        <v>326.37</v>
      </c>
      <c r="Y70" s="14">
        <v>44.17</v>
      </c>
      <c r="Z70" s="14">
        <v>8.83</v>
      </c>
      <c r="AA70" s="14">
        <v>0</v>
      </c>
      <c r="AB70" s="14">
        <v>466.96</v>
      </c>
    </row>
    <row r="71" spans="1:28">
      <c r="A71" s="2" t="s">
        <v>119</v>
      </c>
      <c r="B71" s="1" t="s">
        <v>120</v>
      </c>
      <c r="C71" s="14">
        <v>845.28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845.28</v>
      </c>
      <c r="J71" s="19">
        <v>-200.83</v>
      </c>
      <c r="K71" s="19">
        <v>-159.52000000000001</v>
      </c>
      <c r="L71" s="14">
        <v>41.31</v>
      </c>
      <c r="M71" s="14">
        <v>0</v>
      </c>
      <c r="N71" s="14">
        <v>0</v>
      </c>
      <c r="O71" s="14">
        <v>0</v>
      </c>
      <c r="P71" s="14">
        <v>-159.52000000000001</v>
      </c>
      <c r="Q71" s="14">
        <v>1004.8</v>
      </c>
      <c r="R71" s="14">
        <v>20.98</v>
      </c>
      <c r="S71" s="14">
        <v>37.770000000000003</v>
      </c>
      <c r="T71" s="14">
        <v>267.62</v>
      </c>
      <c r="U71" s="14">
        <v>17.670000000000002</v>
      </c>
      <c r="V71" s="14">
        <v>16.91</v>
      </c>
      <c r="W71" s="14">
        <v>53.01</v>
      </c>
      <c r="X71" s="14">
        <v>326.37</v>
      </c>
      <c r="Y71" s="14">
        <v>44.17</v>
      </c>
      <c r="Z71" s="14">
        <v>8.83</v>
      </c>
      <c r="AA71" s="14">
        <v>0</v>
      </c>
      <c r="AB71" s="14">
        <v>466.96</v>
      </c>
    </row>
    <row r="72" spans="1:28">
      <c r="A72" s="2" t="s">
        <v>121</v>
      </c>
      <c r="B72" s="1" t="s">
        <v>122</v>
      </c>
      <c r="C72" s="14">
        <v>1225.72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1225.72</v>
      </c>
      <c r="J72" s="19">
        <v>-200.74</v>
      </c>
      <c r="K72" s="19">
        <v>-135.08000000000001</v>
      </c>
      <c r="L72" s="14">
        <v>65.66</v>
      </c>
      <c r="M72" s="14">
        <v>0</v>
      </c>
      <c r="N72" s="14">
        <v>0</v>
      </c>
      <c r="O72" s="14">
        <v>0</v>
      </c>
      <c r="P72" s="14">
        <v>-135.08000000000001</v>
      </c>
      <c r="Q72" s="14">
        <v>1360.8</v>
      </c>
      <c r="R72" s="14">
        <v>30.43</v>
      </c>
      <c r="S72" s="14">
        <v>54.77</v>
      </c>
      <c r="T72" s="14">
        <v>277.07</v>
      </c>
      <c r="U72" s="14">
        <v>25.62</v>
      </c>
      <c r="V72" s="14">
        <v>24.51</v>
      </c>
      <c r="W72" s="14">
        <v>76.87</v>
      </c>
      <c r="X72" s="14">
        <v>362.27</v>
      </c>
      <c r="Y72" s="14">
        <v>64.06</v>
      </c>
      <c r="Z72" s="14">
        <v>12.81</v>
      </c>
      <c r="AA72" s="14">
        <v>0</v>
      </c>
      <c r="AB72" s="14">
        <v>566.14</v>
      </c>
    </row>
    <row r="73" spans="1:28" s="7" customFormat="1">
      <c r="A73" s="16" t="s">
        <v>56</v>
      </c>
      <c r="C73" s="7" t="s">
        <v>57</v>
      </c>
      <c r="D73" s="7" t="s">
        <v>57</v>
      </c>
      <c r="E73" s="7" t="s">
        <v>57</v>
      </c>
      <c r="F73" s="7" t="s">
        <v>57</v>
      </c>
      <c r="G73" s="7" t="s">
        <v>57</v>
      </c>
      <c r="H73" s="7" t="s">
        <v>57</v>
      </c>
      <c r="I73" s="7" t="s">
        <v>57</v>
      </c>
      <c r="J73" s="7" t="s">
        <v>57</v>
      </c>
      <c r="K73" s="7" t="s">
        <v>57</v>
      </c>
      <c r="L73" s="7" t="s">
        <v>57</v>
      </c>
      <c r="M73" s="7" t="s">
        <v>57</v>
      </c>
      <c r="N73" s="7" t="s">
        <v>57</v>
      </c>
      <c r="O73" s="7" t="s">
        <v>57</v>
      </c>
      <c r="P73" s="7" t="s">
        <v>57</v>
      </c>
      <c r="Q73" s="7" t="s">
        <v>57</v>
      </c>
      <c r="R73" s="7" t="s">
        <v>57</v>
      </c>
      <c r="S73" s="7" t="s">
        <v>57</v>
      </c>
      <c r="T73" s="7" t="s">
        <v>57</v>
      </c>
      <c r="U73" s="7" t="s">
        <v>57</v>
      </c>
      <c r="V73" s="7" t="s">
        <v>57</v>
      </c>
      <c r="W73" s="7" t="s">
        <v>57</v>
      </c>
      <c r="X73" s="7" t="s">
        <v>57</v>
      </c>
      <c r="Y73" s="7" t="s">
        <v>57</v>
      </c>
      <c r="Z73" s="7" t="s">
        <v>57</v>
      </c>
      <c r="AA73" s="7" t="s">
        <v>57</v>
      </c>
      <c r="AB73" s="7" t="s">
        <v>57</v>
      </c>
    </row>
    <row r="74" spans="1:28">
      <c r="C74" s="18">
        <v>15625.61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15625.61</v>
      </c>
      <c r="J74" s="20">
        <v>-1864.51</v>
      </c>
      <c r="K74" s="20">
        <v>-1098.17</v>
      </c>
      <c r="L74" s="18">
        <v>936.37</v>
      </c>
      <c r="M74" s="18">
        <v>170.01</v>
      </c>
      <c r="N74" s="20">
        <v>-0.03</v>
      </c>
      <c r="O74" s="18">
        <v>0</v>
      </c>
      <c r="P74" s="18">
        <v>-928.19</v>
      </c>
      <c r="Q74" s="18">
        <v>16553.8</v>
      </c>
      <c r="R74" s="18">
        <v>310.66000000000003</v>
      </c>
      <c r="S74" s="18">
        <v>559.20000000000005</v>
      </c>
      <c r="T74" s="18">
        <v>2612.64</v>
      </c>
      <c r="U74" s="18">
        <v>327.45</v>
      </c>
      <c r="V74" s="18">
        <v>312.51</v>
      </c>
      <c r="W74" s="18">
        <v>982.38</v>
      </c>
      <c r="X74" s="18">
        <v>3482.5</v>
      </c>
      <c r="Y74" s="18">
        <v>818.64</v>
      </c>
      <c r="Z74" s="18">
        <v>163.72</v>
      </c>
      <c r="AA74" s="18">
        <v>0</v>
      </c>
      <c r="AB74" s="18">
        <v>6087.2</v>
      </c>
    </row>
    <row r="76" spans="1:28">
      <c r="A76" s="12" t="s">
        <v>123</v>
      </c>
    </row>
    <row r="77" spans="1:28">
      <c r="A77" s="2" t="s">
        <v>124</v>
      </c>
      <c r="B77" s="1" t="s">
        <v>125</v>
      </c>
      <c r="C77" s="14">
        <v>1000.51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1000.51</v>
      </c>
      <c r="J77" s="19">
        <v>-200.74</v>
      </c>
      <c r="K77" s="19">
        <v>-149.49</v>
      </c>
      <c r="L77" s="14">
        <v>51.25</v>
      </c>
      <c r="M77" s="14">
        <v>0</v>
      </c>
      <c r="N77" s="14">
        <v>0</v>
      </c>
      <c r="O77" s="14">
        <v>0</v>
      </c>
      <c r="P77" s="14">
        <v>-149.49</v>
      </c>
      <c r="Q77" s="14">
        <v>1150</v>
      </c>
      <c r="R77" s="14">
        <v>24.93</v>
      </c>
      <c r="S77" s="14">
        <v>44.88</v>
      </c>
      <c r="T77" s="14">
        <v>271.57</v>
      </c>
      <c r="U77" s="14">
        <v>21</v>
      </c>
      <c r="V77" s="14">
        <v>20.010000000000002</v>
      </c>
      <c r="W77" s="14">
        <v>62.99</v>
      </c>
      <c r="X77" s="14">
        <v>341.38</v>
      </c>
      <c r="Y77" s="14">
        <v>52.49</v>
      </c>
      <c r="Z77" s="14">
        <v>10.5</v>
      </c>
      <c r="AA77" s="14">
        <v>0</v>
      </c>
      <c r="AB77" s="14">
        <v>508.37</v>
      </c>
    </row>
    <row r="78" spans="1:28">
      <c r="A78" s="2" t="s">
        <v>126</v>
      </c>
      <c r="B78" s="1" t="s">
        <v>127</v>
      </c>
      <c r="C78" s="14">
        <v>1139.4000000000001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1139.4000000000001</v>
      </c>
      <c r="J78" s="19">
        <v>-200.74</v>
      </c>
      <c r="K78" s="19">
        <v>-140.6</v>
      </c>
      <c r="L78" s="14">
        <v>60.13</v>
      </c>
      <c r="M78" s="14">
        <v>0</v>
      </c>
      <c r="N78" s="14">
        <v>0</v>
      </c>
      <c r="O78" s="14">
        <v>0</v>
      </c>
      <c r="P78" s="14">
        <v>-140.6</v>
      </c>
      <c r="Q78" s="14">
        <v>1280</v>
      </c>
      <c r="R78" s="14">
        <v>20.84</v>
      </c>
      <c r="S78" s="14">
        <v>37.51</v>
      </c>
      <c r="T78" s="14">
        <v>152.38</v>
      </c>
      <c r="U78" s="14">
        <v>23.82</v>
      </c>
      <c r="V78" s="14">
        <v>22.79</v>
      </c>
      <c r="W78" s="14">
        <v>71.45</v>
      </c>
      <c r="X78" s="14">
        <v>210.73</v>
      </c>
      <c r="Y78" s="14">
        <v>59.55</v>
      </c>
      <c r="Z78" s="14">
        <v>11.91</v>
      </c>
      <c r="AA78" s="14">
        <v>0</v>
      </c>
      <c r="AB78" s="14">
        <v>400.25</v>
      </c>
    </row>
    <row r="79" spans="1:28" s="7" customFormat="1">
      <c r="A79" s="16" t="s">
        <v>56</v>
      </c>
      <c r="C79" s="7" t="s">
        <v>57</v>
      </c>
      <c r="D79" s="7" t="s">
        <v>57</v>
      </c>
      <c r="E79" s="7" t="s">
        <v>57</v>
      </c>
      <c r="F79" s="7" t="s">
        <v>57</v>
      </c>
      <c r="G79" s="7" t="s">
        <v>57</v>
      </c>
      <c r="H79" s="7" t="s">
        <v>57</v>
      </c>
      <c r="I79" s="7" t="s">
        <v>57</v>
      </c>
      <c r="J79" s="7" t="s">
        <v>57</v>
      </c>
      <c r="K79" s="7" t="s">
        <v>57</v>
      </c>
      <c r="L79" s="7" t="s">
        <v>57</v>
      </c>
      <c r="M79" s="7" t="s">
        <v>57</v>
      </c>
      <c r="N79" s="7" t="s">
        <v>57</v>
      </c>
      <c r="O79" s="7" t="s">
        <v>57</v>
      </c>
      <c r="P79" s="7" t="s">
        <v>57</v>
      </c>
      <c r="Q79" s="7" t="s">
        <v>57</v>
      </c>
      <c r="R79" s="7" t="s">
        <v>57</v>
      </c>
      <c r="S79" s="7" t="s">
        <v>57</v>
      </c>
      <c r="T79" s="7" t="s">
        <v>57</v>
      </c>
      <c r="U79" s="7" t="s">
        <v>57</v>
      </c>
      <c r="V79" s="7" t="s">
        <v>57</v>
      </c>
      <c r="W79" s="7" t="s">
        <v>57</v>
      </c>
      <c r="X79" s="7" t="s">
        <v>57</v>
      </c>
      <c r="Y79" s="7" t="s">
        <v>57</v>
      </c>
      <c r="Z79" s="7" t="s">
        <v>57</v>
      </c>
      <c r="AA79" s="7" t="s">
        <v>57</v>
      </c>
      <c r="AB79" s="7" t="s">
        <v>57</v>
      </c>
    </row>
    <row r="80" spans="1:28">
      <c r="C80" s="18">
        <v>2139.91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2139.91</v>
      </c>
      <c r="J80" s="20">
        <v>-401.48</v>
      </c>
      <c r="K80" s="20">
        <v>-290.08999999999997</v>
      </c>
      <c r="L80" s="18">
        <v>111.38</v>
      </c>
      <c r="M80" s="18">
        <v>0</v>
      </c>
      <c r="N80" s="18">
        <v>0</v>
      </c>
      <c r="O80" s="18">
        <v>0</v>
      </c>
      <c r="P80" s="18">
        <v>-290.08999999999997</v>
      </c>
      <c r="Q80" s="18">
        <v>2430</v>
      </c>
      <c r="R80" s="18">
        <v>45.77</v>
      </c>
      <c r="S80" s="18">
        <v>82.39</v>
      </c>
      <c r="T80" s="18">
        <v>423.95</v>
      </c>
      <c r="U80" s="18">
        <v>44.82</v>
      </c>
      <c r="V80" s="18">
        <v>42.8</v>
      </c>
      <c r="W80" s="18">
        <v>134.44</v>
      </c>
      <c r="X80" s="18">
        <v>552.11</v>
      </c>
      <c r="Y80" s="18">
        <v>112.04</v>
      </c>
      <c r="Z80" s="18">
        <v>22.41</v>
      </c>
      <c r="AA80" s="18">
        <v>0</v>
      </c>
      <c r="AB80" s="18">
        <v>908.62</v>
      </c>
    </row>
    <row r="82" spans="1:28">
      <c r="A82" s="12" t="s">
        <v>128</v>
      </c>
    </row>
    <row r="83" spans="1:28">
      <c r="A83" s="2" t="s">
        <v>129</v>
      </c>
      <c r="B83" s="1" t="s">
        <v>130</v>
      </c>
      <c r="C83" s="14">
        <v>1978.1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1978.1</v>
      </c>
      <c r="J83" s="19">
        <v>-188.71</v>
      </c>
      <c r="K83" s="19">
        <v>-74.900000000000006</v>
      </c>
      <c r="L83" s="14">
        <v>113.81</v>
      </c>
      <c r="M83" s="14">
        <v>0</v>
      </c>
      <c r="N83" s="14">
        <v>0</v>
      </c>
      <c r="O83" s="14">
        <v>0</v>
      </c>
      <c r="P83" s="14">
        <v>-74.900000000000006</v>
      </c>
      <c r="Q83" s="14">
        <v>2053</v>
      </c>
      <c r="R83" s="14">
        <v>36.18</v>
      </c>
      <c r="S83" s="14">
        <v>65.13</v>
      </c>
      <c r="T83" s="14">
        <v>282.82</v>
      </c>
      <c r="U83" s="14">
        <v>41.35</v>
      </c>
      <c r="V83" s="14">
        <v>39.56</v>
      </c>
      <c r="W83" s="14">
        <v>124.05</v>
      </c>
      <c r="X83" s="14">
        <v>384.13</v>
      </c>
      <c r="Y83" s="14">
        <v>103.38</v>
      </c>
      <c r="Z83" s="14">
        <v>20.68</v>
      </c>
      <c r="AA83" s="14">
        <v>0</v>
      </c>
      <c r="AB83" s="14">
        <v>713.15</v>
      </c>
    </row>
    <row r="84" spans="1:28" s="7" customFormat="1">
      <c r="A84" s="16" t="s">
        <v>56</v>
      </c>
      <c r="C84" s="7" t="s">
        <v>57</v>
      </c>
      <c r="D84" s="7" t="s">
        <v>57</v>
      </c>
      <c r="E84" s="7" t="s">
        <v>57</v>
      </c>
      <c r="F84" s="7" t="s">
        <v>57</v>
      </c>
      <c r="G84" s="7" t="s">
        <v>57</v>
      </c>
      <c r="H84" s="7" t="s">
        <v>57</v>
      </c>
      <c r="I84" s="7" t="s">
        <v>57</v>
      </c>
      <c r="J84" s="7" t="s">
        <v>57</v>
      </c>
      <c r="K84" s="7" t="s">
        <v>57</v>
      </c>
      <c r="L84" s="7" t="s">
        <v>57</v>
      </c>
      <c r="M84" s="7" t="s">
        <v>57</v>
      </c>
      <c r="N84" s="7" t="s">
        <v>57</v>
      </c>
      <c r="O84" s="7" t="s">
        <v>57</v>
      </c>
      <c r="P84" s="7" t="s">
        <v>57</v>
      </c>
      <c r="Q84" s="7" t="s">
        <v>57</v>
      </c>
      <c r="R84" s="7" t="s">
        <v>57</v>
      </c>
      <c r="S84" s="7" t="s">
        <v>57</v>
      </c>
      <c r="T84" s="7" t="s">
        <v>57</v>
      </c>
      <c r="U84" s="7" t="s">
        <v>57</v>
      </c>
      <c r="V84" s="7" t="s">
        <v>57</v>
      </c>
      <c r="W84" s="7" t="s">
        <v>57</v>
      </c>
      <c r="X84" s="7" t="s">
        <v>57</v>
      </c>
      <c r="Y84" s="7" t="s">
        <v>57</v>
      </c>
      <c r="Z84" s="7" t="s">
        <v>57</v>
      </c>
      <c r="AA84" s="7" t="s">
        <v>57</v>
      </c>
      <c r="AB84" s="7" t="s">
        <v>57</v>
      </c>
    </row>
    <row r="85" spans="1:28">
      <c r="C85" s="18">
        <v>1978.1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1978.1</v>
      </c>
      <c r="J85" s="20">
        <v>-188.71</v>
      </c>
      <c r="K85" s="20">
        <v>-74.900000000000006</v>
      </c>
      <c r="L85" s="18">
        <v>113.81</v>
      </c>
      <c r="M85" s="18">
        <v>0</v>
      </c>
      <c r="N85" s="18">
        <v>0</v>
      </c>
      <c r="O85" s="18">
        <v>0</v>
      </c>
      <c r="P85" s="18">
        <v>-74.900000000000006</v>
      </c>
      <c r="Q85" s="18">
        <v>2053</v>
      </c>
      <c r="R85" s="18">
        <v>36.18</v>
      </c>
      <c r="S85" s="18">
        <v>65.13</v>
      </c>
      <c r="T85" s="18">
        <v>282.82</v>
      </c>
      <c r="U85" s="18">
        <v>41.35</v>
      </c>
      <c r="V85" s="18">
        <v>39.56</v>
      </c>
      <c r="W85" s="18">
        <v>124.05</v>
      </c>
      <c r="X85" s="18">
        <v>384.13</v>
      </c>
      <c r="Y85" s="18">
        <v>103.38</v>
      </c>
      <c r="Z85" s="18">
        <v>20.68</v>
      </c>
      <c r="AA85" s="18">
        <v>0</v>
      </c>
      <c r="AB85" s="18">
        <v>713.15</v>
      </c>
    </row>
    <row r="87" spans="1:28">
      <c r="A87" s="12" t="s">
        <v>131</v>
      </c>
    </row>
    <row r="88" spans="1:28">
      <c r="A88" s="2" t="s">
        <v>132</v>
      </c>
      <c r="B88" s="1" t="s">
        <v>133</v>
      </c>
      <c r="C88" s="14">
        <v>474.55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474.55</v>
      </c>
      <c r="J88" s="19">
        <v>-200.83</v>
      </c>
      <c r="K88" s="19">
        <v>-183.25</v>
      </c>
      <c r="L88" s="14">
        <v>17.579999999999998</v>
      </c>
      <c r="M88" s="14">
        <v>0</v>
      </c>
      <c r="N88" s="14">
        <v>0</v>
      </c>
      <c r="O88" s="14">
        <v>0</v>
      </c>
      <c r="P88" s="14">
        <v>-183.25</v>
      </c>
      <c r="Q88" s="14">
        <v>657.8</v>
      </c>
      <c r="R88" s="14">
        <v>11.78</v>
      </c>
      <c r="S88" s="14">
        <v>21.2</v>
      </c>
      <c r="T88" s="14">
        <v>258.42</v>
      </c>
      <c r="U88" s="14">
        <v>9.92</v>
      </c>
      <c r="V88" s="14">
        <v>9.49</v>
      </c>
      <c r="W88" s="14">
        <v>29.76</v>
      </c>
      <c r="X88" s="14">
        <v>291.39999999999998</v>
      </c>
      <c r="Y88" s="14">
        <v>24.8</v>
      </c>
      <c r="Z88" s="14">
        <v>4.96</v>
      </c>
      <c r="AA88" s="14">
        <v>0</v>
      </c>
      <c r="AB88" s="14">
        <v>370.33</v>
      </c>
    </row>
    <row r="89" spans="1:28">
      <c r="A89" s="2" t="s">
        <v>134</v>
      </c>
      <c r="B89" s="1" t="s">
        <v>135</v>
      </c>
      <c r="C89" s="14">
        <v>474.55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474.55</v>
      </c>
      <c r="J89" s="19">
        <v>-200.83</v>
      </c>
      <c r="K89" s="19">
        <v>-183.25</v>
      </c>
      <c r="L89" s="14">
        <v>17.579999999999998</v>
      </c>
      <c r="M89" s="14">
        <v>0</v>
      </c>
      <c r="N89" s="14">
        <v>0</v>
      </c>
      <c r="O89" s="14">
        <v>0</v>
      </c>
      <c r="P89" s="14">
        <v>-183.25</v>
      </c>
      <c r="Q89" s="14">
        <v>657.8</v>
      </c>
      <c r="R89" s="14">
        <v>11.78</v>
      </c>
      <c r="S89" s="14">
        <v>21.2</v>
      </c>
      <c r="T89" s="14">
        <v>258.42</v>
      </c>
      <c r="U89" s="14">
        <v>9.92</v>
      </c>
      <c r="V89" s="14">
        <v>9.49</v>
      </c>
      <c r="W89" s="14">
        <v>29.76</v>
      </c>
      <c r="X89" s="14">
        <v>291.39999999999998</v>
      </c>
      <c r="Y89" s="14">
        <v>24.8</v>
      </c>
      <c r="Z89" s="14">
        <v>4.96</v>
      </c>
      <c r="AA89" s="14">
        <v>0</v>
      </c>
      <c r="AB89" s="14">
        <v>370.33</v>
      </c>
    </row>
    <row r="90" spans="1:28">
      <c r="A90" s="2" t="s">
        <v>136</v>
      </c>
      <c r="B90" s="1" t="s">
        <v>137</v>
      </c>
      <c r="C90" s="14">
        <v>474.55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474.55</v>
      </c>
      <c r="J90" s="19">
        <v>-200.83</v>
      </c>
      <c r="K90" s="19">
        <v>-183.25</v>
      </c>
      <c r="L90" s="14">
        <v>17.579999999999998</v>
      </c>
      <c r="M90" s="14">
        <v>0</v>
      </c>
      <c r="N90" s="14">
        <v>0</v>
      </c>
      <c r="O90" s="14">
        <v>0</v>
      </c>
      <c r="P90" s="14">
        <v>-183.25</v>
      </c>
      <c r="Q90" s="14">
        <v>657.8</v>
      </c>
      <c r="R90" s="14">
        <v>11.78</v>
      </c>
      <c r="S90" s="14">
        <v>21.2</v>
      </c>
      <c r="T90" s="14">
        <v>258.42</v>
      </c>
      <c r="U90" s="14">
        <v>9.92</v>
      </c>
      <c r="V90" s="14">
        <v>9.49</v>
      </c>
      <c r="W90" s="14">
        <v>29.76</v>
      </c>
      <c r="X90" s="14">
        <v>291.39999999999998</v>
      </c>
      <c r="Y90" s="14">
        <v>24.8</v>
      </c>
      <c r="Z90" s="14">
        <v>4.96</v>
      </c>
      <c r="AA90" s="14">
        <v>0</v>
      </c>
      <c r="AB90" s="14">
        <v>370.33</v>
      </c>
    </row>
    <row r="91" spans="1:28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</row>
    <row r="92" spans="1:28">
      <c r="C92" s="18">
        <v>1423.65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1423.65</v>
      </c>
      <c r="J92" s="20">
        <v>-602.49</v>
      </c>
      <c r="K92" s="20">
        <v>-549.75</v>
      </c>
      <c r="L92" s="18">
        <v>52.74</v>
      </c>
      <c r="M92" s="18">
        <v>0</v>
      </c>
      <c r="N92" s="18">
        <v>0</v>
      </c>
      <c r="O92" s="18">
        <v>0</v>
      </c>
      <c r="P92" s="18">
        <v>-549.75</v>
      </c>
      <c r="Q92" s="18">
        <v>1973.4</v>
      </c>
      <c r="R92" s="18">
        <v>35.340000000000003</v>
      </c>
      <c r="S92" s="18">
        <v>63.6</v>
      </c>
      <c r="T92" s="18">
        <v>775.26</v>
      </c>
      <c r="U92" s="18">
        <v>29.76</v>
      </c>
      <c r="V92" s="18">
        <v>28.47</v>
      </c>
      <c r="W92" s="18">
        <v>89.28</v>
      </c>
      <c r="X92" s="18">
        <v>874.2</v>
      </c>
      <c r="Y92" s="18">
        <v>74.400000000000006</v>
      </c>
      <c r="Z92" s="18">
        <v>14.88</v>
      </c>
      <c r="AA92" s="18">
        <v>0</v>
      </c>
      <c r="AB92" s="18">
        <v>1110.99</v>
      </c>
    </row>
    <row r="94" spans="1:28">
      <c r="A94" s="12" t="s">
        <v>138</v>
      </c>
    </row>
    <row r="95" spans="1:28">
      <c r="A95" s="2" t="s">
        <v>139</v>
      </c>
      <c r="B95" s="1" t="s">
        <v>140</v>
      </c>
      <c r="C95" s="14">
        <v>3100.28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3100.28</v>
      </c>
      <c r="J95" s="19">
        <v>-125.1</v>
      </c>
      <c r="K95" s="14">
        <v>0</v>
      </c>
      <c r="L95" s="14">
        <v>215.98</v>
      </c>
      <c r="M95" s="14">
        <v>90.88</v>
      </c>
      <c r="N95" s="14">
        <v>0</v>
      </c>
      <c r="O95" s="14">
        <v>0</v>
      </c>
      <c r="P95" s="14">
        <v>90.88</v>
      </c>
      <c r="Q95" s="14">
        <v>3009.4</v>
      </c>
      <c r="R95" s="14">
        <v>56.71</v>
      </c>
      <c r="S95" s="14">
        <v>102.07</v>
      </c>
      <c r="T95" s="14">
        <v>303.33999999999997</v>
      </c>
      <c r="U95" s="14">
        <v>64.81</v>
      </c>
      <c r="V95" s="14">
        <v>62.01</v>
      </c>
      <c r="W95" s="14">
        <v>194.43</v>
      </c>
      <c r="X95" s="14">
        <v>462.12</v>
      </c>
      <c r="Y95" s="14">
        <v>162.02000000000001</v>
      </c>
      <c r="Z95" s="14">
        <v>32.4</v>
      </c>
      <c r="AA95" s="14">
        <v>0</v>
      </c>
      <c r="AB95" s="14">
        <v>977.79</v>
      </c>
    </row>
    <row r="96" spans="1:28" s="7" customFormat="1">
      <c r="A96" s="16" t="s">
        <v>56</v>
      </c>
      <c r="C96" s="7" t="s">
        <v>57</v>
      </c>
      <c r="D96" s="7" t="s">
        <v>57</v>
      </c>
      <c r="E96" s="7" t="s">
        <v>57</v>
      </c>
      <c r="F96" s="7" t="s">
        <v>57</v>
      </c>
      <c r="G96" s="7" t="s">
        <v>57</v>
      </c>
      <c r="H96" s="7" t="s">
        <v>57</v>
      </c>
      <c r="I96" s="7" t="s">
        <v>57</v>
      </c>
      <c r="J96" s="7" t="s">
        <v>57</v>
      </c>
      <c r="K96" s="7" t="s">
        <v>57</v>
      </c>
      <c r="L96" s="7" t="s">
        <v>57</v>
      </c>
      <c r="M96" s="7" t="s">
        <v>57</v>
      </c>
      <c r="N96" s="7" t="s">
        <v>57</v>
      </c>
      <c r="O96" s="7" t="s">
        <v>57</v>
      </c>
      <c r="P96" s="7" t="s">
        <v>57</v>
      </c>
      <c r="Q96" s="7" t="s">
        <v>57</v>
      </c>
      <c r="R96" s="7" t="s">
        <v>57</v>
      </c>
      <c r="S96" s="7" t="s">
        <v>57</v>
      </c>
      <c r="T96" s="7" t="s">
        <v>57</v>
      </c>
      <c r="U96" s="7" t="s">
        <v>57</v>
      </c>
      <c r="V96" s="7" t="s">
        <v>57</v>
      </c>
      <c r="W96" s="7" t="s">
        <v>57</v>
      </c>
      <c r="X96" s="7" t="s">
        <v>57</v>
      </c>
      <c r="Y96" s="7" t="s">
        <v>57</v>
      </c>
      <c r="Z96" s="7" t="s">
        <v>57</v>
      </c>
      <c r="AA96" s="7" t="s">
        <v>57</v>
      </c>
      <c r="AB96" s="7" t="s">
        <v>57</v>
      </c>
    </row>
    <row r="97" spans="1:28">
      <c r="C97" s="18">
        <v>3100.28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3100.28</v>
      </c>
      <c r="J97" s="20">
        <v>-125.1</v>
      </c>
      <c r="K97" s="18">
        <v>0</v>
      </c>
      <c r="L97" s="18">
        <v>215.98</v>
      </c>
      <c r="M97" s="18">
        <v>90.88</v>
      </c>
      <c r="N97" s="18">
        <v>0</v>
      </c>
      <c r="O97" s="18">
        <v>0</v>
      </c>
      <c r="P97" s="18">
        <v>90.88</v>
      </c>
      <c r="Q97" s="18">
        <v>3009.4</v>
      </c>
      <c r="R97" s="18">
        <v>56.71</v>
      </c>
      <c r="S97" s="18">
        <v>102.07</v>
      </c>
      <c r="T97" s="18">
        <v>303.33999999999997</v>
      </c>
      <c r="U97" s="18">
        <v>64.81</v>
      </c>
      <c r="V97" s="18">
        <v>62.01</v>
      </c>
      <c r="W97" s="18">
        <v>194.43</v>
      </c>
      <c r="X97" s="18">
        <v>462.12</v>
      </c>
      <c r="Y97" s="18">
        <v>162.02000000000001</v>
      </c>
      <c r="Z97" s="18">
        <v>32.4</v>
      </c>
      <c r="AA97" s="18">
        <v>0</v>
      </c>
      <c r="AB97" s="18">
        <v>977.79</v>
      </c>
    </row>
    <row r="99" spans="1:28">
      <c r="A99" s="12" t="s">
        <v>141</v>
      </c>
    </row>
    <row r="100" spans="1:28">
      <c r="A100" s="2" t="s">
        <v>142</v>
      </c>
      <c r="B100" s="1" t="s">
        <v>318</v>
      </c>
      <c r="C100" s="14">
        <v>4504.6000000000004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4504.6000000000004</v>
      </c>
      <c r="J100" s="14">
        <v>0</v>
      </c>
      <c r="K100" s="14">
        <v>0</v>
      </c>
      <c r="L100" s="14">
        <v>381.4</v>
      </c>
      <c r="M100" s="14">
        <v>381.4</v>
      </c>
      <c r="N100" s="14">
        <v>0</v>
      </c>
      <c r="O100" s="14">
        <v>0</v>
      </c>
      <c r="P100" s="14">
        <v>381.4</v>
      </c>
      <c r="Q100" s="14">
        <v>4123.2</v>
      </c>
      <c r="R100" s="14">
        <v>82.83</v>
      </c>
      <c r="S100" s="14">
        <v>149.09</v>
      </c>
      <c r="T100" s="14">
        <v>341.64</v>
      </c>
      <c r="U100" s="14">
        <v>94.66</v>
      </c>
      <c r="V100" s="14">
        <v>90.09</v>
      </c>
      <c r="W100" s="14">
        <v>283.97000000000003</v>
      </c>
      <c r="X100" s="14">
        <v>573.55999999999995</v>
      </c>
      <c r="Y100" s="14">
        <v>236.65</v>
      </c>
      <c r="Z100" s="14">
        <v>47.33</v>
      </c>
      <c r="AA100" s="14">
        <v>0</v>
      </c>
      <c r="AB100" s="14">
        <v>1326.26</v>
      </c>
    </row>
    <row r="101" spans="1:28">
      <c r="A101" s="2" t="s">
        <v>143</v>
      </c>
      <c r="B101" s="1" t="s">
        <v>318</v>
      </c>
      <c r="C101" s="14">
        <v>4504.6000000000004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4504.6000000000004</v>
      </c>
      <c r="J101" s="14">
        <v>0</v>
      </c>
      <c r="K101" s="14">
        <v>0</v>
      </c>
      <c r="L101" s="14">
        <v>381.4</v>
      </c>
      <c r="M101" s="14">
        <v>381.4</v>
      </c>
      <c r="N101" s="14">
        <v>0</v>
      </c>
      <c r="O101" s="14">
        <v>0</v>
      </c>
      <c r="P101" s="14">
        <v>381.4</v>
      </c>
      <c r="Q101" s="14">
        <v>4123.2</v>
      </c>
      <c r="R101" s="14">
        <v>82.83</v>
      </c>
      <c r="S101" s="14">
        <v>149.09</v>
      </c>
      <c r="T101" s="14">
        <v>341.64</v>
      </c>
      <c r="U101" s="14">
        <v>94.66</v>
      </c>
      <c r="V101" s="14">
        <v>90.09</v>
      </c>
      <c r="W101" s="14">
        <v>283.97000000000003</v>
      </c>
      <c r="X101" s="14">
        <v>573.55999999999995</v>
      </c>
      <c r="Y101" s="14">
        <v>236.65</v>
      </c>
      <c r="Z101" s="14">
        <v>47.33</v>
      </c>
      <c r="AA101" s="14">
        <v>0</v>
      </c>
      <c r="AB101" s="14">
        <v>1326.26</v>
      </c>
    </row>
    <row r="102" spans="1:28">
      <c r="A102" s="2" t="s">
        <v>144</v>
      </c>
      <c r="B102" s="1" t="s">
        <v>318</v>
      </c>
      <c r="C102" s="14">
        <v>4504.6000000000004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4504.6000000000004</v>
      </c>
      <c r="J102" s="14">
        <v>0</v>
      </c>
      <c r="K102" s="14">
        <v>0</v>
      </c>
      <c r="L102" s="14">
        <v>381.4</v>
      </c>
      <c r="M102" s="14">
        <v>381.4</v>
      </c>
      <c r="N102" s="14">
        <v>0</v>
      </c>
      <c r="O102" s="14">
        <v>0</v>
      </c>
      <c r="P102" s="14">
        <v>381.4</v>
      </c>
      <c r="Q102" s="14">
        <v>4123.2</v>
      </c>
      <c r="R102" s="14">
        <v>82.83</v>
      </c>
      <c r="S102" s="14">
        <v>149.09</v>
      </c>
      <c r="T102" s="14">
        <v>341.64</v>
      </c>
      <c r="U102" s="14">
        <v>94.66</v>
      </c>
      <c r="V102" s="14">
        <v>90.09</v>
      </c>
      <c r="W102" s="14">
        <v>283.97000000000003</v>
      </c>
      <c r="X102" s="14">
        <v>573.55999999999995</v>
      </c>
      <c r="Y102" s="14">
        <v>236.65</v>
      </c>
      <c r="Z102" s="14">
        <v>47.33</v>
      </c>
      <c r="AA102" s="14">
        <v>0</v>
      </c>
      <c r="AB102" s="14">
        <v>1326.26</v>
      </c>
    </row>
    <row r="103" spans="1:28">
      <c r="A103" s="2" t="s">
        <v>145</v>
      </c>
      <c r="B103" s="1" t="s">
        <v>354</v>
      </c>
      <c r="C103" s="14">
        <v>7529.48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7529.48</v>
      </c>
      <c r="J103" s="14">
        <v>0</v>
      </c>
      <c r="K103" s="14">
        <v>0</v>
      </c>
      <c r="L103" s="14">
        <v>970.08</v>
      </c>
      <c r="M103" s="14">
        <v>970.08</v>
      </c>
      <c r="N103" s="14">
        <v>0</v>
      </c>
      <c r="O103" s="14">
        <v>0</v>
      </c>
      <c r="P103" s="14">
        <v>970.08</v>
      </c>
      <c r="Q103" s="14">
        <v>6559.4</v>
      </c>
      <c r="R103" s="14">
        <v>138.44</v>
      </c>
      <c r="S103" s="14">
        <v>249.2</v>
      </c>
      <c r="T103" s="14">
        <v>432.22</v>
      </c>
      <c r="U103" s="14">
        <v>158.22</v>
      </c>
      <c r="V103" s="14">
        <v>150.59</v>
      </c>
      <c r="W103" s="14">
        <v>474.67</v>
      </c>
      <c r="X103" s="14">
        <v>819.86</v>
      </c>
      <c r="Y103" s="14">
        <v>395.56</v>
      </c>
      <c r="Z103" s="14">
        <v>79.11</v>
      </c>
      <c r="AA103" s="14">
        <v>0</v>
      </c>
      <c r="AB103" s="14">
        <v>2078.0100000000002</v>
      </c>
    </row>
    <row r="104" spans="1:28">
      <c r="A104" s="2" t="s">
        <v>146</v>
      </c>
      <c r="B104" s="1" t="s">
        <v>318</v>
      </c>
      <c r="C104" s="14">
        <v>4504.6000000000004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4504.6000000000004</v>
      </c>
      <c r="J104" s="14">
        <v>0</v>
      </c>
      <c r="K104" s="14">
        <v>0</v>
      </c>
      <c r="L104" s="14">
        <v>381.4</v>
      </c>
      <c r="M104" s="14">
        <v>381.4</v>
      </c>
      <c r="N104" s="14">
        <v>0</v>
      </c>
      <c r="O104" s="14">
        <v>0</v>
      </c>
      <c r="P104" s="14">
        <v>381.4</v>
      </c>
      <c r="Q104" s="14">
        <v>4123.2</v>
      </c>
      <c r="R104" s="14">
        <v>82.83</v>
      </c>
      <c r="S104" s="14">
        <v>149.09</v>
      </c>
      <c r="T104" s="14">
        <v>341.64</v>
      </c>
      <c r="U104" s="14">
        <v>94.66</v>
      </c>
      <c r="V104" s="14">
        <v>90.09</v>
      </c>
      <c r="W104" s="14">
        <v>283.97000000000003</v>
      </c>
      <c r="X104" s="14">
        <v>573.55999999999995</v>
      </c>
      <c r="Y104" s="14">
        <v>236.65</v>
      </c>
      <c r="Z104" s="14">
        <v>47.33</v>
      </c>
      <c r="AA104" s="14">
        <v>0</v>
      </c>
      <c r="AB104" s="14">
        <v>1326.26</v>
      </c>
    </row>
    <row r="105" spans="1:28">
      <c r="A105" s="2" t="s">
        <v>147</v>
      </c>
      <c r="B105" s="1" t="s">
        <v>355</v>
      </c>
      <c r="C105" s="14">
        <v>5094.83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5094.83</v>
      </c>
      <c r="J105" s="14">
        <v>0</v>
      </c>
      <c r="K105" s="14">
        <v>0</v>
      </c>
      <c r="L105" s="14">
        <v>478.63</v>
      </c>
      <c r="M105" s="14">
        <v>478.63</v>
      </c>
      <c r="N105" s="14">
        <v>0</v>
      </c>
      <c r="O105" s="14">
        <v>0</v>
      </c>
      <c r="P105" s="14">
        <v>478.63</v>
      </c>
      <c r="Q105" s="14">
        <v>4616.2</v>
      </c>
      <c r="R105" s="14">
        <v>93.31</v>
      </c>
      <c r="S105" s="14">
        <v>167.96</v>
      </c>
      <c r="T105" s="14">
        <v>358.71</v>
      </c>
      <c r="U105" s="14">
        <v>106.64</v>
      </c>
      <c r="V105" s="14">
        <v>101.9</v>
      </c>
      <c r="W105" s="14">
        <v>319.93</v>
      </c>
      <c r="X105" s="14">
        <v>619.98</v>
      </c>
      <c r="Y105" s="14">
        <v>266.61</v>
      </c>
      <c r="Z105" s="14">
        <v>53.32</v>
      </c>
      <c r="AA105" s="14">
        <v>0</v>
      </c>
      <c r="AB105" s="14">
        <v>1468.38</v>
      </c>
    </row>
    <row r="106" spans="1:28">
      <c r="A106" s="2" t="s">
        <v>148</v>
      </c>
      <c r="B106" s="1" t="s">
        <v>355</v>
      </c>
      <c r="C106" s="14">
        <v>5094.83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5094.83</v>
      </c>
      <c r="J106" s="14">
        <v>0</v>
      </c>
      <c r="K106" s="14">
        <v>0</v>
      </c>
      <c r="L106" s="14">
        <v>478.63</v>
      </c>
      <c r="M106" s="14">
        <v>478.63</v>
      </c>
      <c r="N106" s="14">
        <v>0</v>
      </c>
      <c r="O106" s="14">
        <v>0</v>
      </c>
      <c r="P106" s="14">
        <v>478.63</v>
      </c>
      <c r="Q106" s="14">
        <v>4616.2</v>
      </c>
      <c r="R106" s="14">
        <v>93.31</v>
      </c>
      <c r="S106" s="14">
        <v>167.96</v>
      </c>
      <c r="T106" s="14">
        <v>358.71</v>
      </c>
      <c r="U106" s="14">
        <v>106.64</v>
      </c>
      <c r="V106" s="14">
        <v>101.9</v>
      </c>
      <c r="W106" s="14">
        <v>319.93</v>
      </c>
      <c r="X106" s="14">
        <v>619.98</v>
      </c>
      <c r="Y106" s="14">
        <v>266.61</v>
      </c>
      <c r="Z106" s="14">
        <v>53.32</v>
      </c>
      <c r="AA106" s="14">
        <v>0</v>
      </c>
      <c r="AB106" s="14">
        <v>1468.38</v>
      </c>
    </row>
    <row r="107" spans="1:28">
      <c r="A107" s="2" t="s">
        <v>149</v>
      </c>
      <c r="B107" s="1" t="s">
        <v>318</v>
      </c>
      <c r="C107" s="14">
        <v>4504.6000000000004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4504.6000000000004</v>
      </c>
      <c r="J107" s="14">
        <v>0</v>
      </c>
      <c r="K107" s="14">
        <v>0</v>
      </c>
      <c r="L107" s="14">
        <v>381.4</v>
      </c>
      <c r="M107" s="14">
        <v>381.4</v>
      </c>
      <c r="N107" s="14">
        <v>0</v>
      </c>
      <c r="O107" s="14">
        <v>0</v>
      </c>
      <c r="P107" s="14">
        <v>381.4</v>
      </c>
      <c r="Q107" s="14">
        <v>4123.2</v>
      </c>
      <c r="R107" s="14">
        <v>82.39</v>
      </c>
      <c r="S107" s="14">
        <v>148.31</v>
      </c>
      <c r="T107" s="14">
        <v>340.93</v>
      </c>
      <c r="U107" s="14">
        <v>94.16</v>
      </c>
      <c r="V107" s="14">
        <v>90.09</v>
      </c>
      <c r="W107" s="14">
        <v>282.49</v>
      </c>
      <c r="X107" s="14">
        <v>571.63</v>
      </c>
      <c r="Y107" s="14">
        <v>235.41</v>
      </c>
      <c r="Z107" s="14">
        <v>47.08</v>
      </c>
      <c r="AA107" s="14">
        <v>0</v>
      </c>
      <c r="AB107" s="14">
        <v>1320.86</v>
      </c>
    </row>
    <row r="108" spans="1:28" s="7" customFormat="1">
      <c r="A108" s="16" t="s">
        <v>56</v>
      </c>
      <c r="B108" s="1"/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</row>
    <row r="109" spans="1:28">
      <c r="C109" s="18">
        <v>40242.14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40242.14</v>
      </c>
      <c r="J109" s="18">
        <v>0</v>
      </c>
      <c r="K109" s="18">
        <v>0</v>
      </c>
      <c r="L109" s="18">
        <v>3834.34</v>
      </c>
      <c r="M109" s="18">
        <v>3834.34</v>
      </c>
      <c r="N109" s="18">
        <v>0</v>
      </c>
      <c r="O109" s="18">
        <v>0</v>
      </c>
      <c r="P109" s="18">
        <v>3834.34</v>
      </c>
      <c r="Q109" s="18">
        <v>36407.800000000003</v>
      </c>
      <c r="R109" s="18">
        <v>738.77</v>
      </c>
      <c r="S109" s="18">
        <v>1329.79</v>
      </c>
      <c r="T109" s="18">
        <v>2857.13</v>
      </c>
      <c r="U109" s="18">
        <v>844.3</v>
      </c>
      <c r="V109" s="18">
        <v>804.84</v>
      </c>
      <c r="W109" s="18">
        <v>2532.9</v>
      </c>
      <c r="X109" s="18">
        <v>4925.6899999999996</v>
      </c>
      <c r="Y109" s="18">
        <v>2110.79</v>
      </c>
      <c r="Z109" s="18">
        <v>422.15</v>
      </c>
      <c r="AA109" s="18">
        <v>0</v>
      </c>
      <c r="AB109" s="18">
        <v>11640.67</v>
      </c>
    </row>
    <row r="111" spans="1:28">
      <c r="A111" s="12" t="s">
        <v>150</v>
      </c>
    </row>
    <row r="112" spans="1:28">
      <c r="A112" s="2" t="s">
        <v>151</v>
      </c>
      <c r="B112" s="1" t="s">
        <v>152</v>
      </c>
      <c r="C112" s="14">
        <v>4504.37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4504.37</v>
      </c>
      <c r="J112" s="14">
        <v>0</v>
      </c>
      <c r="K112" s="14">
        <v>0</v>
      </c>
      <c r="L112" s="14">
        <v>381.37</v>
      </c>
      <c r="M112" s="14">
        <v>381.37</v>
      </c>
      <c r="N112" s="14">
        <v>0</v>
      </c>
      <c r="O112" s="14">
        <v>0</v>
      </c>
      <c r="P112" s="14">
        <v>381.37</v>
      </c>
      <c r="Q112" s="14">
        <v>4123</v>
      </c>
      <c r="R112" s="14">
        <v>82.82</v>
      </c>
      <c r="S112" s="14">
        <v>149.08000000000001</v>
      </c>
      <c r="T112" s="14">
        <v>341.62</v>
      </c>
      <c r="U112" s="14">
        <v>94.65</v>
      </c>
      <c r="V112" s="14">
        <v>90.09</v>
      </c>
      <c r="W112" s="14">
        <v>283.95999999999998</v>
      </c>
      <c r="X112" s="14">
        <v>573.52</v>
      </c>
      <c r="Y112" s="14">
        <v>236.63</v>
      </c>
      <c r="Z112" s="14">
        <v>47.33</v>
      </c>
      <c r="AA112" s="14">
        <v>0</v>
      </c>
      <c r="AB112" s="14">
        <v>1326.18</v>
      </c>
    </row>
    <row r="113" spans="1:28">
      <c r="A113" s="2" t="s">
        <v>153</v>
      </c>
      <c r="B113" s="1" t="s">
        <v>154</v>
      </c>
      <c r="C113" s="14">
        <v>2307.94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2307.94</v>
      </c>
      <c r="J113" s="19">
        <v>-174.78</v>
      </c>
      <c r="K113" s="19">
        <v>-39.86</v>
      </c>
      <c r="L113" s="14">
        <v>134.91999999999999</v>
      </c>
      <c r="M113" s="14">
        <v>0</v>
      </c>
      <c r="N113" s="14">
        <v>0</v>
      </c>
      <c r="O113" s="14">
        <v>0</v>
      </c>
      <c r="P113" s="14">
        <v>-39.86</v>
      </c>
      <c r="Q113" s="14">
        <v>2347.8000000000002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>
      <c r="A114" s="2" t="s">
        <v>155</v>
      </c>
      <c r="B114" s="1" t="s">
        <v>156</v>
      </c>
      <c r="C114" s="14">
        <v>2307.94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2307.94</v>
      </c>
      <c r="J114" s="19">
        <v>-174.78</v>
      </c>
      <c r="K114" s="19">
        <v>-39.86</v>
      </c>
      <c r="L114" s="14">
        <v>134.91999999999999</v>
      </c>
      <c r="M114" s="14">
        <v>0</v>
      </c>
      <c r="N114" s="14">
        <v>0</v>
      </c>
      <c r="O114" s="14">
        <v>0</v>
      </c>
      <c r="P114" s="14">
        <v>-39.86</v>
      </c>
      <c r="Q114" s="14">
        <v>2347.8000000000002</v>
      </c>
      <c r="R114" s="14">
        <v>42.27</v>
      </c>
      <c r="S114" s="14">
        <v>76.09</v>
      </c>
      <c r="T114" s="14">
        <v>288.91000000000003</v>
      </c>
      <c r="U114" s="14">
        <v>48.31</v>
      </c>
      <c r="V114" s="14">
        <v>46.16</v>
      </c>
      <c r="W114" s="14">
        <v>144.93</v>
      </c>
      <c r="X114" s="14">
        <v>407.27</v>
      </c>
      <c r="Y114" s="14">
        <v>120.77</v>
      </c>
      <c r="Z114" s="14">
        <v>24.15</v>
      </c>
      <c r="AA114" s="14">
        <v>0</v>
      </c>
      <c r="AB114" s="14">
        <v>791.59</v>
      </c>
    </row>
    <row r="115" spans="1:28" s="7" customFormat="1">
      <c r="A115" s="16" t="s">
        <v>56</v>
      </c>
      <c r="C115" s="7" t="s">
        <v>57</v>
      </c>
      <c r="D115" s="7" t="s">
        <v>57</v>
      </c>
      <c r="E115" s="7" t="s">
        <v>57</v>
      </c>
      <c r="F115" s="7" t="s">
        <v>57</v>
      </c>
      <c r="G115" s="7" t="s">
        <v>57</v>
      </c>
      <c r="H115" s="7" t="s">
        <v>57</v>
      </c>
      <c r="I115" s="7" t="s">
        <v>57</v>
      </c>
      <c r="J115" s="7" t="s">
        <v>57</v>
      </c>
      <c r="K115" s="7" t="s">
        <v>57</v>
      </c>
      <c r="L115" s="7" t="s">
        <v>57</v>
      </c>
      <c r="M115" s="7" t="s">
        <v>57</v>
      </c>
      <c r="N115" s="7" t="s">
        <v>57</v>
      </c>
      <c r="O115" s="7" t="s">
        <v>57</v>
      </c>
      <c r="P115" s="7" t="s">
        <v>57</v>
      </c>
      <c r="Q115" s="7" t="s">
        <v>57</v>
      </c>
      <c r="R115" s="7" t="s">
        <v>57</v>
      </c>
      <c r="S115" s="7" t="s">
        <v>57</v>
      </c>
      <c r="T115" s="7" t="s">
        <v>57</v>
      </c>
      <c r="U115" s="7" t="s">
        <v>57</v>
      </c>
      <c r="V115" s="7" t="s">
        <v>57</v>
      </c>
      <c r="W115" s="7" t="s">
        <v>57</v>
      </c>
      <c r="X115" s="7" t="s">
        <v>57</v>
      </c>
      <c r="Y115" s="7" t="s">
        <v>57</v>
      </c>
      <c r="Z115" s="7" t="s">
        <v>57</v>
      </c>
      <c r="AA115" s="7" t="s">
        <v>57</v>
      </c>
      <c r="AB115" s="7" t="s">
        <v>57</v>
      </c>
    </row>
    <row r="116" spans="1:28">
      <c r="C116" s="18">
        <v>9120.25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9120.25</v>
      </c>
      <c r="J116" s="20">
        <v>-349.56</v>
      </c>
      <c r="K116" s="20">
        <v>-79.72</v>
      </c>
      <c r="L116" s="18">
        <v>651.21</v>
      </c>
      <c r="M116" s="18">
        <v>381.37</v>
      </c>
      <c r="N116" s="18">
        <v>0</v>
      </c>
      <c r="O116" s="18">
        <v>0</v>
      </c>
      <c r="P116" s="18">
        <v>301.64999999999998</v>
      </c>
      <c r="Q116" s="18">
        <v>8818.6</v>
      </c>
      <c r="R116" s="18">
        <v>125.09</v>
      </c>
      <c r="S116" s="18">
        <v>225.17</v>
      </c>
      <c r="T116" s="18">
        <v>630.53</v>
      </c>
      <c r="U116" s="18">
        <v>142.96</v>
      </c>
      <c r="V116" s="18">
        <v>136.25</v>
      </c>
      <c r="W116" s="18">
        <v>428.89</v>
      </c>
      <c r="X116" s="18">
        <v>980.79</v>
      </c>
      <c r="Y116" s="18">
        <v>357.4</v>
      </c>
      <c r="Z116" s="18">
        <v>71.48</v>
      </c>
      <c r="AA116" s="18">
        <v>0</v>
      </c>
      <c r="AB116" s="18">
        <v>2117.77</v>
      </c>
    </row>
    <row r="118" spans="1:28">
      <c r="A118" s="12" t="s">
        <v>157</v>
      </c>
    </row>
    <row r="119" spans="1:28">
      <c r="A119" s="2" t="s">
        <v>158</v>
      </c>
      <c r="B119" s="1" t="s">
        <v>159</v>
      </c>
      <c r="C119" s="14">
        <v>346.77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346.77</v>
      </c>
      <c r="J119" s="19">
        <v>-200.83</v>
      </c>
      <c r="K119" s="19">
        <v>-191.43</v>
      </c>
      <c r="L119" s="14">
        <v>9.41</v>
      </c>
      <c r="M119" s="14">
        <v>0</v>
      </c>
      <c r="N119" s="14">
        <v>0</v>
      </c>
      <c r="O119" s="14">
        <v>0</v>
      </c>
      <c r="P119" s="14">
        <v>-191.43</v>
      </c>
      <c r="Q119" s="14">
        <v>538.20000000000005</v>
      </c>
      <c r="R119" s="14">
        <v>8.65</v>
      </c>
      <c r="S119" s="14">
        <v>15.58</v>
      </c>
      <c r="T119" s="14">
        <v>255.29</v>
      </c>
      <c r="U119" s="14">
        <v>7.29</v>
      </c>
      <c r="V119" s="14">
        <v>6.94</v>
      </c>
      <c r="W119" s="14">
        <v>21.86</v>
      </c>
      <c r="X119" s="14">
        <v>279.52</v>
      </c>
      <c r="Y119" s="14">
        <v>18.22</v>
      </c>
      <c r="Z119" s="14">
        <v>3.64</v>
      </c>
      <c r="AA119" s="14">
        <v>0</v>
      </c>
      <c r="AB119" s="14">
        <v>337.47</v>
      </c>
    </row>
    <row r="120" spans="1:28">
      <c r="A120" s="2" t="s">
        <v>160</v>
      </c>
      <c r="B120" s="1" t="s">
        <v>161</v>
      </c>
      <c r="C120" s="14">
        <v>2747.41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2747.41</v>
      </c>
      <c r="J120" s="19">
        <v>-145.38</v>
      </c>
      <c r="K120" s="14">
        <v>0</v>
      </c>
      <c r="L120" s="14">
        <v>177.59</v>
      </c>
      <c r="M120" s="14">
        <v>32.21</v>
      </c>
      <c r="N120" s="14">
        <v>0</v>
      </c>
      <c r="O120" s="14">
        <v>0</v>
      </c>
      <c r="P120" s="14">
        <v>32.21</v>
      </c>
      <c r="Q120" s="14">
        <v>2715.2</v>
      </c>
      <c r="R120" s="14">
        <v>50.52</v>
      </c>
      <c r="S120" s="14">
        <v>90.93</v>
      </c>
      <c r="T120" s="14">
        <v>297.16000000000003</v>
      </c>
      <c r="U120" s="14">
        <v>57.73</v>
      </c>
      <c r="V120" s="14">
        <v>54.95</v>
      </c>
      <c r="W120" s="14">
        <v>173.2</v>
      </c>
      <c r="X120" s="14">
        <v>438.61</v>
      </c>
      <c r="Y120" s="14">
        <v>144.33000000000001</v>
      </c>
      <c r="Z120" s="14">
        <v>28.87</v>
      </c>
      <c r="AA120" s="14">
        <v>0</v>
      </c>
      <c r="AB120" s="14">
        <v>897.69</v>
      </c>
    </row>
    <row r="121" spans="1:28">
      <c r="A121" s="2" t="s">
        <v>162</v>
      </c>
      <c r="B121" s="1" t="s">
        <v>163</v>
      </c>
      <c r="C121" s="14">
        <v>2747.41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2747.41</v>
      </c>
      <c r="J121" s="19">
        <v>-145.38</v>
      </c>
      <c r="K121" s="14">
        <v>0</v>
      </c>
      <c r="L121" s="14">
        <v>177.59</v>
      </c>
      <c r="M121" s="14">
        <v>32.21</v>
      </c>
      <c r="N121" s="14">
        <v>0</v>
      </c>
      <c r="O121" s="14">
        <v>0</v>
      </c>
      <c r="P121" s="14">
        <v>32.21</v>
      </c>
      <c r="Q121" s="14">
        <v>2715.2</v>
      </c>
      <c r="R121" s="14">
        <v>50.52</v>
      </c>
      <c r="S121" s="14">
        <v>90.93</v>
      </c>
      <c r="T121" s="14">
        <v>297.16000000000003</v>
      </c>
      <c r="U121" s="14">
        <v>57.73</v>
      </c>
      <c r="V121" s="14">
        <v>54.95</v>
      </c>
      <c r="W121" s="14">
        <v>173.2</v>
      </c>
      <c r="X121" s="14">
        <v>438.61</v>
      </c>
      <c r="Y121" s="14">
        <v>144.33000000000001</v>
      </c>
      <c r="Z121" s="14">
        <v>28.87</v>
      </c>
      <c r="AA121" s="14">
        <v>0</v>
      </c>
      <c r="AB121" s="14">
        <v>897.69</v>
      </c>
    </row>
    <row r="122" spans="1:28">
      <c r="A122" s="2" t="s">
        <v>164</v>
      </c>
      <c r="B122" s="1" t="s">
        <v>165</v>
      </c>
      <c r="C122" s="14">
        <v>3190.04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3190.04</v>
      </c>
      <c r="J122" s="19">
        <v>-125.1</v>
      </c>
      <c r="K122" s="14">
        <v>0</v>
      </c>
      <c r="L122" s="14">
        <v>225.74</v>
      </c>
      <c r="M122" s="14">
        <v>100.64</v>
      </c>
      <c r="N122" s="14">
        <v>0</v>
      </c>
      <c r="O122" s="14">
        <v>0</v>
      </c>
      <c r="P122" s="14">
        <v>100.64</v>
      </c>
      <c r="Q122" s="14">
        <v>3089.4</v>
      </c>
      <c r="R122" s="14">
        <v>58.66</v>
      </c>
      <c r="S122" s="14">
        <v>105.58</v>
      </c>
      <c r="T122" s="14">
        <v>305.29000000000002</v>
      </c>
      <c r="U122" s="14">
        <v>67.03</v>
      </c>
      <c r="V122" s="14">
        <v>63.8</v>
      </c>
      <c r="W122" s="14">
        <v>201.1</v>
      </c>
      <c r="X122" s="14">
        <v>469.53</v>
      </c>
      <c r="Y122" s="14">
        <v>167.59</v>
      </c>
      <c r="Z122" s="14">
        <v>33.520000000000003</v>
      </c>
      <c r="AA122" s="14">
        <v>0</v>
      </c>
      <c r="AB122" s="14">
        <v>1002.57</v>
      </c>
    </row>
    <row r="123" spans="1:28">
      <c r="A123" s="2" t="s">
        <v>166</v>
      </c>
      <c r="B123" s="1" t="s">
        <v>167</v>
      </c>
      <c r="C123" s="14">
        <v>2355.46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2355.46</v>
      </c>
      <c r="J123" s="19">
        <v>-160.30000000000001</v>
      </c>
      <c r="K123" s="19">
        <v>-22.34</v>
      </c>
      <c r="L123" s="14">
        <v>137.96</v>
      </c>
      <c r="M123" s="14">
        <v>0</v>
      </c>
      <c r="N123" s="14">
        <v>0</v>
      </c>
      <c r="O123" s="14">
        <v>0</v>
      </c>
      <c r="P123" s="14">
        <v>-22.34</v>
      </c>
      <c r="Q123" s="14">
        <v>2377.8000000000002</v>
      </c>
      <c r="R123" s="14">
        <v>43.31</v>
      </c>
      <c r="S123" s="14">
        <v>77.959999999999994</v>
      </c>
      <c r="T123" s="14">
        <v>289.95</v>
      </c>
      <c r="U123" s="14">
        <v>49.5</v>
      </c>
      <c r="V123" s="14">
        <v>47.11</v>
      </c>
      <c r="W123" s="14">
        <v>148.49</v>
      </c>
      <c r="X123" s="14">
        <v>411.22</v>
      </c>
      <c r="Y123" s="14">
        <v>123.74</v>
      </c>
      <c r="Z123" s="14">
        <v>24.75</v>
      </c>
      <c r="AA123" s="14">
        <v>0</v>
      </c>
      <c r="AB123" s="14">
        <v>804.81</v>
      </c>
    </row>
    <row r="124" spans="1:28">
      <c r="A124" s="2" t="s">
        <v>168</v>
      </c>
      <c r="B124" s="1" t="s">
        <v>169</v>
      </c>
      <c r="C124" s="14">
        <v>2116.56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2116.56</v>
      </c>
      <c r="J124" s="19">
        <v>-188.71</v>
      </c>
      <c r="K124" s="19">
        <v>-66.040000000000006</v>
      </c>
      <c r="L124" s="14">
        <v>122.67</v>
      </c>
      <c r="M124" s="14">
        <v>0</v>
      </c>
      <c r="N124" s="14">
        <v>0</v>
      </c>
      <c r="O124" s="14">
        <v>0</v>
      </c>
      <c r="P124" s="14">
        <v>-66.040000000000006</v>
      </c>
      <c r="Q124" s="14">
        <v>2182.6</v>
      </c>
      <c r="R124" s="14">
        <v>38.92</v>
      </c>
      <c r="S124" s="14">
        <v>70.05</v>
      </c>
      <c r="T124" s="14">
        <v>285.56</v>
      </c>
      <c r="U124" s="14">
        <v>44.48</v>
      </c>
      <c r="V124" s="14">
        <v>42.33</v>
      </c>
      <c r="W124" s="14">
        <v>133.43</v>
      </c>
      <c r="X124" s="14">
        <v>394.53</v>
      </c>
      <c r="Y124" s="14">
        <v>111.19</v>
      </c>
      <c r="Z124" s="14">
        <v>22.24</v>
      </c>
      <c r="AA124" s="14">
        <v>0</v>
      </c>
      <c r="AB124" s="14">
        <v>748.2</v>
      </c>
    </row>
    <row r="125" spans="1:28">
      <c r="A125" s="2" t="s">
        <v>170</v>
      </c>
      <c r="B125" s="1" t="s">
        <v>171</v>
      </c>
      <c r="C125" s="14">
        <v>2747.41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2747.41</v>
      </c>
      <c r="J125" s="19">
        <v>-145.38</v>
      </c>
      <c r="K125" s="14">
        <v>0</v>
      </c>
      <c r="L125" s="14">
        <v>177.59</v>
      </c>
      <c r="M125" s="14">
        <v>32.21</v>
      </c>
      <c r="N125" s="14">
        <v>0</v>
      </c>
      <c r="O125" s="14">
        <v>0</v>
      </c>
      <c r="P125" s="14">
        <v>32.21</v>
      </c>
      <c r="Q125" s="14">
        <v>2715.2</v>
      </c>
      <c r="R125" s="14">
        <v>50.52</v>
      </c>
      <c r="S125" s="14">
        <v>90.93</v>
      </c>
      <c r="T125" s="14">
        <v>297.16000000000003</v>
      </c>
      <c r="U125" s="14">
        <v>57.73</v>
      </c>
      <c r="V125" s="14">
        <v>54.95</v>
      </c>
      <c r="W125" s="14">
        <v>173.2</v>
      </c>
      <c r="X125" s="14">
        <v>438.61</v>
      </c>
      <c r="Y125" s="14">
        <v>144.33000000000001</v>
      </c>
      <c r="Z125" s="14">
        <v>28.87</v>
      </c>
      <c r="AA125" s="14">
        <v>0</v>
      </c>
      <c r="AB125" s="14">
        <v>897.69</v>
      </c>
    </row>
    <row r="126" spans="1:28">
      <c r="A126" s="2" t="s">
        <v>172</v>
      </c>
      <c r="B126" s="1" t="s">
        <v>173</v>
      </c>
      <c r="C126" s="14">
        <v>2427.0300000000002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2427.0300000000002</v>
      </c>
      <c r="J126" s="19">
        <v>-160.30000000000001</v>
      </c>
      <c r="K126" s="19">
        <v>-17.57</v>
      </c>
      <c r="L126" s="14">
        <v>142.72999999999999</v>
      </c>
      <c r="M126" s="14">
        <v>0</v>
      </c>
      <c r="N126" s="14">
        <v>0</v>
      </c>
      <c r="O126" s="14">
        <v>0</v>
      </c>
      <c r="P126" s="14">
        <v>-17.57</v>
      </c>
      <c r="Q126" s="14">
        <v>2444.6</v>
      </c>
      <c r="R126" s="14">
        <v>44.63</v>
      </c>
      <c r="S126" s="14">
        <v>80.33</v>
      </c>
      <c r="T126" s="14">
        <v>291.27</v>
      </c>
      <c r="U126" s="14">
        <v>51</v>
      </c>
      <c r="V126" s="14">
        <v>48.54</v>
      </c>
      <c r="W126" s="14">
        <v>153</v>
      </c>
      <c r="X126" s="14">
        <v>416.23</v>
      </c>
      <c r="Y126" s="14">
        <v>127.5</v>
      </c>
      <c r="Z126" s="14">
        <v>25.5</v>
      </c>
      <c r="AA126" s="14">
        <v>0</v>
      </c>
      <c r="AB126" s="14">
        <v>821.77</v>
      </c>
    </row>
    <row r="127" spans="1:28">
      <c r="A127" s="2" t="s">
        <v>174</v>
      </c>
      <c r="B127" s="1" t="s">
        <v>175</v>
      </c>
      <c r="C127" s="14">
        <v>1515.57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1515.57</v>
      </c>
      <c r="J127" s="19">
        <v>-200.63</v>
      </c>
      <c r="K127" s="19">
        <v>-116.43</v>
      </c>
      <c r="L127" s="14">
        <v>84.21</v>
      </c>
      <c r="M127" s="14">
        <v>0</v>
      </c>
      <c r="N127" s="14">
        <v>0</v>
      </c>
      <c r="O127" s="14">
        <v>0</v>
      </c>
      <c r="P127" s="14">
        <v>-116.43</v>
      </c>
      <c r="Q127" s="14">
        <v>1632</v>
      </c>
      <c r="R127" s="14">
        <v>27.79</v>
      </c>
      <c r="S127" s="14">
        <v>50.03</v>
      </c>
      <c r="T127" s="14">
        <v>274.44</v>
      </c>
      <c r="U127" s="14">
        <v>31.76</v>
      </c>
      <c r="V127" s="14">
        <v>30.31</v>
      </c>
      <c r="W127" s="14">
        <v>95.29</v>
      </c>
      <c r="X127" s="14">
        <v>352.26</v>
      </c>
      <c r="Y127" s="14">
        <v>79.41</v>
      </c>
      <c r="Z127" s="14">
        <v>15.88</v>
      </c>
      <c r="AA127" s="14">
        <v>0</v>
      </c>
      <c r="AB127" s="14">
        <v>604.91</v>
      </c>
    </row>
    <row r="128" spans="1:28">
      <c r="A128" s="2" t="s">
        <v>176</v>
      </c>
      <c r="B128" s="1" t="s">
        <v>177</v>
      </c>
      <c r="C128" s="14">
        <v>2589.29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2589.29</v>
      </c>
      <c r="J128" s="19">
        <v>-160.30000000000001</v>
      </c>
      <c r="K128" s="14">
        <v>0</v>
      </c>
      <c r="L128" s="14">
        <v>160.38</v>
      </c>
      <c r="M128" s="14">
        <v>0.09</v>
      </c>
      <c r="N128" s="14">
        <v>0</v>
      </c>
      <c r="O128" s="14">
        <v>0</v>
      </c>
      <c r="P128" s="14">
        <v>0.09</v>
      </c>
      <c r="Q128" s="14">
        <v>2589.1999999999998</v>
      </c>
      <c r="R128" s="14">
        <v>47.61</v>
      </c>
      <c r="S128" s="14">
        <v>85.7</v>
      </c>
      <c r="T128" s="14">
        <v>294.25</v>
      </c>
      <c r="U128" s="14">
        <v>54.41</v>
      </c>
      <c r="V128" s="14">
        <v>51.79</v>
      </c>
      <c r="W128" s="14">
        <v>163.22999999999999</v>
      </c>
      <c r="X128" s="14">
        <v>427.56</v>
      </c>
      <c r="Y128" s="14">
        <v>136.03</v>
      </c>
      <c r="Z128" s="14">
        <v>27.21</v>
      </c>
      <c r="AA128" s="14">
        <v>0</v>
      </c>
      <c r="AB128" s="14">
        <v>860.23</v>
      </c>
    </row>
    <row r="129" spans="1:28">
      <c r="A129" s="2" t="s">
        <v>178</v>
      </c>
      <c r="B129" s="1" t="s">
        <v>179</v>
      </c>
      <c r="C129" s="14">
        <v>2339.65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2339.65</v>
      </c>
      <c r="J129" s="19">
        <v>-160.30000000000001</v>
      </c>
      <c r="K129" s="19">
        <v>-23.35</v>
      </c>
      <c r="L129" s="14">
        <v>136.94999999999999</v>
      </c>
      <c r="M129" s="14">
        <v>0</v>
      </c>
      <c r="N129" s="14">
        <v>0</v>
      </c>
      <c r="O129" s="14">
        <v>0</v>
      </c>
      <c r="P129" s="14">
        <v>-23.35</v>
      </c>
      <c r="Q129" s="14">
        <v>2363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</row>
    <row r="130" spans="1:28">
      <c r="A130" s="2" t="s">
        <v>180</v>
      </c>
      <c r="B130" s="1" t="s">
        <v>181</v>
      </c>
      <c r="C130" s="14">
        <v>3288.11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3288.11</v>
      </c>
      <c r="J130" s="19">
        <v>-125.1</v>
      </c>
      <c r="K130" s="14">
        <v>0</v>
      </c>
      <c r="L130" s="14">
        <v>236.41</v>
      </c>
      <c r="M130" s="14">
        <v>111.31</v>
      </c>
      <c r="N130" s="14">
        <v>0</v>
      </c>
      <c r="O130" s="14">
        <v>0</v>
      </c>
      <c r="P130" s="14">
        <v>111.31</v>
      </c>
      <c r="Q130" s="14">
        <v>3176.8</v>
      </c>
      <c r="R130" s="14">
        <v>60.14</v>
      </c>
      <c r="S130" s="14">
        <v>108.26</v>
      </c>
      <c r="T130" s="14">
        <v>306.79000000000002</v>
      </c>
      <c r="U130" s="14">
        <v>68.739999999999995</v>
      </c>
      <c r="V130" s="14">
        <v>65.760000000000005</v>
      </c>
      <c r="W130" s="14">
        <v>206.21</v>
      </c>
      <c r="X130" s="14">
        <v>475.19</v>
      </c>
      <c r="Y130" s="14">
        <v>171.84</v>
      </c>
      <c r="Z130" s="14">
        <v>34.369999999999997</v>
      </c>
      <c r="AA130" s="14">
        <v>0</v>
      </c>
      <c r="AB130" s="14">
        <v>1022.11</v>
      </c>
    </row>
    <row r="131" spans="1:28">
      <c r="A131" s="2" t="s">
        <v>182</v>
      </c>
      <c r="B131" s="1" t="s">
        <v>183</v>
      </c>
      <c r="C131" s="14">
        <v>2155.75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2155.75</v>
      </c>
      <c r="J131" s="19">
        <v>-188.71</v>
      </c>
      <c r="K131" s="19">
        <v>-63.53</v>
      </c>
      <c r="L131" s="14">
        <v>125.18</v>
      </c>
      <c r="M131" s="14">
        <v>0</v>
      </c>
      <c r="N131" s="14">
        <v>0.08</v>
      </c>
      <c r="O131" s="14">
        <v>0</v>
      </c>
      <c r="P131" s="14">
        <v>-63.45</v>
      </c>
      <c r="Q131" s="14">
        <v>2219.1999999999998</v>
      </c>
      <c r="R131" s="14">
        <v>39.43</v>
      </c>
      <c r="S131" s="14">
        <v>70.98</v>
      </c>
      <c r="T131" s="14">
        <v>269.62</v>
      </c>
      <c r="U131" s="14">
        <v>45.06</v>
      </c>
      <c r="V131" s="14">
        <v>43.12</v>
      </c>
      <c r="W131" s="14">
        <v>135.19</v>
      </c>
      <c r="X131" s="14">
        <v>380.03</v>
      </c>
      <c r="Y131" s="14">
        <v>112.66</v>
      </c>
      <c r="Z131" s="14">
        <v>22.53</v>
      </c>
      <c r="AA131" s="14">
        <v>0</v>
      </c>
      <c r="AB131" s="14">
        <v>738.59</v>
      </c>
    </row>
    <row r="132" spans="1:28">
      <c r="A132" s="2" t="s">
        <v>184</v>
      </c>
      <c r="B132" s="1" t="s">
        <v>185</v>
      </c>
      <c r="C132" s="14">
        <v>3097.18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3097.18</v>
      </c>
      <c r="J132" s="19">
        <v>-125.1</v>
      </c>
      <c r="K132" s="14">
        <v>0</v>
      </c>
      <c r="L132" s="14">
        <v>215.64</v>
      </c>
      <c r="M132" s="14">
        <v>90.54</v>
      </c>
      <c r="N132" s="14">
        <v>0.04</v>
      </c>
      <c r="O132" s="14">
        <v>0</v>
      </c>
      <c r="P132" s="14">
        <v>90.58</v>
      </c>
      <c r="Q132" s="14">
        <v>3006.6</v>
      </c>
      <c r="R132" s="14">
        <v>56.65</v>
      </c>
      <c r="S132" s="14">
        <v>101.97</v>
      </c>
      <c r="T132" s="14">
        <v>271.43</v>
      </c>
      <c r="U132" s="14">
        <v>64.739999999999995</v>
      </c>
      <c r="V132" s="14">
        <v>61.94</v>
      </c>
      <c r="W132" s="14">
        <v>194.23</v>
      </c>
      <c r="X132" s="14">
        <v>430.05</v>
      </c>
      <c r="Y132" s="14">
        <v>161.86000000000001</v>
      </c>
      <c r="Z132" s="14">
        <v>32.369999999999997</v>
      </c>
      <c r="AA132" s="14">
        <v>0</v>
      </c>
      <c r="AB132" s="14">
        <v>945.19</v>
      </c>
    </row>
    <row r="133" spans="1:28">
      <c r="A133" s="2" t="s">
        <v>186</v>
      </c>
      <c r="B133" s="1" t="s">
        <v>187</v>
      </c>
      <c r="C133" s="14">
        <v>3159.47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3159.47</v>
      </c>
      <c r="J133" s="19">
        <v>-125.1</v>
      </c>
      <c r="K133" s="14">
        <v>0</v>
      </c>
      <c r="L133" s="14">
        <v>222.42</v>
      </c>
      <c r="M133" s="14">
        <v>97.32</v>
      </c>
      <c r="N133" s="19">
        <v>-0.05</v>
      </c>
      <c r="O133" s="14">
        <v>0</v>
      </c>
      <c r="P133" s="14">
        <v>97.27</v>
      </c>
      <c r="Q133" s="14">
        <v>3062.2</v>
      </c>
      <c r="R133" s="14">
        <v>57.79</v>
      </c>
      <c r="S133" s="14">
        <v>104.02</v>
      </c>
      <c r="T133" s="14">
        <v>273.29000000000002</v>
      </c>
      <c r="U133" s="14">
        <v>66.05</v>
      </c>
      <c r="V133" s="14">
        <v>63.19</v>
      </c>
      <c r="W133" s="14">
        <v>198.14</v>
      </c>
      <c r="X133" s="14">
        <v>435.1</v>
      </c>
      <c r="Y133" s="14">
        <v>165.11</v>
      </c>
      <c r="Z133" s="14">
        <v>33.020000000000003</v>
      </c>
      <c r="AA133" s="14">
        <v>0</v>
      </c>
      <c r="AB133" s="14">
        <v>960.61</v>
      </c>
    </row>
    <row r="134" spans="1:28">
      <c r="A134" s="2" t="s">
        <v>188</v>
      </c>
      <c r="B134" s="1" t="s">
        <v>189</v>
      </c>
      <c r="C134" s="14">
        <v>3859.8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3859.8</v>
      </c>
      <c r="J134" s="14">
        <v>0</v>
      </c>
      <c r="K134" s="14">
        <v>0</v>
      </c>
      <c r="L134" s="14">
        <v>298.61</v>
      </c>
      <c r="M134" s="14">
        <v>298.61</v>
      </c>
      <c r="N134" s="19">
        <v>-0.01</v>
      </c>
      <c r="O134" s="14">
        <v>0</v>
      </c>
      <c r="P134" s="14">
        <v>298.60000000000002</v>
      </c>
      <c r="Q134" s="14">
        <v>3561.2</v>
      </c>
      <c r="R134" s="14">
        <v>70.599999999999994</v>
      </c>
      <c r="S134" s="14">
        <v>127.08</v>
      </c>
      <c r="T134" s="14">
        <v>321.72000000000003</v>
      </c>
      <c r="U134" s="14">
        <v>80.69</v>
      </c>
      <c r="V134" s="14">
        <v>77.2</v>
      </c>
      <c r="W134" s="14">
        <v>242.06</v>
      </c>
      <c r="X134" s="14">
        <v>519.4</v>
      </c>
      <c r="Y134" s="14">
        <v>201.71</v>
      </c>
      <c r="Z134" s="14">
        <v>40.340000000000003</v>
      </c>
      <c r="AA134" s="14">
        <v>0</v>
      </c>
      <c r="AB134" s="14">
        <v>1161.4000000000001</v>
      </c>
    </row>
    <row r="135" spans="1:28" s="7" customFormat="1">
      <c r="A135" s="16" t="s">
        <v>56</v>
      </c>
      <c r="C135" s="7" t="s">
        <v>57</v>
      </c>
      <c r="D135" s="7" t="s">
        <v>57</v>
      </c>
      <c r="E135" s="7" t="s">
        <v>57</v>
      </c>
      <c r="F135" s="7" t="s">
        <v>57</v>
      </c>
      <c r="G135" s="7" t="s">
        <v>57</v>
      </c>
      <c r="H135" s="7" t="s">
        <v>57</v>
      </c>
      <c r="I135" s="7" t="s">
        <v>57</v>
      </c>
      <c r="J135" s="7" t="s">
        <v>57</v>
      </c>
      <c r="K135" s="7" t="s">
        <v>57</v>
      </c>
      <c r="L135" s="7" t="s">
        <v>57</v>
      </c>
      <c r="M135" s="7" t="s">
        <v>57</v>
      </c>
      <c r="N135" s="7" t="s">
        <v>57</v>
      </c>
      <c r="O135" s="7" t="s">
        <v>57</v>
      </c>
      <c r="P135" s="7" t="s">
        <v>57</v>
      </c>
      <c r="Q135" s="7" t="s">
        <v>57</v>
      </c>
      <c r="R135" s="7" t="s">
        <v>57</v>
      </c>
      <c r="S135" s="7" t="s">
        <v>57</v>
      </c>
      <c r="T135" s="7" t="s">
        <v>57</v>
      </c>
      <c r="U135" s="7" t="s">
        <v>57</v>
      </c>
      <c r="V135" s="7" t="s">
        <v>57</v>
      </c>
      <c r="W135" s="7" t="s">
        <v>57</v>
      </c>
      <c r="X135" s="7" t="s">
        <v>57</v>
      </c>
      <c r="Y135" s="7" t="s">
        <v>57</v>
      </c>
      <c r="Z135" s="7" t="s">
        <v>57</v>
      </c>
      <c r="AA135" s="7" t="s">
        <v>57</v>
      </c>
      <c r="AB135" s="7" t="s">
        <v>57</v>
      </c>
    </row>
    <row r="136" spans="1:28">
      <c r="C136" s="18">
        <v>40682.910000000003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40682.910000000003</v>
      </c>
      <c r="J136" s="20">
        <v>-2356.62</v>
      </c>
      <c r="K136" s="20">
        <v>-500.69</v>
      </c>
      <c r="L136" s="18">
        <v>2651.08</v>
      </c>
      <c r="M136" s="18">
        <v>795.14</v>
      </c>
      <c r="N136" s="18">
        <v>0.06</v>
      </c>
      <c r="O136" s="18">
        <v>0</v>
      </c>
      <c r="P136" s="18">
        <v>294.51</v>
      </c>
      <c r="Q136" s="18">
        <v>40388.400000000001</v>
      </c>
      <c r="R136" s="18">
        <v>705.74</v>
      </c>
      <c r="S136" s="18">
        <v>1270.33</v>
      </c>
      <c r="T136" s="18">
        <v>4330.38</v>
      </c>
      <c r="U136" s="18">
        <v>803.94</v>
      </c>
      <c r="V136" s="18">
        <v>766.88</v>
      </c>
      <c r="W136" s="18">
        <v>2411.83</v>
      </c>
      <c r="X136" s="18">
        <v>6306.45</v>
      </c>
      <c r="Y136" s="18">
        <v>2009.85</v>
      </c>
      <c r="Z136" s="18">
        <v>401.98</v>
      </c>
      <c r="AA136" s="18">
        <v>0</v>
      </c>
      <c r="AB136" s="18">
        <v>12700.93</v>
      </c>
    </row>
    <row r="138" spans="1:28">
      <c r="A138" s="12" t="s">
        <v>190</v>
      </c>
    </row>
    <row r="139" spans="1:28">
      <c r="A139" s="2" t="s">
        <v>191</v>
      </c>
      <c r="B139" s="1" t="s">
        <v>192</v>
      </c>
      <c r="C139" s="14">
        <v>1584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1584</v>
      </c>
      <c r="J139" s="19">
        <v>-200.63</v>
      </c>
      <c r="K139" s="19">
        <v>-112.05</v>
      </c>
      <c r="L139" s="14">
        <v>88.59</v>
      </c>
      <c r="M139" s="14">
        <v>0</v>
      </c>
      <c r="N139" s="14">
        <v>0.05</v>
      </c>
      <c r="O139" s="14">
        <v>0</v>
      </c>
      <c r="P139" s="14">
        <v>-112</v>
      </c>
      <c r="Q139" s="14">
        <v>1696</v>
      </c>
      <c r="R139" s="14">
        <v>28.97</v>
      </c>
      <c r="S139" s="14">
        <v>52.15</v>
      </c>
      <c r="T139" s="14">
        <v>226.28</v>
      </c>
      <c r="U139" s="14">
        <v>33.11</v>
      </c>
      <c r="V139" s="14">
        <v>31.68</v>
      </c>
      <c r="W139" s="14">
        <v>99.34</v>
      </c>
      <c r="X139" s="14">
        <v>307.39999999999998</v>
      </c>
      <c r="Y139" s="14">
        <v>82.78</v>
      </c>
      <c r="Z139" s="14">
        <v>16.559999999999999</v>
      </c>
      <c r="AA139" s="14">
        <v>0</v>
      </c>
      <c r="AB139" s="14">
        <v>570.87</v>
      </c>
    </row>
    <row r="140" spans="1:28">
      <c r="A140" s="2" t="s">
        <v>193</v>
      </c>
      <c r="B140" s="1" t="s">
        <v>194</v>
      </c>
      <c r="C140" s="14">
        <v>2122.9699999999998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2122.9699999999998</v>
      </c>
      <c r="J140" s="19">
        <v>-188.71</v>
      </c>
      <c r="K140" s="19">
        <v>-65.63</v>
      </c>
      <c r="L140" s="14">
        <v>123.08</v>
      </c>
      <c r="M140" s="14">
        <v>0</v>
      </c>
      <c r="N140" s="14">
        <v>0</v>
      </c>
      <c r="O140" s="14">
        <v>0</v>
      </c>
      <c r="P140" s="14">
        <v>-65.63</v>
      </c>
      <c r="Q140" s="14">
        <v>2188.6</v>
      </c>
      <c r="R140" s="14">
        <v>39.03</v>
      </c>
      <c r="S140" s="14">
        <v>70.260000000000005</v>
      </c>
      <c r="T140" s="14">
        <v>285.67</v>
      </c>
      <c r="U140" s="14">
        <v>44.61</v>
      </c>
      <c r="V140" s="14">
        <v>42.46</v>
      </c>
      <c r="W140" s="14">
        <v>133.83000000000001</v>
      </c>
      <c r="X140" s="14">
        <v>394.96</v>
      </c>
      <c r="Y140" s="14">
        <v>111.53</v>
      </c>
      <c r="Z140" s="14">
        <v>22.31</v>
      </c>
      <c r="AA140" s="14">
        <v>0</v>
      </c>
      <c r="AB140" s="14">
        <v>749.7</v>
      </c>
    </row>
    <row r="141" spans="1:28">
      <c r="A141" s="2" t="s">
        <v>195</v>
      </c>
      <c r="B141" s="1" t="s">
        <v>196</v>
      </c>
      <c r="C141" s="14">
        <v>1587.37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1587.37</v>
      </c>
      <c r="J141" s="19">
        <v>-200.63</v>
      </c>
      <c r="K141" s="19">
        <v>-111.83</v>
      </c>
      <c r="L141" s="14">
        <v>88.8</v>
      </c>
      <c r="M141" s="14">
        <v>0</v>
      </c>
      <c r="N141" s="14">
        <v>0</v>
      </c>
      <c r="O141" s="14">
        <v>0</v>
      </c>
      <c r="P141" s="14">
        <v>-111.83</v>
      </c>
      <c r="Q141" s="14">
        <v>1699.2</v>
      </c>
      <c r="R141" s="14">
        <v>29.19</v>
      </c>
      <c r="S141" s="14">
        <v>52.54</v>
      </c>
      <c r="T141" s="14">
        <v>275.82</v>
      </c>
      <c r="U141" s="14">
        <v>33.36</v>
      </c>
      <c r="V141" s="14">
        <v>31.75</v>
      </c>
      <c r="W141" s="14">
        <v>100.07</v>
      </c>
      <c r="X141" s="14">
        <v>357.55</v>
      </c>
      <c r="Y141" s="14">
        <v>83.39</v>
      </c>
      <c r="Z141" s="14">
        <v>16.68</v>
      </c>
      <c r="AA141" s="14">
        <v>0</v>
      </c>
      <c r="AB141" s="14">
        <v>622.79999999999995</v>
      </c>
    </row>
    <row r="142" spans="1:28">
      <c r="A142" s="2" t="s">
        <v>197</v>
      </c>
      <c r="B142" s="1" t="s">
        <v>198</v>
      </c>
      <c r="C142" s="14">
        <v>758.1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758.1</v>
      </c>
      <c r="J142" s="19">
        <v>-200.83</v>
      </c>
      <c r="K142" s="19">
        <v>-165.1</v>
      </c>
      <c r="L142" s="14">
        <v>35.729999999999997</v>
      </c>
      <c r="M142" s="14">
        <v>0</v>
      </c>
      <c r="N142" s="14">
        <v>0</v>
      </c>
      <c r="O142" s="14">
        <v>0</v>
      </c>
      <c r="P142" s="14">
        <v>-165.1</v>
      </c>
      <c r="Q142" s="14">
        <v>923.2</v>
      </c>
      <c r="R142" s="14">
        <v>18.920000000000002</v>
      </c>
      <c r="S142" s="14">
        <v>34.049999999999997</v>
      </c>
      <c r="T142" s="14">
        <v>265.56</v>
      </c>
      <c r="U142" s="14">
        <v>15.93</v>
      </c>
      <c r="V142" s="14">
        <v>15.16</v>
      </c>
      <c r="W142" s="14">
        <v>47.79</v>
      </c>
      <c r="X142" s="14">
        <v>318.52999999999997</v>
      </c>
      <c r="Y142" s="14">
        <v>39.83</v>
      </c>
      <c r="Z142" s="14">
        <v>7.97</v>
      </c>
      <c r="AA142" s="14">
        <v>0</v>
      </c>
      <c r="AB142" s="14">
        <v>445.21</v>
      </c>
    </row>
    <row r="143" spans="1:28">
      <c r="A143" s="2" t="s">
        <v>199</v>
      </c>
      <c r="B143" s="1" t="s">
        <v>200</v>
      </c>
      <c r="C143" s="14">
        <v>2609.9299999999998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2609.9299999999998</v>
      </c>
      <c r="J143" s="19">
        <v>-160.30000000000001</v>
      </c>
      <c r="K143" s="14">
        <v>0</v>
      </c>
      <c r="L143" s="14">
        <v>162.63</v>
      </c>
      <c r="M143" s="14">
        <v>2.33</v>
      </c>
      <c r="N143" s="14">
        <v>0</v>
      </c>
      <c r="O143" s="14">
        <v>0</v>
      </c>
      <c r="P143" s="14">
        <v>2.33</v>
      </c>
      <c r="Q143" s="14">
        <v>2607.6</v>
      </c>
      <c r="R143" s="14">
        <v>47.93</v>
      </c>
      <c r="S143" s="14">
        <v>86.27</v>
      </c>
      <c r="T143" s="14">
        <v>294.57</v>
      </c>
      <c r="U143" s="14">
        <v>54.77</v>
      </c>
      <c r="V143" s="14">
        <v>52.2</v>
      </c>
      <c r="W143" s="14">
        <v>164.32</v>
      </c>
      <c r="X143" s="14">
        <v>428.77</v>
      </c>
      <c r="Y143" s="14">
        <v>136.93</v>
      </c>
      <c r="Z143" s="14">
        <v>27.39</v>
      </c>
      <c r="AA143" s="14">
        <v>0</v>
      </c>
      <c r="AB143" s="14">
        <v>864.38</v>
      </c>
    </row>
    <row r="144" spans="1:28">
      <c r="A144" s="2" t="s">
        <v>201</v>
      </c>
      <c r="B144" s="1" t="s">
        <v>202</v>
      </c>
      <c r="C144" s="14">
        <v>121.55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121.55</v>
      </c>
      <c r="J144" s="19">
        <v>-200.83</v>
      </c>
      <c r="K144" s="19">
        <v>-198.5</v>
      </c>
      <c r="L144" s="14">
        <v>2.33</v>
      </c>
      <c r="M144" s="14">
        <v>0</v>
      </c>
      <c r="N144" s="14">
        <v>0.05</v>
      </c>
      <c r="O144" s="14">
        <v>0</v>
      </c>
      <c r="P144" s="14">
        <v>-198.45</v>
      </c>
      <c r="Q144" s="14">
        <v>320</v>
      </c>
      <c r="R144" s="14">
        <v>3.03</v>
      </c>
      <c r="S144" s="14">
        <v>5.46</v>
      </c>
      <c r="T144" s="14">
        <v>249.67</v>
      </c>
      <c r="U144" s="14">
        <v>2.5499999999999998</v>
      </c>
      <c r="V144" s="14">
        <v>2.4300000000000002</v>
      </c>
      <c r="W144" s="14">
        <v>7.66</v>
      </c>
      <c r="X144" s="14">
        <v>258.16000000000003</v>
      </c>
      <c r="Y144" s="14">
        <v>6.39</v>
      </c>
      <c r="Z144" s="14">
        <v>1.28</v>
      </c>
      <c r="AA144" s="14">
        <v>0</v>
      </c>
      <c r="AB144" s="14">
        <v>278.47000000000003</v>
      </c>
    </row>
    <row r="145" spans="1:28">
      <c r="A145" s="2" t="s">
        <v>203</v>
      </c>
      <c r="B145" s="1" t="s">
        <v>204</v>
      </c>
      <c r="C145" s="14">
        <v>2116.56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2116.56</v>
      </c>
      <c r="J145" s="19">
        <v>-188.71</v>
      </c>
      <c r="K145" s="19">
        <v>-66.040000000000006</v>
      </c>
      <c r="L145" s="14">
        <v>122.67</v>
      </c>
      <c r="M145" s="14">
        <v>0</v>
      </c>
      <c r="N145" s="14">
        <v>0</v>
      </c>
      <c r="O145" s="14">
        <v>0</v>
      </c>
      <c r="P145" s="14">
        <v>-66.040000000000006</v>
      </c>
      <c r="Q145" s="14">
        <v>2182.6</v>
      </c>
      <c r="R145" s="14">
        <v>38.71</v>
      </c>
      <c r="S145" s="14">
        <v>69.69</v>
      </c>
      <c r="T145" s="14">
        <v>285.36</v>
      </c>
      <c r="U145" s="14">
        <v>44.24</v>
      </c>
      <c r="V145" s="14">
        <v>42.33</v>
      </c>
      <c r="W145" s="14">
        <v>132.72999999999999</v>
      </c>
      <c r="X145" s="14">
        <v>393.76</v>
      </c>
      <c r="Y145" s="14">
        <v>110.61</v>
      </c>
      <c r="Z145" s="14">
        <v>22.12</v>
      </c>
      <c r="AA145" s="14">
        <v>0</v>
      </c>
      <c r="AB145" s="14">
        <v>745.79</v>
      </c>
    </row>
    <row r="146" spans="1:28">
      <c r="A146" s="2" t="s">
        <v>205</v>
      </c>
      <c r="B146" s="1" t="s">
        <v>206</v>
      </c>
      <c r="C146" s="14">
        <v>773.76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773.76</v>
      </c>
      <c r="J146" s="19">
        <v>-200.83</v>
      </c>
      <c r="K146" s="19">
        <v>-164.1</v>
      </c>
      <c r="L146" s="14">
        <v>36.729999999999997</v>
      </c>
      <c r="M146" s="14">
        <v>0</v>
      </c>
      <c r="N146" s="14">
        <v>0.06</v>
      </c>
      <c r="O146" s="14">
        <v>0</v>
      </c>
      <c r="P146" s="14">
        <v>-164.04</v>
      </c>
      <c r="Q146" s="14">
        <v>937.8</v>
      </c>
      <c r="R146" s="14">
        <v>20.79</v>
      </c>
      <c r="S146" s="14">
        <v>37.43</v>
      </c>
      <c r="T146" s="14">
        <v>250.99</v>
      </c>
      <c r="U146" s="14">
        <v>17.510000000000002</v>
      </c>
      <c r="V146" s="14">
        <v>15.48</v>
      </c>
      <c r="W146" s="14">
        <v>52.53</v>
      </c>
      <c r="X146" s="14">
        <v>309.20999999999998</v>
      </c>
      <c r="Y146" s="14">
        <v>43.77</v>
      </c>
      <c r="Z146" s="14">
        <v>8.75</v>
      </c>
      <c r="AA146" s="14">
        <v>0</v>
      </c>
      <c r="AB146" s="14">
        <v>447.25</v>
      </c>
    </row>
    <row r="147" spans="1:28">
      <c r="A147" s="2" t="s">
        <v>207</v>
      </c>
      <c r="B147" s="1" t="s">
        <v>208</v>
      </c>
      <c r="C147" s="14">
        <v>1672.96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1672.96</v>
      </c>
      <c r="J147" s="19">
        <v>-200.63</v>
      </c>
      <c r="K147" s="19">
        <v>-106.35</v>
      </c>
      <c r="L147" s="14">
        <v>94.28</v>
      </c>
      <c r="M147" s="14">
        <v>0</v>
      </c>
      <c r="N147" s="19">
        <v>-0.09</v>
      </c>
      <c r="O147" s="14">
        <v>0</v>
      </c>
      <c r="P147" s="14">
        <v>-106.44</v>
      </c>
      <c r="Q147" s="14">
        <v>1779.4</v>
      </c>
      <c r="R147" s="14">
        <v>30.6</v>
      </c>
      <c r="S147" s="14">
        <v>55.08</v>
      </c>
      <c r="T147" s="14">
        <v>244.35</v>
      </c>
      <c r="U147" s="14">
        <v>34.97</v>
      </c>
      <c r="V147" s="14">
        <v>33.46</v>
      </c>
      <c r="W147" s="14">
        <v>104.92</v>
      </c>
      <c r="X147" s="14">
        <v>330.03</v>
      </c>
      <c r="Y147" s="14">
        <v>87.43</v>
      </c>
      <c r="Z147" s="14">
        <v>17.489999999999998</v>
      </c>
      <c r="AA147" s="14">
        <v>0</v>
      </c>
      <c r="AB147" s="14">
        <v>608.29999999999995</v>
      </c>
    </row>
    <row r="148" spans="1:28">
      <c r="A148" s="2" t="s">
        <v>209</v>
      </c>
      <c r="B148" s="1" t="s">
        <v>210</v>
      </c>
      <c r="C148" s="14">
        <v>1399.49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1399.49</v>
      </c>
      <c r="J148" s="19">
        <v>-200.63</v>
      </c>
      <c r="K148" s="19">
        <v>-123.85</v>
      </c>
      <c r="L148" s="14">
        <v>76.78</v>
      </c>
      <c r="M148" s="14">
        <v>0</v>
      </c>
      <c r="N148" s="19">
        <v>-0.06</v>
      </c>
      <c r="O148" s="14">
        <v>0</v>
      </c>
      <c r="P148" s="14">
        <v>-123.91</v>
      </c>
      <c r="Q148" s="14">
        <v>1523.4</v>
      </c>
      <c r="R148" s="14">
        <v>25.6</v>
      </c>
      <c r="S148" s="14">
        <v>46.08</v>
      </c>
      <c r="T148" s="14">
        <v>255.79</v>
      </c>
      <c r="U148" s="14">
        <v>29.26</v>
      </c>
      <c r="V148" s="14">
        <v>27.99</v>
      </c>
      <c r="W148" s="14">
        <v>87.77</v>
      </c>
      <c r="X148" s="14">
        <v>327.47000000000003</v>
      </c>
      <c r="Y148" s="14">
        <v>73.14</v>
      </c>
      <c r="Z148" s="14">
        <v>14.63</v>
      </c>
      <c r="AA148" s="14">
        <v>0</v>
      </c>
      <c r="AB148" s="14">
        <v>560.26</v>
      </c>
    </row>
    <row r="149" spans="1:28">
      <c r="A149" s="2" t="s">
        <v>211</v>
      </c>
      <c r="B149" s="1" t="s">
        <v>212</v>
      </c>
      <c r="C149" s="14">
        <v>4357.9399999999996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4357.9399999999996</v>
      </c>
      <c r="J149" s="14">
        <v>0</v>
      </c>
      <c r="K149" s="14">
        <v>0</v>
      </c>
      <c r="L149" s="14">
        <v>357.94</v>
      </c>
      <c r="M149" s="14">
        <v>357.94</v>
      </c>
      <c r="N149" s="14">
        <v>0</v>
      </c>
      <c r="O149" s="14">
        <v>0</v>
      </c>
      <c r="P149" s="14">
        <v>357.94</v>
      </c>
      <c r="Q149" s="14">
        <v>4000</v>
      </c>
      <c r="R149" s="14">
        <v>79.709999999999994</v>
      </c>
      <c r="S149" s="14">
        <v>143.47999999999999</v>
      </c>
      <c r="T149" s="14">
        <v>336.56</v>
      </c>
      <c r="U149" s="14">
        <v>91.1</v>
      </c>
      <c r="V149" s="14">
        <v>87.16</v>
      </c>
      <c r="W149" s="14">
        <v>273.3</v>
      </c>
      <c r="X149" s="14">
        <v>559.75</v>
      </c>
      <c r="Y149" s="14">
        <v>227.75</v>
      </c>
      <c r="Z149" s="14">
        <v>45.55</v>
      </c>
      <c r="AA149" s="14">
        <v>0</v>
      </c>
      <c r="AB149" s="14">
        <v>1284.6099999999999</v>
      </c>
    </row>
    <row r="150" spans="1:28">
      <c r="A150" s="2" t="s">
        <v>213</v>
      </c>
      <c r="B150" s="1" t="s">
        <v>214</v>
      </c>
      <c r="C150" s="14">
        <v>4357.9399999999996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4357.9399999999996</v>
      </c>
      <c r="J150" s="14">
        <v>0</v>
      </c>
      <c r="K150" s="14">
        <v>0</v>
      </c>
      <c r="L150" s="14">
        <v>357.94</v>
      </c>
      <c r="M150" s="14">
        <v>357.94</v>
      </c>
      <c r="N150" s="14">
        <v>0</v>
      </c>
      <c r="O150" s="14">
        <v>0</v>
      </c>
      <c r="P150" s="14">
        <v>357.94</v>
      </c>
      <c r="Q150" s="14">
        <v>4000</v>
      </c>
      <c r="R150" s="14">
        <v>79.709999999999994</v>
      </c>
      <c r="S150" s="14">
        <v>143.47999999999999</v>
      </c>
      <c r="T150" s="14">
        <v>336.56</v>
      </c>
      <c r="U150" s="14">
        <v>91.1</v>
      </c>
      <c r="V150" s="14">
        <v>87.16</v>
      </c>
      <c r="W150" s="14">
        <v>273.3</v>
      </c>
      <c r="X150" s="14">
        <v>559.75</v>
      </c>
      <c r="Y150" s="14">
        <v>227.75</v>
      </c>
      <c r="Z150" s="14">
        <v>45.55</v>
      </c>
      <c r="AA150" s="14">
        <v>0</v>
      </c>
      <c r="AB150" s="14">
        <v>1284.6099999999999</v>
      </c>
    </row>
    <row r="151" spans="1:28">
      <c r="A151" s="2" t="s">
        <v>215</v>
      </c>
      <c r="B151" s="1" t="s">
        <v>216</v>
      </c>
      <c r="C151" s="14">
        <v>8407.66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8407.66</v>
      </c>
      <c r="J151" s="14">
        <v>0</v>
      </c>
      <c r="K151" s="14">
        <v>0</v>
      </c>
      <c r="L151" s="14">
        <v>1157.6600000000001</v>
      </c>
      <c r="M151" s="14">
        <v>1157.6600000000001</v>
      </c>
      <c r="N151" s="14">
        <v>0</v>
      </c>
      <c r="O151" s="14">
        <v>0</v>
      </c>
      <c r="P151" s="14">
        <v>1157.6600000000001</v>
      </c>
      <c r="Q151" s="14">
        <v>7250</v>
      </c>
      <c r="R151" s="14">
        <v>153.79</v>
      </c>
      <c r="S151" s="14">
        <v>276.81</v>
      </c>
      <c r="T151" s="14">
        <v>457.19</v>
      </c>
      <c r="U151" s="14">
        <v>175.75</v>
      </c>
      <c r="V151" s="14">
        <v>168.15</v>
      </c>
      <c r="W151" s="14">
        <v>527.26</v>
      </c>
      <c r="X151" s="14">
        <v>887.79</v>
      </c>
      <c r="Y151" s="14">
        <v>439.39</v>
      </c>
      <c r="Z151" s="14">
        <v>87.88</v>
      </c>
      <c r="AA151" s="14">
        <v>0</v>
      </c>
      <c r="AB151" s="14">
        <v>2286.2199999999998</v>
      </c>
    </row>
    <row r="152" spans="1:28">
      <c r="A152" s="2" t="s">
        <v>217</v>
      </c>
      <c r="B152" s="1" t="s">
        <v>218</v>
      </c>
      <c r="C152" s="14">
        <v>8090.77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8090.77</v>
      </c>
      <c r="J152" s="14">
        <v>0</v>
      </c>
      <c r="K152" s="14">
        <v>0</v>
      </c>
      <c r="L152" s="14">
        <v>1089.97</v>
      </c>
      <c r="M152" s="14">
        <v>1089.97</v>
      </c>
      <c r="N152" s="14">
        <v>0</v>
      </c>
      <c r="O152" s="14">
        <v>0</v>
      </c>
      <c r="P152" s="14">
        <v>1089.97</v>
      </c>
      <c r="Q152" s="14">
        <v>7000.8</v>
      </c>
      <c r="R152" s="14">
        <v>147.99</v>
      </c>
      <c r="S152" s="14">
        <v>266.38</v>
      </c>
      <c r="T152" s="14">
        <v>447.75</v>
      </c>
      <c r="U152" s="14">
        <v>169.13</v>
      </c>
      <c r="V152" s="14">
        <v>161.82</v>
      </c>
      <c r="W152" s="14">
        <v>507.39</v>
      </c>
      <c r="X152" s="14">
        <v>862.12</v>
      </c>
      <c r="Y152" s="14">
        <v>422.83</v>
      </c>
      <c r="Z152" s="14">
        <v>84.57</v>
      </c>
      <c r="AA152" s="14">
        <v>0</v>
      </c>
      <c r="AB152" s="14">
        <v>2207.86</v>
      </c>
    </row>
    <row r="153" spans="1:28" s="7" customFormat="1">
      <c r="A153" s="16" t="s">
        <v>56</v>
      </c>
      <c r="C153" s="7" t="s">
        <v>57</v>
      </c>
      <c r="D153" s="7" t="s">
        <v>57</v>
      </c>
      <c r="E153" s="7" t="s">
        <v>57</v>
      </c>
      <c r="F153" s="7" t="s">
        <v>57</v>
      </c>
      <c r="G153" s="7" t="s">
        <v>57</v>
      </c>
      <c r="H153" s="7" t="s">
        <v>57</v>
      </c>
      <c r="I153" s="7" t="s">
        <v>57</v>
      </c>
      <c r="J153" s="7" t="s">
        <v>57</v>
      </c>
      <c r="K153" s="7" t="s">
        <v>57</v>
      </c>
      <c r="L153" s="7" t="s">
        <v>57</v>
      </c>
      <c r="M153" s="7" t="s">
        <v>57</v>
      </c>
      <c r="N153" s="7" t="s">
        <v>57</v>
      </c>
      <c r="O153" s="7" t="s">
        <v>57</v>
      </c>
      <c r="P153" s="7" t="s">
        <v>57</v>
      </c>
      <c r="Q153" s="7" t="s">
        <v>57</v>
      </c>
      <c r="R153" s="7" t="s">
        <v>57</v>
      </c>
      <c r="S153" s="7" t="s">
        <v>57</v>
      </c>
      <c r="T153" s="7" t="s">
        <v>57</v>
      </c>
      <c r="U153" s="7" t="s">
        <v>57</v>
      </c>
      <c r="V153" s="7" t="s">
        <v>57</v>
      </c>
      <c r="W153" s="7" t="s">
        <v>57</v>
      </c>
      <c r="X153" s="7" t="s">
        <v>57</v>
      </c>
      <c r="Y153" s="7" t="s">
        <v>57</v>
      </c>
      <c r="Z153" s="7" t="s">
        <v>57</v>
      </c>
      <c r="AA153" s="7" t="s">
        <v>57</v>
      </c>
      <c r="AB153" s="7" t="s">
        <v>57</v>
      </c>
    </row>
    <row r="154" spans="1:28">
      <c r="C154" s="18">
        <v>39961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39961</v>
      </c>
      <c r="J154" s="20">
        <v>-1942.73</v>
      </c>
      <c r="K154" s="20">
        <v>-1113.45</v>
      </c>
      <c r="L154" s="18">
        <v>3795.13</v>
      </c>
      <c r="M154" s="18">
        <v>2965.84</v>
      </c>
      <c r="N154" s="18">
        <v>0.01</v>
      </c>
      <c r="O154" s="18">
        <v>0</v>
      </c>
      <c r="P154" s="18">
        <v>1852.4</v>
      </c>
      <c r="Q154" s="18">
        <v>38108.6</v>
      </c>
      <c r="R154" s="18">
        <v>743.97</v>
      </c>
      <c r="S154" s="18">
        <v>1339.16</v>
      </c>
      <c r="T154" s="18">
        <v>4212.12</v>
      </c>
      <c r="U154" s="18">
        <v>837.39</v>
      </c>
      <c r="V154" s="18">
        <v>799.23</v>
      </c>
      <c r="W154" s="18">
        <v>2512.21</v>
      </c>
      <c r="X154" s="18">
        <v>6295.25</v>
      </c>
      <c r="Y154" s="18">
        <v>2093.52</v>
      </c>
      <c r="Z154" s="18">
        <v>418.73</v>
      </c>
      <c r="AA154" s="18">
        <v>0</v>
      </c>
      <c r="AB154" s="18">
        <v>12956.33</v>
      </c>
    </row>
    <row r="156" spans="1:28">
      <c r="A156" s="12" t="s">
        <v>219</v>
      </c>
    </row>
    <row r="157" spans="1:28">
      <c r="A157" s="2" t="s">
        <v>220</v>
      </c>
      <c r="B157" s="1" t="s">
        <v>221</v>
      </c>
      <c r="C157" s="14">
        <v>3003.69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3003.69</v>
      </c>
      <c r="J157" s="19">
        <v>-145.38</v>
      </c>
      <c r="K157" s="14">
        <v>0</v>
      </c>
      <c r="L157" s="14">
        <v>205.47</v>
      </c>
      <c r="M157" s="14">
        <v>60.09</v>
      </c>
      <c r="N157" s="14">
        <v>0</v>
      </c>
      <c r="O157" s="14">
        <v>0</v>
      </c>
      <c r="P157" s="14">
        <v>60.09</v>
      </c>
      <c r="Q157" s="14">
        <v>2943.6</v>
      </c>
      <c r="R157" s="14">
        <v>55.23</v>
      </c>
      <c r="S157" s="14">
        <v>99.41</v>
      </c>
      <c r="T157" s="14">
        <v>301.87</v>
      </c>
      <c r="U157" s="14">
        <v>63.12</v>
      </c>
      <c r="V157" s="14">
        <v>60.07</v>
      </c>
      <c r="W157" s="14">
        <v>189.36</v>
      </c>
      <c r="X157" s="14">
        <v>456.51</v>
      </c>
      <c r="Y157" s="14">
        <v>157.80000000000001</v>
      </c>
      <c r="Z157" s="14">
        <v>31.56</v>
      </c>
      <c r="AA157" s="14">
        <v>0</v>
      </c>
      <c r="AB157" s="14">
        <v>958.42</v>
      </c>
    </row>
    <row r="158" spans="1:28">
      <c r="A158" s="2" t="s">
        <v>222</v>
      </c>
      <c r="B158" s="1" t="s">
        <v>223</v>
      </c>
      <c r="C158" s="14">
        <v>1225.93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1225.93</v>
      </c>
      <c r="J158" s="19">
        <v>-200.74</v>
      </c>
      <c r="K158" s="19">
        <v>-135.07</v>
      </c>
      <c r="L158" s="14">
        <v>65.67</v>
      </c>
      <c r="M158" s="14">
        <v>0</v>
      </c>
      <c r="N158" s="14">
        <v>0</v>
      </c>
      <c r="O158" s="14">
        <v>0</v>
      </c>
      <c r="P158" s="14">
        <v>-135.07</v>
      </c>
      <c r="Q158" s="14">
        <v>1361</v>
      </c>
      <c r="R158" s="14">
        <v>30.59</v>
      </c>
      <c r="S158" s="14">
        <v>55.06</v>
      </c>
      <c r="T158" s="14">
        <v>277.23</v>
      </c>
      <c r="U158" s="14">
        <v>25.76</v>
      </c>
      <c r="V158" s="14">
        <v>24.52</v>
      </c>
      <c r="W158" s="14">
        <v>77.28</v>
      </c>
      <c r="X158" s="14">
        <v>362.88</v>
      </c>
      <c r="Y158" s="14">
        <v>64.400000000000006</v>
      </c>
      <c r="Z158" s="14">
        <v>12.88</v>
      </c>
      <c r="AA158" s="14">
        <v>0</v>
      </c>
      <c r="AB158" s="14">
        <v>567.72</v>
      </c>
    </row>
    <row r="159" spans="1:28">
      <c r="A159" s="2" t="s">
        <v>224</v>
      </c>
      <c r="B159" s="1" t="s">
        <v>225</v>
      </c>
      <c r="C159" s="14">
        <v>2747.41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2747.41</v>
      </c>
      <c r="J159" s="19">
        <v>-145.38</v>
      </c>
      <c r="K159" s="14">
        <v>0</v>
      </c>
      <c r="L159" s="14">
        <v>177.59</v>
      </c>
      <c r="M159" s="14">
        <v>32.21</v>
      </c>
      <c r="N159" s="14">
        <v>0</v>
      </c>
      <c r="O159" s="14">
        <v>0</v>
      </c>
      <c r="P159" s="14">
        <v>32.21</v>
      </c>
      <c r="Q159" s="14">
        <v>2715.2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</row>
    <row r="160" spans="1:28">
      <c r="A160" s="2" t="s">
        <v>226</v>
      </c>
      <c r="B160" s="1" t="s">
        <v>227</v>
      </c>
      <c r="C160" s="14">
        <v>1000.08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1000.08</v>
      </c>
      <c r="J160" s="19">
        <v>-200.74</v>
      </c>
      <c r="K160" s="19">
        <v>-149.52000000000001</v>
      </c>
      <c r="L160" s="14">
        <v>51.22</v>
      </c>
      <c r="M160" s="14">
        <v>0</v>
      </c>
      <c r="N160" s="14">
        <v>0</v>
      </c>
      <c r="O160" s="14">
        <v>0</v>
      </c>
      <c r="P160" s="14">
        <v>-149.52000000000001</v>
      </c>
      <c r="Q160" s="14">
        <v>1149.5999999999999</v>
      </c>
      <c r="R160" s="14">
        <v>24.96</v>
      </c>
      <c r="S160" s="14">
        <v>44.92</v>
      </c>
      <c r="T160" s="14">
        <v>271.58999999999997</v>
      </c>
      <c r="U160" s="14">
        <v>21.02</v>
      </c>
      <c r="V160" s="14">
        <v>20</v>
      </c>
      <c r="W160" s="14">
        <v>63.05</v>
      </c>
      <c r="X160" s="14">
        <v>341.47</v>
      </c>
      <c r="Y160" s="14">
        <v>52.54</v>
      </c>
      <c r="Z160" s="14">
        <v>10.51</v>
      </c>
      <c r="AA160" s="14">
        <v>0</v>
      </c>
      <c r="AB160" s="14">
        <v>508.59</v>
      </c>
    </row>
    <row r="161" spans="1:28">
      <c r="A161" s="2" t="s">
        <v>228</v>
      </c>
      <c r="B161" s="1" t="s">
        <v>229</v>
      </c>
      <c r="C161" s="14">
        <v>2757.96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2757.96</v>
      </c>
      <c r="J161" s="19">
        <v>-145.38</v>
      </c>
      <c r="K161" s="14">
        <v>0</v>
      </c>
      <c r="L161" s="14">
        <v>178.73</v>
      </c>
      <c r="M161" s="14">
        <v>33.36</v>
      </c>
      <c r="N161" s="14">
        <v>0</v>
      </c>
      <c r="O161" s="14">
        <v>0</v>
      </c>
      <c r="P161" s="14">
        <v>33.36</v>
      </c>
      <c r="Q161" s="14">
        <v>2724.6</v>
      </c>
      <c r="R161" s="14">
        <v>50.71</v>
      </c>
      <c r="S161" s="14">
        <v>91.28</v>
      </c>
      <c r="T161" s="14">
        <v>297.35000000000002</v>
      </c>
      <c r="U161" s="14">
        <v>57.95</v>
      </c>
      <c r="V161" s="14">
        <v>55.16</v>
      </c>
      <c r="W161" s="14">
        <v>173.86</v>
      </c>
      <c r="X161" s="14">
        <v>439.34</v>
      </c>
      <c r="Y161" s="14">
        <v>144.88999999999999</v>
      </c>
      <c r="Z161" s="14">
        <v>28.98</v>
      </c>
      <c r="AA161" s="14">
        <v>0</v>
      </c>
      <c r="AB161" s="14">
        <v>900.18</v>
      </c>
    </row>
    <row r="162" spans="1:28">
      <c r="A162" s="2" t="s">
        <v>230</v>
      </c>
      <c r="B162" s="1" t="s">
        <v>231</v>
      </c>
      <c r="C162" s="14">
        <v>3100.28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3100.28</v>
      </c>
      <c r="J162" s="19">
        <v>-125.1</v>
      </c>
      <c r="K162" s="14">
        <v>0</v>
      </c>
      <c r="L162" s="14">
        <v>215.98</v>
      </c>
      <c r="M162" s="14">
        <v>90.88</v>
      </c>
      <c r="N162" s="14">
        <v>0</v>
      </c>
      <c r="O162" s="14">
        <v>0</v>
      </c>
      <c r="P162" s="14">
        <v>90.88</v>
      </c>
      <c r="Q162" s="14">
        <v>3009.4</v>
      </c>
      <c r="R162" s="14">
        <v>57</v>
      </c>
      <c r="S162" s="14">
        <v>102.61</v>
      </c>
      <c r="T162" s="14">
        <v>303.64</v>
      </c>
      <c r="U162" s="14">
        <v>65.150000000000006</v>
      </c>
      <c r="V162" s="14">
        <v>62.01</v>
      </c>
      <c r="W162" s="14">
        <v>195.44</v>
      </c>
      <c r="X162" s="14">
        <v>463.25</v>
      </c>
      <c r="Y162" s="14">
        <v>162.87</v>
      </c>
      <c r="Z162" s="14">
        <v>32.57</v>
      </c>
      <c r="AA162" s="14">
        <v>0</v>
      </c>
      <c r="AB162" s="14">
        <v>981.29</v>
      </c>
    </row>
    <row r="163" spans="1:28">
      <c r="A163" s="2" t="s">
        <v>232</v>
      </c>
      <c r="B163" s="1" t="s">
        <v>233</v>
      </c>
      <c r="C163" s="14">
        <v>2487.4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2487.4</v>
      </c>
      <c r="J163" s="19">
        <v>-160.30000000000001</v>
      </c>
      <c r="K163" s="19">
        <v>-11</v>
      </c>
      <c r="L163" s="14">
        <v>149.30000000000001</v>
      </c>
      <c r="M163" s="14">
        <v>0</v>
      </c>
      <c r="N163" s="14">
        <v>0</v>
      </c>
      <c r="O163" s="14">
        <v>0</v>
      </c>
      <c r="P163" s="14">
        <v>-11</v>
      </c>
      <c r="Q163" s="14">
        <v>2498.4</v>
      </c>
      <c r="R163" s="14">
        <v>45.74</v>
      </c>
      <c r="S163" s="14">
        <v>82.32</v>
      </c>
      <c r="T163" s="14">
        <v>292.37</v>
      </c>
      <c r="U163" s="14">
        <v>52.27</v>
      </c>
      <c r="V163" s="14">
        <v>49.75</v>
      </c>
      <c r="W163" s="14">
        <v>156.81</v>
      </c>
      <c r="X163" s="14">
        <v>420.43</v>
      </c>
      <c r="Y163" s="14">
        <v>130.66999999999999</v>
      </c>
      <c r="Z163" s="14">
        <v>26.13</v>
      </c>
      <c r="AA163" s="14">
        <v>0</v>
      </c>
      <c r="AB163" s="14">
        <v>836.06</v>
      </c>
    </row>
    <row r="164" spans="1:28">
      <c r="A164" s="2" t="s">
        <v>234</v>
      </c>
      <c r="B164" s="1" t="s">
        <v>235</v>
      </c>
      <c r="C164" s="14">
        <v>1210.3399999999999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1210.3399999999999</v>
      </c>
      <c r="J164" s="19">
        <v>-200.74</v>
      </c>
      <c r="K164" s="19">
        <v>-136.06</v>
      </c>
      <c r="L164" s="14">
        <v>64.67</v>
      </c>
      <c r="M164" s="14">
        <v>0</v>
      </c>
      <c r="N164" s="14">
        <v>0</v>
      </c>
      <c r="O164" s="14">
        <v>0</v>
      </c>
      <c r="P164" s="14">
        <v>-136.06</v>
      </c>
      <c r="Q164" s="14">
        <v>1346.4</v>
      </c>
      <c r="R164" s="14">
        <v>30.2</v>
      </c>
      <c r="S164" s="14">
        <v>54.36</v>
      </c>
      <c r="T164" s="14">
        <v>276.83999999999997</v>
      </c>
      <c r="U164" s="14">
        <v>25.43</v>
      </c>
      <c r="V164" s="14">
        <v>24.21</v>
      </c>
      <c r="W164" s="14">
        <v>76.3</v>
      </c>
      <c r="X164" s="14">
        <v>361.4</v>
      </c>
      <c r="Y164" s="14">
        <v>63.58</v>
      </c>
      <c r="Z164" s="14">
        <v>12.72</v>
      </c>
      <c r="AA164" s="14">
        <v>0</v>
      </c>
      <c r="AB164" s="14">
        <v>563.64</v>
      </c>
    </row>
    <row r="165" spans="1:28">
      <c r="A165" s="2" t="s">
        <v>236</v>
      </c>
      <c r="B165" s="1" t="s">
        <v>237</v>
      </c>
      <c r="C165" s="14">
        <v>2487.4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2487.4</v>
      </c>
      <c r="J165" s="19">
        <v>-160.30000000000001</v>
      </c>
      <c r="K165" s="19">
        <v>-11</v>
      </c>
      <c r="L165" s="14">
        <v>149.30000000000001</v>
      </c>
      <c r="M165" s="14">
        <v>0</v>
      </c>
      <c r="N165" s="14">
        <v>0</v>
      </c>
      <c r="O165" s="14">
        <v>0</v>
      </c>
      <c r="P165" s="14">
        <v>-11</v>
      </c>
      <c r="Q165" s="14">
        <v>2498.4</v>
      </c>
      <c r="R165" s="14">
        <v>45.74</v>
      </c>
      <c r="S165" s="14">
        <v>82.32</v>
      </c>
      <c r="T165" s="14">
        <v>292.37</v>
      </c>
      <c r="U165" s="14">
        <v>52.27</v>
      </c>
      <c r="V165" s="14">
        <v>49.75</v>
      </c>
      <c r="W165" s="14">
        <v>156.81</v>
      </c>
      <c r="X165" s="14">
        <v>420.43</v>
      </c>
      <c r="Y165" s="14">
        <v>130.66999999999999</v>
      </c>
      <c r="Z165" s="14">
        <v>26.13</v>
      </c>
      <c r="AA165" s="14">
        <v>0</v>
      </c>
      <c r="AB165" s="14">
        <v>836.06</v>
      </c>
    </row>
    <row r="166" spans="1:28">
      <c r="A166" s="2" t="s">
        <v>238</v>
      </c>
      <c r="B166" s="1" t="s">
        <v>239</v>
      </c>
      <c r="C166" s="14">
        <v>2331.3200000000002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2331.3200000000002</v>
      </c>
      <c r="J166" s="19">
        <v>-160.30000000000001</v>
      </c>
      <c r="K166" s="19">
        <v>-23.88</v>
      </c>
      <c r="L166" s="14">
        <v>136.41999999999999</v>
      </c>
      <c r="M166" s="14">
        <v>0</v>
      </c>
      <c r="N166" s="14">
        <v>0</v>
      </c>
      <c r="O166" s="14">
        <v>0</v>
      </c>
      <c r="P166" s="14">
        <v>-23.88</v>
      </c>
      <c r="Q166" s="14">
        <v>2355.1999999999998</v>
      </c>
      <c r="R166" s="14">
        <v>42.87</v>
      </c>
      <c r="S166" s="14">
        <v>77.16</v>
      </c>
      <c r="T166" s="14">
        <v>289.51</v>
      </c>
      <c r="U166" s="14">
        <v>48.99</v>
      </c>
      <c r="V166" s="14">
        <v>46.63</v>
      </c>
      <c r="W166" s="14">
        <v>146.97</v>
      </c>
      <c r="X166" s="14">
        <v>409.54</v>
      </c>
      <c r="Y166" s="14">
        <v>122.47</v>
      </c>
      <c r="Z166" s="14">
        <v>24.49</v>
      </c>
      <c r="AA166" s="14">
        <v>0</v>
      </c>
      <c r="AB166" s="14">
        <v>799.09</v>
      </c>
    </row>
    <row r="167" spans="1:28">
      <c r="A167" s="2" t="s">
        <v>240</v>
      </c>
      <c r="B167" s="1" t="s">
        <v>241</v>
      </c>
      <c r="C167" s="14">
        <v>3792.72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3792.72</v>
      </c>
      <c r="J167" s="14">
        <v>0</v>
      </c>
      <c r="K167" s="14">
        <v>0</v>
      </c>
      <c r="L167" s="14">
        <v>291.32</v>
      </c>
      <c r="M167" s="14">
        <v>291.32</v>
      </c>
      <c r="N167" s="14">
        <v>0</v>
      </c>
      <c r="O167" s="14">
        <v>0</v>
      </c>
      <c r="P167" s="14">
        <v>291.32</v>
      </c>
      <c r="Q167" s="14">
        <v>3501.4</v>
      </c>
      <c r="R167" s="14">
        <v>69.739999999999995</v>
      </c>
      <c r="S167" s="14">
        <v>125.53</v>
      </c>
      <c r="T167" s="14">
        <v>320.31</v>
      </c>
      <c r="U167" s="14">
        <v>79.7</v>
      </c>
      <c r="V167" s="14">
        <v>75.849999999999994</v>
      </c>
      <c r="W167" s="14">
        <v>239.1</v>
      </c>
      <c r="X167" s="14">
        <v>515.58000000000004</v>
      </c>
      <c r="Y167" s="14">
        <v>199.25</v>
      </c>
      <c r="Z167" s="14">
        <v>39.85</v>
      </c>
      <c r="AA167" s="14">
        <v>0</v>
      </c>
      <c r="AB167" s="14">
        <v>1149.33</v>
      </c>
    </row>
    <row r="168" spans="1:28">
      <c r="A168" s="2" t="s">
        <v>242</v>
      </c>
      <c r="B168" s="1" t="s">
        <v>243</v>
      </c>
      <c r="C168" s="14">
        <v>2835.61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2835.61</v>
      </c>
      <c r="J168" s="19">
        <v>-145.38</v>
      </c>
      <c r="K168" s="14">
        <v>0</v>
      </c>
      <c r="L168" s="14">
        <v>187.18</v>
      </c>
      <c r="M168" s="14">
        <v>41.81</v>
      </c>
      <c r="N168" s="14">
        <v>0</v>
      </c>
      <c r="O168" s="14">
        <v>0</v>
      </c>
      <c r="P168" s="14">
        <v>41.81</v>
      </c>
      <c r="Q168" s="14">
        <v>2793.8</v>
      </c>
      <c r="R168" s="14">
        <v>52.14</v>
      </c>
      <c r="S168" s="14">
        <v>93.85</v>
      </c>
      <c r="T168" s="14">
        <v>298.77999999999997</v>
      </c>
      <c r="U168" s="14">
        <v>59.59</v>
      </c>
      <c r="V168" s="14">
        <v>56.71</v>
      </c>
      <c r="W168" s="14">
        <v>178.76</v>
      </c>
      <c r="X168" s="14">
        <v>444.77</v>
      </c>
      <c r="Y168" s="14">
        <v>148.97</v>
      </c>
      <c r="Z168" s="14">
        <v>29.79</v>
      </c>
      <c r="AA168" s="14">
        <v>0</v>
      </c>
      <c r="AB168" s="14">
        <v>918.59</v>
      </c>
    </row>
    <row r="169" spans="1:28">
      <c r="A169" s="2" t="s">
        <v>244</v>
      </c>
      <c r="B169" s="1" t="s">
        <v>245</v>
      </c>
      <c r="C169" s="14">
        <v>2122.54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2122.54</v>
      </c>
      <c r="J169" s="19">
        <v>-188.71</v>
      </c>
      <c r="K169" s="19">
        <v>-65.66</v>
      </c>
      <c r="L169" s="14">
        <v>123.06</v>
      </c>
      <c r="M169" s="14">
        <v>0</v>
      </c>
      <c r="N169" s="14">
        <v>0</v>
      </c>
      <c r="O169" s="14">
        <v>0</v>
      </c>
      <c r="P169" s="14">
        <v>-65.66</v>
      </c>
      <c r="Q169" s="14">
        <v>2188.1999999999998</v>
      </c>
      <c r="R169" s="14">
        <v>39.03</v>
      </c>
      <c r="S169" s="14">
        <v>70.25</v>
      </c>
      <c r="T169" s="14">
        <v>285.67</v>
      </c>
      <c r="U169" s="14">
        <v>44.6</v>
      </c>
      <c r="V169" s="14">
        <v>42.45</v>
      </c>
      <c r="W169" s="14">
        <v>133.81</v>
      </c>
      <c r="X169" s="14">
        <v>394.95</v>
      </c>
      <c r="Y169" s="14">
        <v>111.51</v>
      </c>
      <c r="Z169" s="14">
        <v>22.3</v>
      </c>
      <c r="AA169" s="14">
        <v>0</v>
      </c>
      <c r="AB169" s="14">
        <v>749.62</v>
      </c>
    </row>
    <row r="170" spans="1:28">
      <c r="A170" s="2" t="s">
        <v>246</v>
      </c>
      <c r="B170" s="1" t="s">
        <v>247</v>
      </c>
      <c r="C170" s="14">
        <v>1692.28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1692.28</v>
      </c>
      <c r="J170" s="19">
        <v>-200.63</v>
      </c>
      <c r="K170" s="19">
        <v>-105.12</v>
      </c>
      <c r="L170" s="14">
        <v>95.52</v>
      </c>
      <c r="M170" s="14">
        <v>0</v>
      </c>
      <c r="N170" s="14">
        <v>0</v>
      </c>
      <c r="O170" s="14">
        <v>0</v>
      </c>
      <c r="P170" s="14">
        <v>-105.12</v>
      </c>
      <c r="Q170" s="14">
        <v>1797.4</v>
      </c>
      <c r="R170" s="14">
        <v>31.12</v>
      </c>
      <c r="S170" s="14">
        <v>56.01</v>
      </c>
      <c r="T170" s="14">
        <v>277.76</v>
      </c>
      <c r="U170" s="14">
        <v>35.56</v>
      </c>
      <c r="V170" s="14">
        <v>33.85</v>
      </c>
      <c r="W170" s="14">
        <v>106.68</v>
      </c>
      <c r="X170" s="14">
        <v>364.89</v>
      </c>
      <c r="Y170" s="14">
        <v>88.9</v>
      </c>
      <c r="Z170" s="14">
        <v>17.78</v>
      </c>
      <c r="AA170" s="14">
        <v>0</v>
      </c>
      <c r="AB170" s="14">
        <v>647.66</v>
      </c>
    </row>
    <row r="171" spans="1:28" s="7" customFormat="1">
      <c r="A171" s="16" t="s">
        <v>56</v>
      </c>
      <c r="C171" s="7" t="s">
        <v>57</v>
      </c>
      <c r="D171" s="7" t="s">
        <v>57</v>
      </c>
      <c r="E171" s="7" t="s">
        <v>57</v>
      </c>
      <c r="F171" s="7" t="s">
        <v>57</v>
      </c>
      <c r="G171" s="7" t="s">
        <v>57</v>
      </c>
      <c r="H171" s="7" t="s">
        <v>57</v>
      </c>
      <c r="I171" s="7" t="s">
        <v>57</v>
      </c>
      <c r="J171" s="7" t="s">
        <v>57</v>
      </c>
      <c r="K171" s="7" t="s">
        <v>57</v>
      </c>
      <c r="L171" s="7" t="s">
        <v>57</v>
      </c>
      <c r="M171" s="7" t="s">
        <v>57</v>
      </c>
      <c r="N171" s="7" t="s">
        <v>57</v>
      </c>
      <c r="O171" s="7" t="s">
        <v>57</v>
      </c>
      <c r="P171" s="7" t="s">
        <v>57</v>
      </c>
      <c r="Q171" s="7" t="s">
        <v>57</v>
      </c>
      <c r="R171" s="7" t="s">
        <v>57</v>
      </c>
      <c r="S171" s="7" t="s">
        <v>57</v>
      </c>
      <c r="T171" s="7" t="s">
        <v>57</v>
      </c>
      <c r="U171" s="7" t="s">
        <v>57</v>
      </c>
      <c r="V171" s="7" t="s">
        <v>57</v>
      </c>
      <c r="W171" s="7" t="s">
        <v>57</v>
      </c>
      <c r="X171" s="7" t="s">
        <v>57</v>
      </c>
      <c r="Y171" s="7" t="s">
        <v>57</v>
      </c>
      <c r="Z171" s="7" t="s">
        <v>57</v>
      </c>
      <c r="AA171" s="7" t="s">
        <v>57</v>
      </c>
      <c r="AB171" s="7" t="s">
        <v>57</v>
      </c>
    </row>
    <row r="172" spans="1:28">
      <c r="C172" s="18">
        <v>32794.959999999999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32794.959999999999</v>
      </c>
      <c r="J172" s="20">
        <v>-2179.08</v>
      </c>
      <c r="K172" s="20">
        <v>-637.30999999999995</v>
      </c>
      <c r="L172" s="18">
        <v>2091.4299999999998</v>
      </c>
      <c r="M172" s="18">
        <v>549.66999999999996</v>
      </c>
      <c r="N172" s="18">
        <v>0</v>
      </c>
      <c r="O172" s="18">
        <v>0</v>
      </c>
      <c r="P172" s="18">
        <v>-87.64</v>
      </c>
      <c r="Q172" s="18">
        <v>32882.6</v>
      </c>
      <c r="R172" s="18">
        <v>575.07000000000005</v>
      </c>
      <c r="S172" s="18">
        <v>1035.08</v>
      </c>
      <c r="T172" s="18">
        <v>3785.29</v>
      </c>
      <c r="U172" s="18">
        <v>631.41</v>
      </c>
      <c r="V172" s="18">
        <v>600.96</v>
      </c>
      <c r="W172" s="18">
        <v>1894.23</v>
      </c>
      <c r="X172" s="18">
        <v>5395.44</v>
      </c>
      <c r="Y172" s="18">
        <v>1578.52</v>
      </c>
      <c r="Z172" s="18">
        <v>315.69</v>
      </c>
      <c r="AA172" s="18">
        <v>0</v>
      </c>
      <c r="AB172" s="18">
        <v>10416.25</v>
      </c>
    </row>
    <row r="174" spans="1:28">
      <c r="A174" s="12" t="s">
        <v>248</v>
      </c>
    </row>
    <row r="175" spans="1:28">
      <c r="A175" s="2" t="s">
        <v>249</v>
      </c>
      <c r="B175" s="1" t="s">
        <v>250</v>
      </c>
      <c r="C175" s="14">
        <v>3447.67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3447.67</v>
      </c>
      <c r="J175" s="19">
        <v>-125.1</v>
      </c>
      <c r="K175" s="14">
        <v>0</v>
      </c>
      <c r="L175" s="14">
        <v>253.77</v>
      </c>
      <c r="M175" s="14">
        <v>128.66999999999999</v>
      </c>
      <c r="N175" s="14">
        <v>0</v>
      </c>
      <c r="O175" s="14">
        <v>0</v>
      </c>
      <c r="P175" s="14">
        <v>128.66999999999999</v>
      </c>
      <c r="Q175" s="14">
        <v>3319</v>
      </c>
      <c r="R175" s="14">
        <v>63.39</v>
      </c>
      <c r="S175" s="14">
        <v>114.11</v>
      </c>
      <c r="T175" s="14">
        <v>310.04000000000002</v>
      </c>
      <c r="U175" s="14">
        <v>72.45</v>
      </c>
      <c r="V175" s="14">
        <v>68.95</v>
      </c>
      <c r="W175" s="14">
        <v>217.35</v>
      </c>
      <c r="X175" s="14">
        <v>487.54</v>
      </c>
      <c r="Y175" s="14">
        <v>181.12</v>
      </c>
      <c r="Z175" s="14">
        <v>36.22</v>
      </c>
      <c r="AA175" s="14">
        <v>0</v>
      </c>
      <c r="AB175" s="14">
        <v>1063.6300000000001</v>
      </c>
    </row>
    <row r="176" spans="1:28" s="7" customFormat="1">
      <c r="A176" s="16" t="s">
        <v>56</v>
      </c>
      <c r="C176" s="7" t="s">
        <v>57</v>
      </c>
      <c r="D176" s="7" t="s">
        <v>57</v>
      </c>
      <c r="E176" s="7" t="s">
        <v>57</v>
      </c>
      <c r="F176" s="7" t="s">
        <v>57</v>
      </c>
      <c r="G176" s="7" t="s">
        <v>57</v>
      </c>
      <c r="H176" s="7" t="s">
        <v>57</v>
      </c>
      <c r="I176" s="7" t="s">
        <v>57</v>
      </c>
      <c r="J176" s="7" t="s">
        <v>57</v>
      </c>
      <c r="K176" s="7" t="s">
        <v>57</v>
      </c>
      <c r="L176" s="7" t="s">
        <v>57</v>
      </c>
      <c r="M176" s="7" t="s">
        <v>57</v>
      </c>
      <c r="N176" s="7" t="s">
        <v>57</v>
      </c>
      <c r="O176" s="7" t="s">
        <v>57</v>
      </c>
      <c r="P176" s="7" t="s">
        <v>57</v>
      </c>
      <c r="Q176" s="7" t="s">
        <v>57</v>
      </c>
      <c r="R176" s="7" t="s">
        <v>57</v>
      </c>
      <c r="S176" s="7" t="s">
        <v>57</v>
      </c>
      <c r="T176" s="7" t="s">
        <v>57</v>
      </c>
      <c r="U176" s="7" t="s">
        <v>57</v>
      </c>
      <c r="V176" s="7" t="s">
        <v>57</v>
      </c>
      <c r="W176" s="7" t="s">
        <v>57</v>
      </c>
      <c r="X176" s="7" t="s">
        <v>57</v>
      </c>
      <c r="Y176" s="7" t="s">
        <v>57</v>
      </c>
      <c r="Z176" s="7" t="s">
        <v>57</v>
      </c>
      <c r="AA176" s="7" t="s">
        <v>57</v>
      </c>
      <c r="AB176" s="7" t="s">
        <v>57</v>
      </c>
    </row>
    <row r="177" spans="1:28">
      <c r="C177" s="18">
        <v>3447.67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3447.67</v>
      </c>
      <c r="J177" s="20">
        <v>-125.1</v>
      </c>
      <c r="K177" s="18">
        <v>0</v>
      </c>
      <c r="L177" s="18">
        <v>253.77</v>
      </c>
      <c r="M177" s="18">
        <v>128.66999999999999</v>
      </c>
      <c r="N177" s="18">
        <v>0</v>
      </c>
      <c r="O177" s="18">
        <v>0</v>
      </c>
      <c r="P177" s="18">
        <v>128.66999999999999</v>
      </c>
      <c r="Q177" s="18">
        <v>3319</v>
      </c>
      <c r="R177" s="18">
        <v>63.39</v>
      </c>
      <c r="S177" s="18">
        <v>114.11</v>
      </c>
      <c r="T177" s="18">
        <v>310.04000000000002</v>
      </c>
      <c r="U177" s="18">
        <v>72.45</v>
      </c>
      <c r="V177" s="18">
        <v>68.95</v>
      </c>
      <c r="W177" s="18">
        <v>217.35</v>
      </c>
      <c r="X177" s="18">
        <v>487.54</v>
      </c>
      <c r="Y177" s="18">
        <v>181.12</v>
      </c>
      <c r="Z177" s="18">
        <v>36.22</v>
      </c>
      <c r="AA177" s="18">
        <v>0</v>
      </c>
      <c r="AB177" s="18">
        <v>1063.6300000000001</v>
      </c>
    </row>
    <row r="179" spans="1:28">
      <c r="A179" s="12" t="s">
        <v>251</v>
      </c>
    </row>
    <row r="180" spans="1:28">
      <c r="A180" s="2" t="s">
        <v>252</v>
      </c>
      <c r="B180" s="1" t="s">
        <v>253</v>
      </c>
      <c r="C180" s="14">
        <v>2736.86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2736.86</v>
      </c>
      <c r="J180" s="19">
        <v>-145.38</v>
      </c>
      <c r="K180" s="14">
        <v>0</v>
      </c>
      <c r="L180" s="14">
        <v>176.44</v>
      </c>
      <c r="M180" s="14">
        <v>31.06</v>
      </c>
      <c r="N180" s="14">
        <v>0</v>
      </c>
      <c r="O180" s="14">
        <v>0</v>
      </c>
      <c r="P180" s="14">
        <v>31.06</v>
      </c>
      <c r="Q180" s="14">
        <v>2705.8</v>
      </c>
      <c r="R180" s="14">
        <v>50.06</v>
      </c>
      <c r="S180" s="14">
        <v>90.11</v>
      </c>
      <c r="T180" s="14">
        <v>296.7</v>
      </c>
      <c r="U180" s="14">
        <v>57.21</v>
      </c>
      <c r="V180" s="14">
        <v>54.74</v>
      </c>
      <c r="W180" s="14">
        <v>171.63</v>
      </c>
      <c r="X180" s="14">
        <v>436.87</v>
      </c>
      <c r="Y180" s="14">
        <v>143.03</v>
      </c>
      <c r="Z180" s="14">
        <v>28.61</v>
      </c>
      <c r="AA180" s="14">
        <v>0</v>
      </c>
      <c r="AB180" s="14">
        <v>892.09</v>
      </c>
    </row>
    <row r="181" spans="1:28" s="7" customFormat="1">
      <c r="A181" s="16" t="s">
        <v>56</v>
      </c>
      <c r="C181" s="7" t="s">
        <v>57</v>
      </c>
      <c r="D181" s="7" t="s">
        <v>57</v>
      </c>
      <c r="E181" s="7" t="s">
        <v>57</v>
      </c>
      <c r="F181" s="7" t="s">
        <v>57</v>
      </c>
      <c r="G181" s="7" t="s">
        <v>57</v>
      </c>
      <c r="H181" s="7" t="s">
        <v>57</v>
      </c>
      <c r="I181" s="7" t="s">
        <v>57</v>
      </c>
      <c r="J181" s="7" t="s">
        <v>57</v>
      </c>
      <c r="K181" s="7" t="s">
        <v>57</v>
      </c>
      <c r="L181" s="7" t="s">
        <v>57</v>
      </c>
      <c r="M181" s="7" t="s">
        <v>57</v>
      </c>
      <c r="N181" s="7" t="s">
        <v>57</v>
      </c>
      <c r="O181" s="7" t="s">
        <v>57</v>
      </c>
      <c r="P181" s="7" t="s">
        <v>57</v>
      </c>
      <c r="Q181" s="7" t="s">
        <v>57</v>
      </c>
      <c r="R181" s="7" t="s">
        <v>57</v>
      </c>
      <c r="S181" s="7" t="s">
        <v>57</v>
      </c>
      <c r="T181" s="7" t="s">
        <v>57</v>
      </c>
      <c r="U181" s="7" t="s">
        <v>57</v>
      </c>
      <c r="V181" s="7" t="s">
        <v>57</v>
      </c>
      <c r="W181" s="7" t="s">
        <v>57</v>
      </c>
      <c r="X181" s="7" t="s">
        <v>57</v>
      </c>
      <c r="Y181" s="7" t="s">
        <v>57</v>
      </c>
      <c r="Z181" s="7" t="s">
        <v>57</v>
      </c>
      <c r="AA181" s="7" t="s">
        <v>57</v>
      </c>
      <c r="AB181" s="7" t="s">
        <v>57</v>
      </c>
    </row>
    <row r="182" spans="1:28">
      <c r="C182" s="18">
        <v>2736.86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2736.86</v>
      </c>
      <c r="J182" s="20">
        <v>-145.38</v>
      </c>
      <c r="K182" s="18">
        <v>0</v>
      </c>
      <c r="L182" s="18">
        <v>176.44</v>
      </c>
      <c r="M182" s="18">
        <v>31.06</v>
      </c>
      <c r="N182" s="18">
        <v>0</v>
      </c>
      <c r="O182" s="18">
        <v>0</v>
      </c>
      <c r="P182" s="18">
        <v>31.06</v>
      </c>
      <c r="Q182" s="18">
        <v>2705.8</v>
      </c>
      <c r="R182" s="18">
        <v>50.06</v>
      </c>
      <c r="S182" s="18">
        <v>90.11</v>
      </c>
      <c r="T182" s="18">
        <v>296.7</v>
      </c>
      <c r="U182" s="18">
        <v>57.21</v>
      </c>
      <c r="V182" s="18">
        <v>54.74</v>
      </c>
      <c r="W182" s="18">
        <v>171.63</v>
      </c>
      <c r="X182" s="18">
        <v>436.87</v>
      </c>
      <c r="Y182" s="18">
        <v>143.03</v>
      </c>
      <c r="Z182" s="18">
        <v>28.61</v>
      </c>
      <c r="AA182" s="18">
        <v>0</v>
      </c>
      <c r="AB182" s="18">
        <v>892.09</v>
      </c>
    </row>
    <row r="184" spans="1:28">
      <c r="A184" s="12" t="s">
        <v>254</v>
      </c>
    </row>
    <row r="185" spans="1:28">
      <c r="A185" s="2" t="s">
        <v>255</v>
      </c>
      <c r="B185" s="1" t="s">
        <v>256</v>
      </c>
      <c r="C185" s="14">
        <v>2746.29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2746.29</v>
      </c>
      <c r="J185" s="19">
        <v>-145.38</v>
      </c>
      <c r="K185" s="14">
        <v>0</v>
      </c>
      <c r="L185" s="14">
        <v>177.46</v>
      </c>
      <c r="M185" s="14">
        <v>32.090000000000003</v>
      </c>
      <c r="N185" s="14">
        <v>0</v>
      </c>
      <c r="O185" s="14">
        <v>0</v>
      </c>
      <c r="P185" s="14">
        <v>32.090000000000003</v>
      </c>
      <c r="Q185" s="14">
        <v>2714.2</v>
      </c>
      <c r="R185" s="14">
        <v>50.36</v>
      </c>
      <c r="S185" s="14">
        <v>90.66</v>
      </c>
      <c r="T185" s="14">
        <v>297.01</v>
      </c>
      <c r="U185" s="14">
        <v>57.56</v>
      </c>
      <c r="V185" s="14">
        <v>54.93</v>
      </c>
      <c r="W185" s="14">
        <v>172.68</v>
      </c>
      <c r="X185" s="14">
        <v>438.03</v>
      </c>
      <c r="Y185" s="14">
        <v>143.9</v>
      </c>
      <c r="Z185" s="14">
        <v>28.78</v>
      </c>
      <c r="AA185" s="14">
        <v>0</v>
      </c>
      <c r="AB185" s="14">
        <v>895.88</v>
      </c>
    </row>
    <row r="186" spans="1:28">
      <c r="A186" s="2" t="s">
        <v>257</v>
      </c>
      <c r="B186" s="1" t="s">
        <v>258</v>
      </c>
      <c r="C186" s="14">
        <v>1639.29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1639.29</v>
      </c>
      <c r="J186" s="19">
        <v>-200.63</v>
      </c>
      <c r="K186" s="19">
        <v>-108.51</v>
      </c>
      <c r="L186" s="14">
        <v>92.13</v>
      </c>
      <c r="M186" s="14">
        <v>0</v>
      </c>
      <c r="N186" s="14">
        <v>0</v>
      </c>
      <c r="O186" s="14">
        <v>0</v>
      </c>
      <c r="P186" s="14">
        <v>-108.51</v>
      </c>
      <c r="Q186" s="14">
        <v>1747.8</v>
      </c>
      <c r="R186" s="14">
        <v>29.98</v>
      </c>
      <c r="S186" s="14">
        <v>53.97</v>
      </c>
      <c r="T186" s="14">
        <v>227.29</v>
      </c>
      <c r="U186" s="14">
        <v>34.270000000000003</v>
      </c>
      <c r="V186" s="14">
        <v>32.79</v>
      </c>
      <c r="W186" s="14">
        <v>102.8</v>
      </c>
      <c r="X186" s="14">
        <v>311.24</v>
      </c>
      <c r="Y186" s="14">
        <v>85.67</v>
      </c>
      <c r="Z186" s="14">
        <v>17.13</v>
      </c>
      <c r="AA186" s="14">
        <v>0</v>
      </c>
      <c r="AB186" s="14">
        <v>583.9</v>
      </c>
    </row>
    <row r="187" spans="1:28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</row>
    <row r="188" spans="1:28">
      <c r="C188" s="18">
        <v>4385.58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4385.58</v>
      </c>
      <c r="J188" s="20">
        <v>-346.01</v>
      </c>
      <c r="K188" s="20">
        <v>-108.51</v>
      </c>
      <c r="L188" s="18">
        <v>269.58999999999997</v>
      </c>
      <c r="M188" s="18">
        <v>32.090000000000003</v>
      </c>
      <c r="N188" s="18">
        <v>0</v>
      </c>
      <c r="O188" s="18">
        <v>0</v>
      </c>
      <c r="P188" s="18">
        <v>-76.42</v>
      </c>
      <c r="Q188" s="18">
        <v>4462</v>
      </c>
      <c r="R188" s="18">
        <v>80.34</v>
      </c>
      <c r="S188" s="18">
        <v>144.63</v>
      </c>
      <c r="T188" s="18">
        <v>524.29999999999995</v>
      </c>
      <c r="U188" s="18">
        <v>91.83</v>
      </c>
      <c r="V188" s="18">
        <v>87.72</v>
      </c>
      <c r="W188" s="18">
        <v>275.48</v>
      </c>
      <c r="X188" s="18">
        <v>749.27</v>
      </c>
      <c r="Y188" s="18">
        <v>229.57</v>
      </c>
      <c r="Z188" s="18">
        <v>45.91</v>
      </c>
      <c r="AA188" s="18">
        <v>0</v>
      </c>
      <c r="AB188" s="18">
        <v>1479.78</v>
      </c>
    </row>
    <row r="190" spans="1:28" s="7" customFormat="1">
      <c r="A190" s="15"/>
      <c r="C190" s="7" t="s">
        <v>259</v>
      </c>
      <c r="D190" s="7" t="s">
        <v>259</v>
      </c>
      <c r="E190" s="7" t="s">
        <v>259</v>
      </c>
      <c r="F190" s="7" t="s">
        <v>259</v>
      </c>
      <c r="G190" s="7" t="s">
        <v>259</v>
      </c>
      <c r="H190" s="7" t="s">
        <v>259</v>
      </c>
      <c r="I190" s="7" t="s">
        <v>259</v>
      </c>
      <c r="J190" s="7" t="s">
        <v>259</v>
      </c>
      <c r="K190" s="7" t="s">
        <v>259</v>
      </c>
      <c r="L190" s="7" t="s">
        <v>259</v>
      </c>
      <c r="M190" s="7" t="s">
        <v>259</v>
      </c>
      <c r="N190" s="7" t="s">
        <v>259</v>
      </c>
      <c r="O190" s="7" t="s">
        <v>259</v>
      </c>
      <c r="P190" s="7" t="s">
        <v>259</v>
      </c>
      <c r="Q190" s="7" t="s">
        <v>259</v>
      </c>
      <c r="R190" s="7" t="s">
        <v>259</v>
      </c>
      <c r="S190" s="7" t="s">
        <v>259</v>
      </c>
      <c r="T190" s="7" t="s">
        <v>259</v>
      </c>
      <c r="U190" s="7" t="s">
        <v>259</v>
      </c>
      <c r="V190" s="7" t="s">
        <v>259</v>
      </c>
      <c r="W190" s="7" t="s">
        <v>259</v>
      </c>
      <c r="X190" s="7" t="s">
        <v>259</v>
      </c>
      <c r="Y190" s="7" t="s">
        <v>259</v>
      </c>
      <c r="Z190" s="7" t="s">
        <v>259</v>
      </c>
      <c r="AA190" s="7" t="s">
        <v>259</v>
      </c>
      <c r="AB190" s="7" t="s">
        <v>259</v>
      </c>
    </row>
    <row r="191" spans="1:28">
      <c r="A191" s="16" t="s">
        <v>260</v>
      </c>
      <c r="B191" s="1" t="s">
        <v>261</v>
      </c>
      <c r="C191" s="18">
        <v>337942.68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337942.68</v>
      </c>
      <c r="J191" s="20">
        <v>-12673.83</v>
      </c>
      <c r="K191" s="20">
        <v>-4893.8900000000003</v>
      </c>
      <c r="L191" s="18">
        <v>30221.03</v>
      </c>
      <c r="M191" s="18">
        <v>22441.03</v>
      </c>
      <c r="N191" s="20">
        <v>-0.06</v>
      </c>
      <c r="O191" s="18">
        <v>0</v>
      </c>
      <c r="P191" s="18">
        <v>17547.080000000002</v>
      </c>
      <c r="Q191" s="18">
        <v>320395.59999999998</v>
      </c>
      <c r="R191" s="18">
        <v>6095.89</v>
      </c>
      <c r="S191" s="18">
        <v>10972.65</v>
      </c>
      <c r="T191" s="18">
        <v>31124.720000000001</v>
      </c>
      <c r="U191" s="18">
        <v>6879.82</v>
      </c>
      <c r="V191" s="18">
        <v>6568.53</v>
      </c>
      <c r="W191" s="18">
        <v>20639.41</v>
      </c>
      <c r="X191" s="18">
        <v>48193.26</v>
      </c>
      <c r="Y191" s="18">
        <v>17199.490000000002</v>
      </c>
      <c r="Z191" s="18">
        <v>3439.87</v>
      </c>
      <c r="AA191" s="18">
        <v>0</v>
      </c>
      <c r="AB191" s="18">
        <v>102920.38</v>
      </c>
    </row>
    <row r="193" spans="1:28">
      <c r="C193" s="1" t="s">
        <v>261</v>
      </c>
      <c r="D193" s="1" t="s">
        <v>261</v>
      </c>
      <c r="E193" s="1" t="s">
        <v>261</v>
      </c>
      <c r="F193" s="1" t="s">
        <v>261</v>
      </c>
      <c r="G193" s="1" t="s">
        <v>261</v>
      </c>
      <c r="H193" s="1" t="s">
        <v>261</v>
      </c>
      <c r="I193" s="1" t="s">
        <v>261</v>
      </c>
      <c r="J193" s="1" t="s">
        <v>261</v>
      </c>
      <c r="K193" s="1" t="s">
        <v>261</v>
      </c>
      <c r="L193" s="1" t="s">
        <v>261</v>
      </c>
      <c r="M193" s="1" t="s">
        <v>261</v>
      </c>
      <c r="N193" s="1" t="s">
        <v>261</v>
      </c>
      <c r="O193" s="1" t="s">
        <v>261</v>
      </c>
      <c r="P193" s="1" t="s">
        <v>261</v>
      </c>
      <c r="Q193" s="1" t="s">
        <v>261</v>
      </c>
      <c r="R193" s="1" t="s">
        <v>261</v>
      </c>
      <c r="S193" s="1" t="s">
        <v>261</v>
      </c>
      <c r="T193" s="1" t="s">
        <v>261</v>
      </c>
      <c r="U193" s="1" t="s">
        <v>261</v>
      </c>
      <c r="V193" s="1" t="s">
        <v>261</v>
      </c>
      <c r="W193" s="1" t="s">
        <v>261</v>
      </c>
      <c r="X193" s="1" t="s">
        <v>261</v>
      </c>
      <c r="Y193" s="1" t="s">
        <v>261</v>
      </c>
      <c r="Z193" s="1" t="s">
        <v>261</v>
      </c>
      <c r="AA193" s="1" t="s">
        <v>261</v>
      </c>
    </row>
    <row r="194" spans="1:28">
      <c r="A194" s="2" t="s">
        <v>261</v>
      </c>
      <c r="B194" s="1" t="s">
        <v>261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20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6" sqref="B106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341</v>
      </c>
    </row>
    <row r="4" spans="1:29" ht="15">
      <c r="B4" s="52" t="s">
        <v>342</v>
      </c>
      <c r="C4" s="48"/>
      <c r="D4" s="48"/>
      <c r="E4" s="48"/>
      <c r="F4" s="48"/>
      <c r="G4" s="7" t="s">
        <v>343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0</v>
      </c>
      <c r="Q14" s="14">
        <v>615.13</v>
      </c>
      <c r="R14" s="14">
        <v>5241.3999999999996</v>
      </c>
      <c r="S14" s="14">
        <v>107.12</v>
      </c>
      <c r="T14" s="14">
        <v>192.82</v>
      </c>
      <c r="U14" s="14">
        <v>381.2</v>
      </c>
      <c r="V14" s="14">
        <v>122.43</v>
      </c>
      <c r="W14" s="14">
        <v>117.13</v>
      </c>
      <c r="X14" s="14">
        <v>367.28</v>
      </c>
      <c r="Y14" s="14">
        <v>681.14</v>
      </c>
      <c r="Z14" s="14">
        <v>306.06</v>
      </c>
      <c r="AA14" s="14">
        <v>61.21</v>
      </c>
      <c r="AB14" s="14">
        <v>0</v>
      </c>
      <c r="AC14" s="14">
        <v>1655.25</v>
      </c>
    </row>
    <row r="15" spans="1:29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0</v>
      </c>
      <c r="Q15" s="14">
        <v>615.13</v>
      </c>
      <c r="R15" s="14">
        <v>5241.3999999999996</v>
      </c>
      <c r="S15" s="14">
        <v>107.12</v>
      </c>
      <c r="T15" s="14">
        <v>192.82</v>
      </c>
      <c r="U15" s="14">
        <v>381.2</v>
      </c>
      <c r="V15" s="14">
        <v>122.43</v>
      </c>
      <c r="W15" s="14">
        <v>117.13</v>
      </c>
      <c r="X15" s="14">
        <v>367.28</v>
      </c>
      <c r="Y15" s="14">
        <v>681.14</v>
      </c>
      <c r="Z15" s="14">
        <v>306.06</v>
      </c>
      <c r="AA15" s="14">
        <v>61.21</v>
      </c>
      <c r="AB15" s="14">
        <v>0</v>
      </c>
      <c r="AC15" s="14">
        <v>1655.25</v>
      </c>
    </row>
    <row r="16" spans="1:29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0</v>
      </c>
      <c r="Q16" s="14">
        <v>615.13</v>
      </c>
      <c r="R16" s="14">
        <v>5241.3999999999996</v>
      </c>
      <c r="S16" s="14">
        <v>107.12</v>
      </c>
      <c r="T16" s="14">
        <v>192.82</v>
      </c>
      <c r="U16" s="14">
        <v>381.2</v>
      </c>
      <c r="V16" s="14">
        <v>122.43</v>
      </c>
      <c r="W16" s="14">
        <v>117.13</v>
      </c>
      <c r="X16" s="14">
        <v>367.28</v>
      </c>
      <c r="Y16" s="14">
        <v>681.14</v>
      </c>
      <c r="Z16" s="14">
        <v>306.06</v>
      </c>
      <c r="AA16" s="14">
        <v>61.21</v>
      </c>
      <c r="AB16" s="14">
        <v>0</v>
      </c>
      <c r="AC16" s="14">
        <v>1655.25</v>
      </c>
    </row>
    <row r="17" spans="1:29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0</v>
      </c>
      <c r="Q17" s="14">
        <v>615.13</v>
      </c>
      <c r="R17" s="14">
        <v>5241.3999999999996</v>
      </c>
      <c r="S17" s="14">
        <v>107.12</v>
      </c>
      <c r="T17" s="14">
        <v>192.82</v>
      </c>
      <c r="U17" s="14">
        <v>381.2</v>
      </c>
      <c r="V17" s="14">
        <v>122.43</v>
      </c>
      <c r="W17" s="14">
        <v>117.13</v>
      </c>
      <c r="X17" s="14">
        <v>367.28</v>
      </c>
      <c r="Y17" s="14">
        <v>681.14</v>
      </c>
      <c r="Z17" s="14">
        <v>306.06</v>
      </c>
      <c r="AA17" s="14">
        <v>61.21</v>
      </c>
      <c r="AB17" s="14">
        <v>0</v>
      </c>
      <c r="AC17" s="14">
        <v>1655.25</v>
      </c>
    </row>
    <row r="18" spans="1:29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0</v>
      </c>
      <c r="Q18" s="14">
        <v>615.13</v>
      </c>
      <c r="R18" s="14">
        <v>5241.3999999999996</v>
      </c>
      <c r="S18" s="14">
        <v>107.12</v>
      </c>
      <c r="T18" s="14">
        <v>192.82</v>
      </c>
      <c r="U18" s="14">
        <v>381.2</v>
      </c>
      <c r="V18" s="14">
        <v>122.43</v>
      </c>
      <c r="W18" s="14">
        <v>117.13</v>
      </c>
      <c r="X18" s="14">
        <v>367.28</v>
      </c>
      <c r="Y18" s="14">
        <v>681.14</v>
      </c>
      <c r="Z18" s="14">
        <v>306.06</v>
      </c>
      <c r="AA18" s="14">
        <v>61.21</v>
      </c>
      <c r="AB18" s="14">
        <v>0</v>
      </c>
      <c r="AC18" s="14">
        <v>1655.25</v>
      </c>
    </row>
    <row r="19" spans="1:29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0</v>
      </c>
      <c r="Q19" s="14">
        <v>615.13</v>
      </c>
      <c r="R19" s="14">
        <v>5241.3999999999996</v>
      </c>
      <c r="S19" s="14">
        <v>107.12</v>
      </c>
      <c r="T19" s="14">
        <v>192.82</v>
      </c>
      <c r="U19" s="14">
        <v>381.2</v>
      </c>
      <c r="V19" s="14">
        <v>122.43</v>
      </c>
      <c r="W19" s="14">
        <v>117.13</v>
      </c>
      <c r="X19" s="14">
        <v>367.28</v>
      </c>
      <c r="Y19" s="14">
        <v>681.14</v>
      </c>
      <c r="Z19" s="14">
        <v>306.06</v>
      </c>
      <c r="AA19" s="14">
        <v>61.21</v>
      </c>
      <c r="AB19" s="14">
        <v>0</v>
      </c>
      <c r="AC19" s="14">
        <v>1655.25</v>
      </c>
    </row>
    <row r="20" spans="1:29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0</v>
      </c>
      <c r="Q20" s="14">
        <v>615.13</v>
      </c>
      <c r="R20" s="14">
        <v>5241.3999999999996</v>
      </c>
      <c r="S20" s="14">
        <v>107.12</v>
      </c>
      <c r="T20" s="14">
        <v>192.82</v>
      </c>
      <c r="U20" s="14">
        <v>381.2</v>
      </c>
      <c r="V20" s="14">
        <v>122.43</v>
      </c>
      <c r="W20" s="14">
        <v>117.13</v>
      </c>
      <c r="X20" s="14">
        <v>367.28</v>
      </c>
      <c r="Y20" s="14">
        <v>681.14</v>
      </c>
      <c r="Z20" s="14">
        <v>306.06</v>
      </c>
      <c r="AA20" s="14">
        <v>61.21</v>
      </c>
      <c r="AB20" s="14">
        <v>0</v>
      </c>
      <c r="AC20" s="14">
        <v>1655.25</v>
      </c>
    </row>
    <row r="21" spans="1:29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0</v>
      </c>
      <c r="Q21" s="14">
        <v>615.13</v>
      </c>
      <c r="R21" s="14">
        <v>5241.3999999999996</v>
      </c>
      <c r="S21" s="14">
        <v>107.12</v>
      </c>
      <c r="T21" s="14">
        <v>192.82</v>
      </c>
      <c r="U21" s="14">
        <v>381.2</v>
      </c>
      <c r="V21" s="14">
        <v>122.43</v>
      </c>
      <c r="W21" s="14">
        <v>117.13</v>
      </c>
      <c r="X21" s="14">
        <v>367.28</v>
      </c>
      <c r="Y21" s="14">
        <v>681.14</v>
      </c>
      <c r="Z21" s="14">
        <v>306.06</v>
      </c>
      <c r="AA21" s="14">
        <v>61.21</v>
      </c>
      <c r="AB21" s="14">
        <v>0</v>
      </c>
      <c r="AC21" s="14">
        <v>1655.25</v>
      </c>
    </row>
    <row r="22" spans="1:29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0</v>
      </c>
      <c r="Q22" s="14">
        <v>615.13</v>
      </c>
      <c r="R22" s="14">
        <v>5241.3999999999996</v>
      </c>
      <c r="S22" s="14">
        <v>107.12</v>
      </c>
      <c r="T22" s="14">
        <v>192.82</v>
      </c>
      <c r="U22" s="14">
        <v>381.2</v>
      </c>
      <c r="V22" s="14">
        <v>122.43</v>
      </c>
      <c r="W22" s="14">
        <v>117.13</v>
      </c>
      <c r="X22" s="14">
        <v>367.28</v>
      </c>
      <c r="Y22" s="14">
        <v>681.14</v>
      </c>
      <c r="Z22" s="14">
        <v>306.06</v>
      </c>
      <c r="AA22" s="14">
        <v>61.21</v>
      </c>
      <c r="AB22" s="14">
        <v>0</v>
      </c>
      <c r="AC22" s="14">
        <v>1655.25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0</v>
      </c>
      <c r="Q24" s="18">
        <v>5536.17</v>
      </c>
      <c r="R24" s="18">
        <v>47172.6</v>
      </c>
      <c r="S24" s="18">
        <v>964.08</v>
      </c>
      <c r="T24" s="18">
        <v>1735.38</v>
      </c>
      <c r="U24" s="18">
        <v>3430.8</v>
      </c>
      <c r="V24" s="18">
        <v>1101.8699999999999</v>
      </c>
      <c r="W24" s="18">
        <v>1054.17</v>
      </c>
      <c r="X24" s="18">
        <v>3305.52</v>
      </c>
      <c r="Y24" s="18">
        <v>6130.26</v>
      </c>
      <c r="Z24" s="18">
        <v>2754.54</v>
      </c>
      <c r="AA24" s="18">
        <v>550.89</v>
      </c>
      <c r="AB24" s="18">
        <v>0</v>
      </c>
      <c r="AC24" s="18">
        <v>14897.25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0</v>
      </c>
      <c r="Q27" s="14">
        <v>3092.32</v>
      </c>
      <c r="R27" s="14">
        <v>13866.4</v>
      </c>
      <c r="S27" s="14">
        <v>310.19</v>
      </c>
      <c r="T27" s="14">
        <v>558.35</v>
      </c>
      <c r="U27" s="14">
        <v>711.92</v>
      </c>
      <c r="V27" s="14">
        <v>354.51</v>
      </c>
      <c r="W27" s="14">
        <v>339.17</v>
      </c>
      <c r="X27" s="14">
        <v>1063.52</v>
      </c>
      <c r="Y27" s="14">
        <v>1580.46</v>
      </c>
      <c r="Z27" s="14">
        <v>886.27</v>
      </c>
      <c r="AA27" s="14">
        <v>177.25</v>
      </c>
      <c r="AB27" s="14">
        <v>0</v>
      </c>
      <c r="AC27" s="14">
        <v>4401.18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9">
        <v>-0.15</v>
      </c>
      <c r="P28" s="14">
        <v>0</v>
      </c>
      <c r="Q28" s="14">
        <v>599.66</v>
      </c>
      <c r="R28" s="14">
        <v>5171.3999999999996</v>
      </c>
      <c r="S28" s="14">
        <v>105.56</v>
      </c>
      <c r="T28" s="14">
        <v>190.01</v>
      </c>
      <c r="U28" s="14">
        <v>378.65</v>
      </c>
      <c r="V28" s="14">
        <v>120.64</v>
      </c>
      <c r="W28" s="14">
        <v>115.42</v>
      </c>
      <c r="X28" s="14">
        <v>361.92</v>
      </c>
      <c r="Y28" s="14">
        <v>674.22</v>
      </c>
      <c r="Z28" s="14">
        <v>301.60000000000002</v>
      </c>
      <c r="AA28" s="14">
        <v>60.32</v>
      </c>
      <c r="AB28" s="14">
        <v>0</v>
      </c>
      <c r="AC28" s="14">
        <v>1634.12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328.04</v>
      </c>
      <c r="V29" s="14">
        <v>85.11</v>
      </c>
      <c r="W29" s="14">
        <v>81.430000000000007</v>
      </c>
      <c r="X29" s="14">
        <v>255.34</v>
      </c>
      <c r="Y29" s="14">
        <v>536.58000000000004</v>
      </c>
      <c r="Z29" s="14">
        <v>212.79</v>
      </c>
      <c r="AA29" s="14">
        <v>42.56</v>
      </c>
      <c r="AB29" s="14">
        <v>0</v>
      </c>
      <c r="AC29" s="14">
        <v>1213.81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359.88</v>
      </c>
      <c r="V30" s="14">
        <v>107.47</v>
      </c>
      <c r="W30" s="14">
        <v>102.82</v>
      </c>
      <c r="X30" s="14">
        <v>322.39999999999998</v>
      </c>
      <c r="Y30" s="14">
        <v>623.16999999999996</v>
      </c>
      <c r="Z30" s="14">
        <v>268.67</v>
      </c>
      <c r="AA30" s="14">
        <v>53.73</v>
      </c>
      <c r="AB30" s="14">
        <v>0</v>
      </c>
      <c r="AC30" s="14">
        <v>1478.26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287.87</v>
      </c>
      <c r="V31" s="14">
        <v>47.12</v>
      </c>
      <c r="W31" s="14">
        <v>45.09</v>
      </c>
      <c r="X31" s="14">
        <v>141.37</v>
      </c>
      <c r="Y31" s="14">
        <v>403.32</v>
      </c>
      <c r="Z31" s="14">
        <v>117.81</v>
      </c>
      <c r="AA31" s="14">
        <v>23.56</v>
      </c>
      <c r="AB31" s="14">
        <v>0</v>
      </c>
      <c r="AC31" s="14">
        <v>778.27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310.02</v>
      </c>
      <c r="V32" s="14">
        <v>72.44</v>
      </c>
      <c r="W32" s="14">
        <v>69.31</v>
      </c>
      <c r="X32" s="14">
        <v>217.32</v>
      </c>
      <c r="Y32" s="14">
        <v>487.5</v>
      </c>
      <c r="Z32" s="14">
        <v>181.1</v>
      </c>
      <c r="AA32" s="14">
        <v>36.22</v>
      </c>
      <c r="AB32" s="14">
        <v>0</v>
      </c>
      <c r="AC32" s="14">
        <v>1063.8900000000001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303.16000000000003</v>
      </c>
      <c r="V33" s="14">
        <v>64.59</v>
      </c>
      <c r="W33" s="14">
        <v>61.79</v>
      </c>
      <c r="X33" s="14">
        <v>193.76</v>
      </c>
      <c r="Y33" s="14">
        <v>461.4</v>
      </c>
      <c r="Z33" s="14">
        <v>161.47</v>
      </c>
      <c r="AA33" s="14">
        <v>32.29</v>
      </c>
      <c r="AB33" s="14">
        <v>0</v>
      </c>
      <c r="AC33" s="14">
        <v>975.3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40751.79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40751.79</v>
      </c>
      <c r="J35" s="20">
        <v>-424.98</v>
      </c>
      <c r="K35" s="20">
        <v>-43.3</v>
      </c>
      <c r="L35" s="18">
        <v>5102.71</v>
      </c>
      <c r="M35" s="18">
        <v>4721.0200000000004</v>
      </c>
      <c r="N35" s="18">
        <v>0</v>
      </c>
      <c r="O35" s="20">
        <v>-0.13</v>
      </c>
      <c r="P35" s="18">
        <v>0</v>
      </c>
      <c r="Q35" s="18">
        <v>4677.59</v>
      </c>
      <c r="R35" s="18">
        <v>36074.199999999997</v>
      </c>
      <c r="S35" s="18">
        <v>745.39</v>
      </c>
      <c r="T35" s="18">
        <v>1341.72</v>
      </c>
      <c r="U35" s="18">
        <v>2679.54</v>
      </c>
      <c r="V35" s="18">
        <v>851.88</v>
      </c>
      <c r="W35" s="18">
        <v>815.03</v>
      </c>
      <c r="X35" s="18">
        <v>2555.63</v>
      </c>
      <c r="Y35" s="18">
        <v>4766.6499999999996</v>
      </c>
      <c r="Z35" s="18">
        <v>2129.71</v>
      </c>
      <c r="AA35" s="18">
        <v>425.93</v>
      </c>
      <c r="AB35" s="18">
        <v>0</v>
      </c>
      <c r="AC35" s="18">
        <v>11544.83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0</v>
      </c>
      <c r="Q39" s="14">
        <v>1322.42</v>
      </c>
      <c r="R39" s="14">
        <v>7856.6</v>
      </c>
      <c r="S39" s="14">
        <v>167.89</v>
      </c>
      <c r="T39" s="14">
        <v>302.20999999999998</v>
      </c>
      <c r="U39" s="14">
        <v>480.18</v>
      </c>
      <c r="V39" s="14">
        <v>191.88</v>
      </c>
      <c r="W39" s="14">
        <v>183.58</v>
      </c>
      <c r="X39" s="14">
        <v>575.64</v>
      </c>
      <c r="Y39" s="14">
        <v>950.28</v>
      </c>
      <c r="Z39" s="14">
        <v>479.7</v>
      </c>
      <c r="AA39" s="14">
        <v>95.94</v>
      </c>
      <c r="AB39" s="14">
        <v>0</v>
      </c>
      <c r="AC39" s="14">
        <v>2477.02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11433.33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11433.33</v>
      </c>
      <c r="J41" s="20">
        <v>-174.78</v>
      </c>
      <c r="K41" s="20">
        <v>-43.3</v>
      </c>
      <c r="L41" s="18">
        <v>1453.91</v>
      </c>
      <c r="M41" s="18">
        <v>1322.42</v>
      </c>
      <c r="N41" s="18">
        <v>0</v>
      </c>
      <c r="O41" s="18">
        <v>0.01</v>
      </c>
      <c r="P41" s="18">
        <v>0</v>
      </c>
      <c r="Q41" s="18">
        <v>1279.1300000000001</v>
      </c>
      <c r="R41" s="18">
        <v>10154.200000000001</v>
      </c>
      <c r="S41" s="18">
        <v>167.89</v>
      </c>
      <c r="T41" s="18">
        <v>302.20999999999998</v>
      </c>
      <c r="U41" s="18">
        <v>480.18</v>
      </c>
      <c r="V41" s="18">
        <v>191.88</v>
      </c>
      <c r="W41" s="18">
        <v>183.58</v>
      </c>
      <c r="X41" s="18">
        <v>575.64</v>
      </c>
      <c r="Y41" s="18">
        <v>950.28</v>
      </c>
      <c r="Z41" s="18">
        <v>479.7</v>
      </c>
      <c r="AA41" s="18">
        <v>95.94</v>
      </c>
      <c r="AB41" s="18">
        <v>0</v>
      </c>
      <c r="AC41" s="18">
        <v>2477.02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0</v>
      </c>
      <c r="Q44" s="14">
        <v>903.15</v>
      </c>
      <c r="R44" s="14">
        <v>6313</v>
      </c>
      <c r="S44" s="14">
        <v>131.99</v>
      </c>
      <c r="T44" s="14">
        <v>237.58</v>
      </c>
      <c r="U44" s="14">
        <v>421.7</v>
      </c>
      <c r="V44" s="14">
        <v>150.85</v>
      </c>
      <c r="W44" s="14">
        <v>144.32</v>
      </c>
      <c r="X44" s="14">
        <v>452.54</v>
      </c>
      <c r="Y44" s="14">
        <v>791.27</v>
      </c>
      <c r="Z44" s="14">
        <v>377.12</v>
      </c>
      <c r="AA44" s="14">
        <v>75.42</v>
      </c>
      <c r="AB44" s="14">
        <v>0</v>
      </c>
      <c r="AC44" s="14">
        <v>1991.52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319.2</v>
      </c>
      <c r="V45" s="14">
        <v>78.92</v>
      </c>
      <c r="W45" s="14">
        <v>75.510000000000005</v>
      </c>
      <c r="X45" s="14">
        <v>236.77</v>
      </c>
      <c r="Y45" s="14">
        <v>512.55999999999995</v>
      </c>
      <c r="Z45" s="14">
        <v>197.31</v>
      </c>
      <c r="AA45" s="14">
        <v>39.46</v>
      </c>
      <c r="AB45" s="14">
        <v>0</v>
      </c>
      <c r="AC45" s="14">
        <v>1140.53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10991.59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10991.59</v>
      </c>
      <c r="J47" s="18">
        <v>0</v>
      </c>
      <c r="K47" s="18">
        <v>0</v>
      </c>
      <c r="L47" s="18">
        <v>1192.5899999999999</v>
      </c>
      <c r="M47" s="18">
        <v>1192.5899999999999</v>
      </c>
      <c r="N47" s="18">
        <v>0</v>
      </c>
      <c r="O47" s="18">
        <v>0</v>
      </c>
      <c r="P47" s="18">
        <v>0</v>
      </c>
      <c r="Q47" s="18">
        <v>1192.5899999999999</v>
      </c>
      <c r="R47" s="18">
        <v>9799</v>
      </c>
      <c r="S47" s="18">
        <v>201.05</v>
      </c>
      <c r="T47" s="18">
        <v>361.88</v>
      </c>
      <c r="U47" s="18">
        <v>740.9</v>
      </c>
      <c r="V47" s="18">
        <v>229.77</v>
      </c>
      <c r="W47" s="18">
        <v>219.83</v>
      </c>
      <c r="X47" s="18">
        <v>689.31</v>
      </c>
      <c r="Y47" s="18">
        <v>1303.83</v>
      </c>
      <c r="Z47" s="18">
        <v>574.42999999999995</v>
      </c>
      <c r="AA47" s="18">
        <v>114.88</v>
      </c>
      <c r="AB47" s="18">
        <v>0</v>
      </c>
      <c r="AC47" s="18">
        <v>3132.05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304.89</v>
      </c>
      <c r="V50" s="14">
        <v>66.569999999999993</v>
      </c>
      <c r="W50" s="14">
        <v>63.36</v>
      </c>
      <c r="X50" s="14">
        <v>199.7</v>
      </c>
      <c r="Y50" s="14">
        <v>467.98</v>
      </c>
      <c r="Z50" s="14">
        <v>166.42</v>
      </c>
      <c r="AA50" s="14">
        <v>33.28</v>
      </c>
      <c r="AB50" s="14">
        <v>0</v>
      </c>
      <c r="AC50" s="14">
        <v>997.31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305.20999999999998</v>
      </c>
      <c r="V51" s="14">
        <v>66.930000000000007</v>
      </c>
      <c r="W51" s="14">
        <v>63.7</v>
      </c>
      <c r="X51" s="14">
        <v>200.79</v>
      </c>
      <c r="Y51" s="14">
        <v>469.19</v>
      </c>
      <c r="Z51" s="14">
        <v>167.33</v>
      </c>
      <c r="AA51" s="14">
        <v>33.47</v>
      </c>
      <c r="AB51" s="14">
        <v>0</v>
      </c>
      <c r="AC51" s="14">
        <v>1001.41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312.81</v>
      </c>
      <c r="V52" s="14">
        <v>74.44</v>
      </c>
      <c r="W52" s="14">
        <v>70.849999999999994</v>
      </c>
      <c r="X52" s="14">
        <v>223.31</v>
      </c>
      <c r="Y52" s="14">
        <v>495.18</v>
      </c>
      <c r="Z52" s="14">
        <v>186.09</v>
      </c>
      <c r="AA52" s="14">
        <v>37.22</v>
      </c>
      <c r="AB52" s="14">
        <v>0</v>
      </c>
      <c r="AC52" s="14">
        <v>1087.0899999999999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331.65</v>
      </c>
      <c r="V53" s="14">
        <v>87.65</v>
      </c>
      <c r="W53" s="14">
        <v>83.53</v>
      </c>
      <c r="X53" s="14">
        <v>262.95999999999998</v>
      </c>
      <c r="Y53" s="14">
        <v>546.41</v>
      </c>
      <c r="Z53" s="14">
        <v>219.14</v>
      </c>
      <c r="AA53" s="14">
        <v>43.83</v>
      </c>
      <c r="AB53" s="14">
        <v>0</v>
      </c>
      <c r="AC53" s="14">
        <v>1243.52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319.47000000000003</v>
      </c>
      <c r="V54" s="14">
        <v>79.099999999999994</v>
      </c>
      <c r="W54" s="14">
        <v>75.489999999999995</v>
      </c>
      <c r="X54" s="14">
        <v>237.31</v>
      </c>
      <c r="Y54" s="14">
        <v>513.28</v>
      </c>
      <c r="Z54" s="14">
        <v>197.76</v>
      </c>
      <c r="AA54" s="14">
        <v>39.549999999999997</v>
      </c>
      <c r="AB54" s="14">
        <v>0</v>
      </c>
      <c r="AC54" s="14">
        <v>1142.49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402.01</v>
      </c>
      <c r="V55" s="14">
        <v>137.04</v>
      </c>
      <c r="W55" s="14">
        <v>131.11000000000001</v>
      </c>
      <c r="X55" s="14">
        <v>411.11</v>
      </c>
      <c r="Y55" s="14">
        <v>737.75</v>
      </c>
      <c r="Z55" s="14">
        <v>342.59</v>
      </c>
      <c r="AA55" s="14">
        <v>68.52</v>
      </c>
      <c r="AB55" s="14">
        <v>0</v>
      </c>
      <c r="AC55" s="14">
        <v>1828.12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293.19</v>
      </c>
      <c r="V56" s="14">
        <v>53.21</v>
      </c>
      <c r="W56" s="14">
        <v>50.91</v>
      </c>
      <c r="X56" s="14">
        <v>159.62</v>
      </c>
      <c r="Y56" s="14">
        <v>423.55</v>
      </c>
      <c r="Z56" s="14">
        <v>133.02000000000001</v>
      </c>
      <c r="AA56" s="14">
        <v>26.6</v>
      </c>
      <c r="AB56" s="14">
        <v>0</v>
      </c>
      <c r="AC56" s="14">
        <v>846.91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4">
        <v>0.05</v>
      </c>
      <c r="P57" s="14">
        <v>0</v>
      </c>
      <c r="Q57" s="14">
        <v>109.24</v>
      </c>
      <c r="R57" s="14">
        <v>3159.4</v>
      </c>
      <c r="S57" s="14">
        <v>59.79</v>
      </c>
      <c r="T57" s="14">
        <v>107.62</v>
      </c>
      <c r="U57" s="14">
        <v>306.42</v>
      </c>
      <c r="V57" s="14">
        <v>68.33</v>
      </c>
      <c r="W57" s="14">
        <v>65.37</v>
      </c>
      <c r="X57" s="14">
        <v>204.98</v>
      </c>
      <c r="Y57" s="14">
        <v>473.83</v>
      </c>
      <c r="Z57" s="14">
        <v>170.82</v>
      </c>
      <c r="AA57" s="14">
        <v>34.159999999999997</v>
      </c>
      <c r="AB57" s="14">
        <v>0</v>
      </c>
      <c r="AC57" s="14">
        <v>1017.49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293.19</v>
      </c>
      <c r="V58" s="14">
        <v>53.21</v>
      </c>
      <c r="W58" s="14">
        <v>50.91</v>
      </c>
      <c r="X58" s="14">
        <v>159.62</v>
      </c>
      <c r="Y58" s="14">
        <v>423.55</v>
      </c>
      <c r="Z58" s="14">
        <v>133.02000000000001</v>
      </c>
      <c r="AA58" s="14">
        <v>26.6</v>
      </c>
      <c r="AB58" s="14">
        <v>0</v>
      </c>
      <c r="AC58" s="14">
        <v>846.91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59.79</v>
      </c>
      <c r="T59" s="14">
        <v>107.62</v>
      </c>
      <c r="U59" s="14">
        <v>306.42</v>
      </c>
      <c r="V59" s="14">
        <v>68.33</v>
      </c>
      <c r="W59" s="14">
        <v>65.37</v>
      </c>
      <c r="X59" s="14">
        <v>204.98</v>
      </c>
      <c r="Y59" s="14">
        <v>473.83</v>
      </c>
      <c r="Z59" s="14">
        <v>170.82</v>
      </c>
      <c r="AA59" s="14">
        <v>34.159999999999997</v>
      </c>
      <c r="AB59" s="14">
        <v>0</v>
      </c>
      <c r="AC59" s="14">
        <v>1017.49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46.56</v>
      </c>
      <c r="T60" s="14">
        <v>83.8</v>
      </c>
      <c r="U60" s="14">
        <v>293.19</v>
      </c>
      <c r="V60" s="14">
        <v>53.21</v>
      </c>
      <c r="W60" s="14">
        <v>50.91</v>
      </c>
      <c r="X60" s="14">
        <v>159.62</v>
      </c>
      <c r="Y60" s="14">
        <v>423.55</v>
      </c>
      <c r="Z60" s="14">
        <v>133.02000000000001</v>
      </c>
      <c r="AA60" s="14">
        <v>26.6</v>
      </c>
      <c r="AB60" s="14">
        <v>0</v>
      </c>
      <c r="AC60" s="14">
        <v>846.91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18">
        <v>0</v>
      </c>
      <c r="P62" s="18">
        <v>0</v>
      </c>
      <c r="Q62" s="18">
        <v>1943.74</v>
      </c>
      <c r="R62" s="18">
        <v>36631</v>
      </c>
      <c r="S62" s="18">
        <v>707.03</v>
      </c>
      <c r="T62" s="18">
        <v>1272.6199999999999</v>
      </c>
      <c r="U62" s="18">
        <v>3468.45</v>
      </c>
      <c r="V62" s="18">
        <v>808.02</v>
      </c>
      <c r="W62" s="18">
        <v>771.51</v>
      </c>
      <c r="X62" s="18">
        <v>2424</v>
      </c>
      <c r="Y62" s="18">
        <v>5448.1</v>
      </c>
      <c r="Z62" s="18">
        <v>2020.03</v>
      </c>
      <c r="AA62" s="18">
        <v>403.99</v>
      </c>
      <c r="AB62" s="18">
        <v>0</v>
      </c>
      <c r="AC62" s="18">
        <v>11875.65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29.69</v>
      </c>
      <c r="T65" s="14">
        <v>53.45</v>
      </c>
      <c r="U65" s="14">
        <v>276.33999999999997</v>
      </c>
      <c r="V65" s="14">
        <v>33.94</v>
      </c>
      <c r="W65" s="14">
        <v>32.299999999999997</v>
      </c>
      <c r="X65" s="14">
        <v>101.81</v>
      </c>
      <c r="Y65" s="14">
        <v>359.48</v>
      </c>
      <c r="Z65" s="14">
        <v>84.84</v>
      </c>
      <c r="AA65" s="14">
        <v>16.97</v>
      </c>
      <c r="AB65" s="14">
        <v>0</v>
      </c>
      <c r="AC65" s="14">
        <v>629.34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34.03</v>
      </c>
      <c r="T66" s="14">
        <v>61.25</v>
      </c>
      <c r="U66" s="14">
        <v>280.67</v>
      </c>
      <c r="V66" s="14">
        <v>38.89</v>
      </c>
      <c r="W66" s="14">
        <v>37.01</v>
      </c>
      <c r="X66" s="14">
        <v>116.66</v>
      </c>
      <c r="Y66" s="14">
        <v>375.95</v>
      </c>
      <c r="Z66" s="14">
        <v>97.22</v>
      </c>
      <c r="AA66" s="14">
        <v>19.440000000000001</v>
      </c>
      <c r="AB66" s="14">
        <v>0</v>
      </c>
      <c r="AC66" s="14">
        <v>685.17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69.39</v>
      </c>
      <c r="T67" s="14">
        <v>124.89</v>
      </c>
      <c r="U67" s="14">
        <v>319.74</v>
      </c>
      <c r="V67" s="14">
        <v>79.3</v>
      </c>
      <c r="W67" s="14">
        <v>75.47</v>
      </c>
      <c r="X67" s="14">
        <v>237.89</v>
      </c>
      <c r="Y67" s="14">
        <v>514.02</v>
      </c>
      <c r="Z67" s="14">
        <v>198.25</v>
      </c>
      <c r="AA67" s="14">
        <v>39.65</v>
      </c>
      <c r="AB67" s="14">
        <v>0</v>
      </c>
      <c r="AC67" s="14">
        <v>1144.58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54.67</v>
      </c>
      <c r="T68" s="14">
        <v>98.4</v>
      </c>
      <c r="U68" s="14">
        <v>301.31</v>
      </c>
      <c r="V68" s="14">
        <v>62.48</v>
      </c>
      <c r="W68" s="14">
        <v>59.77</v>
      </c>
      <c r="X68" s="14">
        <v>187.43</v>
      </c>
      <c r="Y68" s="14">
        <v>454.38</v>
      </c>
      <c r="Z68" s="14">
        <v>156.19</v>
      </c>
      <c r="AA68" s="14">
        <v>31.24</v>
      </c>
      <c r="AB68" s="14">
        <v>0</v>
      </c>
      <c r="AC68" s="14">
        <v>951.49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4">
        <v>0.13</v>
      </c>
      <c r="P69" s="14">
        <v>0</v>
      </c>
      <c r="Q69" s="14">
        <v>-43.57</v>
      </c>
      <c r="R69" s="14">
        <v>2291.6</v>
      </c>
      <c r="S69" s="14">
        <v>41.12</v>
      </c>
      <c r="T69" s="14">
        <v>74.010000000000005</v>
      </c>
      <c r="U69" s="14">
        <v>287.76</v>
      </c>
      <c r="V69" s="14">
        <v>46.99</v>
      </c>
      <c r="W69" s="14">
        <v>44.96</v>
      </c>
      <c r="X69" s="14">
        <v>140.97999999999999</v>
      </c>
      <c r="Y69" s="14">
        <v>402.89</v>
      </c>
      <c r="Z69" s="14">
        <v>117.48</v>
      </c>
      <c r="AA69" s="14">
        <v>23.5</v>
      </c>
      <c r="AB69" s="14">
        <v>0</v>
      </c>
      <c r="AC69" s="14">
        <v>776.8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29.32</v>
      </c>
      <c r="T70" s="14">
        <v>52.77</v>
      </c>
      <c r="U70" s="14">
        <v>275.95999999999998</v>
      </c>
      <c r="V70" s="14">
        <v>33.5</v>
      </c>
      <c r="W70" s="14">
        <v>32.049999999999997</v>
      </c>
      <c r="X70" s="14">
        <v>100.51</v>
      </c>
      <c r="Y70" s="14">
        <v>358.05</v>
      </c>
      <c r="Z70" s="14">
        <v>83.76</v>
      </c>
      <c r="AA70" s="14">
        <v>16.75</v>
      </c>
      <c r="AB70" s="14">
        <v>0</v>
      </c>
      <c r="AC70" s="14">
        <v>624.62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27.49</v>
      </c>
      <c r="T71" s="14">
        <v>49.48</v>
      </c>
      <c r="U71" s="14">
        <v>274.13</v>
      </c>
      <c r="V71" s="14">
        <v>23.15</v>
      </c>
      <c r="W71" s="14">
        <v>22.15</v>
      </c>
      <c r="X71" s="14">
        <v>69.44</v>
      </c>
      <c r="Y71" s="14">
        <v>351.1</v>
      </c>
      <c r="Z71" s="14">
        <v>57.87</v>
      </c>
      <c r="AA71" s="14">
        <v>11.57</v>
      </c>
      <c r="AB71" s="14">
        <v>0</v>
      </c>
      <c r="AC71" s="14">
        <v>535.28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22.32</v>
      </c>
      <c r="T72" s="14">
        <v>40.18</v>
      </c>
      <c r="U72" s="14">
        <v>268.95999999999998</v>
      </c>
      <c r="V72" s="14">
        <v>18.8</v>
      </c>
      <c r="W72" s="14">
        <v>17.98</v>
      </c>
      <c r="X72" s="14">
        <v>56.39</v>
      </c>
      <c r="Y72" s="14">
        <v>331.46</v>
      </c>
      <c r="Z72" s="14">
        <v>46.99</v>
      </c>
      <c r="AA72" s="14">
        <v>9.4</v>
      </c>
      <c r="AB72" s="14">
        <v>0</v>
      </c>
      <c r="AC72" s="14">
        <v>481.02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32.229999999999997</v>
      </c>
      <c r="T73" s="14">
        <v>58.02</v>
      </c>
      <c r="U73" s="14">
        <v>278.87</v>
      </c>
      <c r="V73" s="14">
        <v>27.14</v>
      </c>
      <c r="W73" s="14">
        <v>25.97</v>
      </c>
      <c r="X73" s="14">
        <v>81.430000000000007</v>
      </c>
      <c r="Y73" s="14">
        <v>369.12</v>
      </c>
      <c r="Z73" s="14">
        <v>67.86</v>
      </c>
      <c r="AA73" s="14">
        <v>13.57</v>
      </c>
      <c r="AB73" s="14">
        <v>0</v>
      </c>
      <c r="AC73" s="14">
        <v>585.09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30.54</v>
      </c>
      <c r="T74" s="14">
        <v>54.97</v>
      </c>
      <c r="U74" s="14">
        <v>277.18</v>
      </c>
      <c r="V74" s="14">
        <v>25.72</v>
      </c>
      <c r="W74" s="14">
        <v>24.6</v>
      </c>
      <c r="X74" s="14">
        <v>77.150000000000006</v>
      </c>
      <c r="Y74" s="14">
        <v>362.69</v>
      </c>
      <c r="Z74" s="14">
        <v>64.290000000000006</v>
      </c>
      <c r="AA74" s="14">
        <v>12.86</v>
      </c>
      <c r="AB74" s="14">
        <v>0</v>
      </c>
      <c r="AC74" s="14">
        <v>567.30999999999995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59.59</v>
      </c>
      <c r="T75" s="14">
        <v>107.27</v>
      </c>
      <c r="U75" s="14">
        <v>306.24</v>
      </c>
      <c r="V75" s="14">
        <v>68.11</v>
      </c>
      <c r="W75" s="14">
        <v>65.16</v>
      </c>
      <c r="X75" s="14">
        <v>204.32</v>
      </c>
      <c r="Y75" s="14">
        <v>473.1</v>
      </c>
      <c r="Z75" s="14">
        <v>170.27</v>
      </c>
      <c r="AA75" s="14">
        <v>34.049999999999997</v>
      </c>
      <c r="AB75" s="14">
        <v>0</v>
      </c>
      <c r="AC75" s="14">
        <v>1015.01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22.18</v>
      </c>
      <c r="T76" s="14">
        <v>39.93</v>
      </c>
      <c r="U76" s="14">
        <v>268.82</v>
      </c>
      <c r="V76" s="14">
        <v>18.68</v>
      </c>
      <c r="W76" s="14">
        <v>17.87</v>
      </c>
      <c r="X76" s="14">
        <v>56.04</v>
      </c>
      <c r="Y76" s="14">
        <v>330.93</v>
      </c>
      <c r="Z76" s="14">
        <v>46.7</v>
      </c>
      <c r="AA76" s="14">
        <v>9.34</v>
      </c>
      <c r="AB76" s="14">
        <v>0</v>
      </c>
      <c r="AC76" s="14">
        <v>479.56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18">
        <v>0.17</v>
      </c>
      <c r="P78" s="18">
        <v>0</v>
      </c>
      <c r="Q78" s="18">
        <v>-611.97</v>
      </c>
      <c r="R78" s="18">
        <v>23377.4</v>
      </c>
      <c r="S78" s="18">
        <v>452.57</v>
      </c>
      <c r="T78" s="18">
        <v>814.62</v>
      </c>
      <c r="U78" s="18">
        <v>3415.98</v>
      </c>
      <c r="V78" s="18">
        <v>476.7</v>
      </c>
      <c r="W78" s="18">
        <v>455.29</v>
      </c>
      <c r="X78" s="18">
        <v>1430.05</v>
      </c>
      <c r="Y78" s="18">
        <v>4683.17</v>
      </c>
      <c r="Z78" s="18">
        <v>1191.72</v>
      </c>
      <c r="AA78" s="18">
        <v>238.34</v>
      </c>
      <c r="AB78" s="18">
        <v>0</v>
      </c>
      <c r="AC78" s="18">
        <v>8475.27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26.47</v>
      </c>
      <c r="T81" s="14">
        <v>47.64</v>
      </c>
      <c r="U81" s="14">
        <v>273.11</v>
      </c>
      <c r="V81" s="14">
        <v>22.29</v>
      </c>
      <c r="W81" s="14">
        <v>21.24</v>
      </c>
      <c r="X81" s="14">
        <v>66.87</v>
      </c>
      <c r="Y81" s="14">
        <v>347.22</v>
      </c>
      <c r="Z81" s="14">
        <v>55.72</v>
      </c>
      <c r="AA81" s="14">
        <v>11.14</v>
      </c>
      <c r="AB81" s="14">
        <v>0</v>
      </c>
      <c r="AC81" s="14">
        <v>524.48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45.94</v>
      </c>
      <c r="T82" s="14">
        <v>82.69</v>
      </c>
      <c r="U82" s="14">
        <v>292.58</v>
      </c>
      <c r="V82" s="14">
        <v>52.5</v>
      </c>
      <c r="W82" s="14">
        <v>50.23</v>
      </c>
      <c r="X82" s="14">
        <v>157.51</v>
      </c>
      <c r="Y82" s="14">
        <v>421.21</v>
      </c>
      <c r="Z82" s="14">
        <v>131.26</v>
      </c>
      <c r="AA82" s="14">
        <v>26.25</v>
      </c>
      <c r="AB82" s="14">
        <v>0</v>
      </c>
      <c r="AC82" s="14">
        <v>838.96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38.119999999999997</v>
      </c>
      <c r="T83" s="14">
        <v>68.61</v>
      </c>
      <c r="U83" s="14">
        <v>284.76</v>
      </c>
      <c r="V83" s="14">
        <v>32.1</v>
      </c>
      <c r="W83" s="14">
        <v>30.71</v>
      </c>
      <c r="X83" s="14">
        <v>96.29</v>
      </c>
      <c r="Y83" s="14">
        <v>391.49</v>
      </c>
      <c r="Z83" s="14">
        <v>80.239999999999995</v>
      </c>
      <c r="AA83" s="14">
        <v>16.05</v>
      </c>
      <c r="AB83" s="14">
        <v>0</v>
      </c>
      <c r="AC83" s="14">
        <v>646.88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50.06</v>
      </c>
      <c r="T84" s="14">
        <v>90.11</v>
      </c>
      <c r="U84" s="14">
        <v>296.7</v>
      </c>
      <c r="V84" s="14">
        <v>57.21</v>
      </c>
      <c r="W84" s="14">
        <v>54.74</v>
      </c>
      <c r="X84" s="14">
        <v>171.63</v>
      </c>
      <c r="Y84" s="14">
        <v>436.87</v>
      </c>
      <c r="Z84" s="14">
        <v>143.03</v>
      </c>
      <c r="AA84" s="14">
        <v>28.61</v>
      </c>
      <c r="AB84" s="14">
        <v>0</v>
      </c>
      <c r="AC84" s="14">
        <v>892.09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58.36</v>
      </c>
      <c r="T85" s="14">
        <v>105.05</v>
      </c>
      <c r="U85" s="14">
        <v>305</v>
      </c>
      <c r="V85" s="14">
        <v>66.7</v>
      </c>
      <c r="W85" s="14">
        <v>63.81</v>
      </c>
      <c r="X85" s="14">
        <v>200.1</v>
      </c>
      <c r="Y85" s="14">
        <v>468.41</v>
      </c>
      <c r="Z85" s="14">
        <v>166.75</v>
      </c>
      <c r="AA85" s="14">
        <v>33.35</v>
      </c>
      <c r="AB85" s="14">
        <v>0</v>
      </c>
      <c r="AC85" s="14">
        <v>999.12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218.95</v>
      </c>
      <c r="T87" s="18">
        <v>394.1</v>
      </c>
      <c r="U87" s="18">
        <v>1452.15</v>
      </c>
      <c r="V87" s="18">
        <v>230.8</v>
      </c>
      <c r="W87" s="18">
        <v>220.73</v>
      </c>
      <c r="X87" s="18">
        <v>692.4</v>
      </c>
      <c r="Y87" s="18">
        <v>2065.1999999999998</v>
      </c>
      <c r="Z87" s="18">
        <v>577</v>
      </c>
      <c r="AA87" s="18">
        <v>115.4</v>
      </c>
      <c r="AB87" s="18">
        <v>0</v>
      </c>
      <c r="AC87" s="18">
        <v>3901.53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46.15</v>
      </c>
      <c r="T90" s="14">
        <v>83.08</v>
      </c>
      <c r="U90" s="14">
        <v>292.79000000000002</v>
      </c>
      <c r="V90" s="14">
        <v>52.75</v>
      </c>
      <c r="W90" s="14">
        <v>50.47</v>
      </c>
      <c r="X90" s="14">
        <v>158.24</v>
      </c>
      <c r="Y90" s="14">
        <v>422.02</v>
      </c>
      <c r="Z90" s="14">
        <v>131.87</v>
      </c>
      <c r="AA90" s="14">
        <v>26.37</v>
      </c>
      <c r="AB90" s="14">
        <v>0</v>
      </c>
      <c r="AC90" s="14">
        <v>841.72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38.19</v>
      </c>
      <c r="T91" s="14">
        <v>68.739999999999995</v>
      </c>
      <c r="U91" s="14">
        <v>284.82</v>
      </c>
      <c r="V91" s="14">
        <v>43.64</v>
      </c>
      <c r="W91" s="14">
        <v>41.75</v>
      </c>
      <c r="X91" s="14">
        <v>130.93</v>
      </c>
      <c r="Y91" s="14">
        <v>391.75</v>
      </c>
      <c r="Z91" s="14">
        <v>109.1</v>
      </c>
      <c r="AA91" s="14">
        <v>21.82</v>
      </c>
      <c r="AB91" s="14">
        <v>0</v>
      </c>
      <c r="AC91" s="14">
        <v>738.99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84.34</v>
      </c>
      <c r="T93" s="18">
        <v>151.82</v>
      </c>
      <c r="U93" s="18">
        <v>577.61</v>
      </c>
      <c r="V93" s="18">
        <v>96.39</v>
      </c>
      <c r="W93" s="18">
        <v>92.22</v>
      </c>
      <c r="X93" s="18">
        <v>289.17</v>
      </c>
      <c r="Y93" s="18">
        <v>813.77</v>
      </c>
      <c r="Z93" s="18">
        <v>240.97</v>
      </c>
      <c r="AA93" s="18">
        <v>48.19</v>
      </c>
      <c r="AB93" s="18">
        <v>0</v>
      </c>
      <c r="AC93" s="18">
        <v>1580.71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259.29000000000002</v>
      </c>
      <c r="V96" s="14">
        <v>10.65</v>
      </c>
      <c r="W96" s="14">
        <v>10.19</v>
      </c>
      <c r="X96" s="14">
        <v>31.96</v>
      </c>
      <c r="Y96" s="14">
        <v>294.70999999999998</v>
      </c>
      <c r="Z96" s="14">
        <v>26.64</v>
      </c>
      <c r="AA96" s="14">
        <v>5.33</v>
      </c>
      <c r="AB96" s="14">
        <v>0</v>
      </c>
      <c r="AC96" s="14">
        <v>379.48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259.29000000000002</v>
      </c>
      <c r="V97" s="14">
        <v>10.65</v>
      </c>
      <c r="W97" s="14">
        <v>10.19</v>
      </c>
      <c r="X97" s="14">
        <v>31.96</v>
      </c>
      <c r="Y97" s="14">
        <v>294.70999999999998</v>
      </c>
      <c r="Z97" s="14">
        <v>26.64</v>
      </c>
      <c r="AA97" s="14">
        <v>5.33</v>
      </c>
      <c r="AB97" s="14">
        <v>0</v>
      </c>
      <c r="AC97" s="14">
        <v>379.48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259.29000000000002</v>
      </c>
      <c r="V98" s="14">
        <v>10.65</v>
      </c>
      <c r="W98" s="14">
        <v>10.19</v>
      </c>
      <c r="X98" s="14">
        <v>31.96</v>
      </c>
      <c r="Y98" s="14">
        <v>294.70999999999998</v>
      </c>
      <c r="Z98" s="14">
        <v>26.64</v>
      </c>
      <c r="AA98" s="14">
        <v>5.33</v>
      </c>
      <c r="AB98" s="14">
        <v>0</v>
      </c>
      <c r="AC98" s="14">
        <v>379.48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4">
        <v>0.09</v>
      </c>
      <c r="P99" s="14">
        <v>0</v>
      </c>
      <c r="Q99" s="14">
        <v>-180.91</v>
      </c>
      <c r="R99" s="14">
        <v>690.6</v>
      </c>
      <c r="S99" s="14">
        <v>12.65</v>
      </c>
      <c r="T99" s="14">
        <v>22.77</v>
      </c>
      <c r="U99" s="14">
        <v>259.29000000000002</v>
      </c>
      <c r="V99" s="14">
        <v>10.65</v>
      </c>
      <c r="W99" s="14">
        <v>10.19</v>
      </c>
      <c r="X99" s="14">
        <v>31.96</v>
      </c>
      <c r="Y99" s="14">
        <v>294.70999999999998</v>
      </c>
      <c r="Z99" s="14">
        <v>26.64</v>
      </c>
      <c r="AA99" s="14">
        <v>5.33</v>
      </c>
      <c r="AB99" s="14">
        <v>0</v>
      </c>
      <c r="AC99" s="14">
        <v>379.48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0.36</v>
      </c>
      <c r="P101" s="18">
        <v>0</v>
      </c>
      <c r="Q101" s="18">
        <v>-723.64</v>
      </c>
      <c r="R101" s="18">
        <v>2762.4</v>
      </c>
      <c r="S101" s="18">
        <v>50.6</v>
      </c>
      <c r="T101" s="18">
        <v>91.08</v>
      </c>
      <c r="U101" s="18">
        <v>1037.1600000000001</v>
      </c>
      <c r="V101" s="18">
        <v>42.6</v>
      </c>
      <c r="W101" s="18">
        <v>40.76</v>
      </c>
      <c r="X101" s="18">
        <v>127.84</v>
      </c>
      <c r="Y101" s="18">
        <v>1178.8399999999999</v>
      </c>
      <c r="Z101" s="18">
        <v>106.56</v>
      </c>
      <c r="AA101" s="18">
        <v>21.32</v>
      </c>
      <c r="AB101" s="18">
        <v>0</v>
      </c>
      <c r="AC101" s="18">
        <v>1517.92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61.65</v>
      </c>
      <c r="T104" s="14">
        <v>110.96</v>
      </c>
      <c r="U104" s="14">
        <v>308.29000000000002</v>
      </c>
      <c r="V104" s="14">
        <v>70.45</v>
      </c>
      <c r="W104" s="14">
        <v>67.41</v>
      </c>
      <c r="X104" s="14">
        <v>211.36</v>
      </c>
      <c r="Y104" s="14">
        <v>480.9</v>
      </c>
      <c r="Z104" s="14">
        <v>176.13</v>
      </c>
      <c r="AA104" s="14">
        <v>35.229999999999997</v>
      </c>
      <c r="AB104" s="14">
        <v>0</v>
      </c>
      <c r="AC104" s="14">
        <v>1041.48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24.13</v>
      </c>
      <c r="T105" s="14">
        <v>43.44</v>
      </c>
      <c r="U105" s="14">
        <v>270.77</v>
      </c>
      <c r="V105" s="14">
        <v>20.32</v>
      </c>
      <c r="W105" s="14">
        <v>19.440000000000001</v>
      </c>
      <c r="X105" s="14">
        <v>60.96</v>
      </c>
      <c r="Y105" s="14">
        <v>338.34</v>
      </c>
      <c r="Z105" s="14">
        <v>50.8</v>
      </c>
      <c r="AA105" s="14">
        <v>10.16</v>
      </c>
      <c r="AB105" s="14">
        <v>0</v>
      </c>
      <c r="AC105" s="14">
        <v>500.02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85.78</v>
      </c>
      <c r="T107" s="18">
        <v>154.4</v>
      </c>
      <c r="U107" s="18">
        <v>579.05999999999995</v>
      </c>
      <c r="V107" s="18">
        <v>90.77</v>
      </c>
      <c r="W107" s="18">
        <v>86.85</v>
      </c>
      <c r="X107" s="18">
        <v>272.32</v>
      </c>
      <c r="Y107" s="18">
        <v>819.24</v>
      </c>
      <c r="Z107" s="18">
        <v>226.93</v>
      </c>
      <c r="AA107" s="18">
        <v>45.39</v>
      </c>
      <c r="AB107" s="18">
        <v>0</v>
      </c>
      <c r="AC107" s="18">
        <v>1541.5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348.98</v>
      </c>
      <c r="V110" s="14">
        <v>99.82</v>
      </c>
      <c r="W110" s="14">
        <v>95</v>
      </c>
      <c r="X110" s="14">
        <v>299.45</v>
      </c>
      <c r="Y110" s="14">
        <v>593.53</v>
      </c>
      <c r="Z110" s="14">
        <v>249.54</v>
      </c>
      <c r="AA110" s="14">
        <v>49.91</v>
      </c>
      <c r="AB110" s="14">
        <v>0</v>
      </c>
      <c r="AC110" s="14">
        <v>1387.25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348.98</v>
      </c>
      <c r="V111" s="14">
        <v>99.82</v>
      </c>
      <c r="W111" s="14">
        <v>95</v>
      </c>
      <c r="X111" s="14">
        <v>299.45</v>
      </c>
      <c r="Y111" s="14">
        <v>593.53</v>
      </c>
      <c r="Z111" s="14">
        <v>249.54</v>
      </c>
      <c r="AA111" s="14">
        <v>49.91</v>
      </c>
      <c r="AB111" s="14">
        <v>0</v>
      </c>
      <c r="AC111" s="14">
        <v>1387.25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87.34</v>
      </c>
      <c r="T112" s="14">
        <v>157.21</v>
      </c>
      <c r="U112" s="14">
        <v>348.98</v>
      </c>
      <c r="V112" s="14">
        <v>99.82</v>
      </c>
      <c r="W112" s="14">
        <v>95</v>
      </c>
      <c r="X112" s="14">
        <v>299.45</v>
      </c>
      <c r="Y112" s="14">
        <v>593.53</v>
      </c>
      <c r="Z112" s="14">
        <v>249.54</v>
      </c>
      <c r="AA112" s="14">
        <v>49.91</v>
      </c>
      <c r="AB112" s="14">
        <v>0</v>
      </c>
      <c r="AC112" s="14">
        <v>1387.25</v>
      </c>
    </row>
    <row r="113" spans="1:29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148.75</v>
      </c>
      <c r="T113" s="14">
        <v>267.74</v>
      </c>
      <c r="U113" s="14">
        <v>448.99</v>
      </c>
      <c r="V113" s="14">
        <v>170</v>
      </c>
      <c r="W113" s="14">
        <v>161.80000000000001</v>
      </c>
      <c r="X113" s="14">
        <v>509.99</v>
      </c>
      <c r="Y113" s="14">
        <v>865.48</v>
      </c>
      <c r="Z113" s="14">
        <v>424.99</v>
      </c>
      <c r="AA113" s="14">
        <v>85</v>
      </c>
      <c r="AB113" s="14">
        <v>0</v>
      </c>
      <c r="AC113" s="14">
        <v>2217.2600000000002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87.34</v>
      </c>
      <c r="T114" s="14">
        <v>157.21</v>
      </c>
      <c r="U114" s="14">
        <v>348.98</v>
      </c>
      <c r="V114" s="14">
        <v>99.82</v>
      </c>
      <c r="W114" s="14">
        <v>95</v>
      </c>
      <c r="X114" s="14">
        <v>299.45</v>
      </c>
      <c r="Y114" s="14">
        <v>593.53</v>
      </c>
      <c r="Z114" s="14">
        <v>249.54</v>
      </c>
      <c r="AA114" s="14">
        <v>49.91</v>
      </c>
      <c r="AB114" s="14">
        <v>0</v>
      </c>
      <c r="AC114" s="14">
        <v>1387.25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367.09</v>
      </c>
      <c r="V115" s="14">
        <v>112.53</v>
      </c>
      <c r="W115" s="14">
        <v>107.52</v>
      </c>
      <c r="X115" s="14">
        <v>337.59</v>
      </c>
      <c r="Y115" s="14">
        <v>642.78</v>
      </c>
      <c r="Z115" s="14">
        <v>281.32</v>
      </c>
      <c r="AA115" s="14">
        <v>56.26</v>
      </c>
      <c r="AB115" s="14">
        <v>0</v>
      </c>
      <c r="AC115" s="14">
        <v>1538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98.46</v>
      </c>
      <c r="T116" s="14">
        <v>177.23</v>
      </c>
      <c r="U116" s="14">
        <v>367.09</v>
      </c>
      <c r="V116" s="14">
        <v>112.53</v>
      </c>
      <c r="W116" s="14">
        <v>107.52</v>
      </c>
      <c r="X116" s="14">
        <v>337.59</v>
      </c>
      <c r="Y116" s="14">
        <v>642.78</v>
      </c>
      <c r="Z116" s="14">
        <v>281.32</v>
      </c>
      <c r="AA116" s="14">
        <v>56.26</v>
      </c>
      <c r="AB116" s="14">
        <v>0</v>
      </c>
      <c r="AC116" s="14">
        <v>1538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348.24</v>
      </c>
      <c r="V117" s="14">
        <v>99.3</v>
      </c>
      <c r="W117" s="14">
        <v>95</v>
      </c>
      <c r="X117" s="14">
        <v>297.89</v>
      </c>
      <c r="Y117" s="14">
        <v>591.51</v>
      </c>
      <c r="Z117" s="14">
        <v>248.24</v>
      </c>
      <c r="AA117" s="14">
        <v>49.65</v>
      </c>
      <c r="AB117" s="14">
        <v>0</v>
      </c>
      <c r="AC117" s="14">
        <v>1381.59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86.88</v>
      </c>
      <c r="T118" s="14">
        <v>156.38999999999999</v>
      </c>
      <c r="U118" s="14">
        <v>348.24</v>
      </c>
      <c r="V118" s="14">
        <v>99.3</v>
      </c>
      <c r="W118" s="14">
        <v>95</v>
      </c>
      <c r="X118" s="14">
        <v>297.89</v>
      </c>
      <c r="Y118" s="14">
        <v>591.51</v>
      </c>
      <c r="Z118" s="14">
        <v>248.24</v>
      </c>
      <c r="AA118" s="14">
        <v>49.65</v>
      </c>
      <c r="AB118" s="14">
        <v>0</v>
      </c>
      <c r="AC118" s="14">
        <v>1381.59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20">
        <v>-0.1</v>
      </c>
      <c r="P120" s="18">
        <v>0</v>
      </c>
      <c r="Q120" s="18">
        <v>4671.74</v>
      </c>
      <c r="R120" s="18">
        <v>42670.400000000001</v>
      </c>
      <c r="S120" s="18">
        <v>868.79</v>
      </c>
      <c r="T120" s="18">
        <v>1563.82</v>
      </c>
      <c r="U120" s="18">
        <v>3275.57</v>
      </c>
      <c r="V120" s="18">
        <v>992.94</v>
      </c>
      <c r="W120" s="18">
        <v>946.84</v>
      </c>
      <c r="X120" s="18">
        <v>2978.75</v>
      </c>
      <c r="Y120" s="18">
        <v>5708.18</v>
      </c>
      <c r="Z120" s="18">
        <v>2482.27</v>
      </c>
      <c r="AA120" s="18">
        <v>496.46</v>
      </c>
      <c r="AB120" s="18">
        <v>0</v>
      </c>
      <c r="AC120" s="18">
        <v>13605.44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56.81</v>
      </c>
      <c r="T123" s="14">
        <v>102.26</v>
      </c>
      <c r="U123" s="14">
        <v>303.45</v>
      </c>
      <c r="V123" s="14">
        <v>64.930000000000007</v>
      </c>
      <c r="W123" s="14">
        <v>61.79</v>
      </c>
      <c r="X123" s="14">
        <v>194.78</v>
      </c>
      <c r="Y123" s="14">
        <v>462.52</v>
      </c>
      <c r="Z123" s="14">
        <v>162.32</v>
      </c>
      <c r="AA123" s="14">
        <v>32.46</v>
      </c>
      <c r="AB123" s="14">
        <v>0</v>
      </c>
      <c r="AC123" s="14">
        <v>978.8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56.59</v>
      </c>
      <c r="T125" s="14">
        <v>101.86</v>
      </c>
      <c r="U125" s="14">
        <v>303.23</v>
      </c>
      <c r="V125" s="14">
        <v>64.67</v>
      </c>
      <c r="W125" s="14">
        <v>61.79</v>
      </c>
      <c r="X125" s="14">
        <v>194.02</v>
      </c>
      <c r="Y125" s="14">
        <v>461.68</v>
      </c>
      <c r="Z125" s="14">
        <v>161.68</v>
      </c>
      <c r="AA125" s="14">
        <v>32.340000000000003</v>
      </c>
      <c r="AB125" s="14">
        <v>0</v>
      </c>
      <c r="AC125" s="14">
        <v>976.18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51.99</v>
      </c>
      <c r="T126" s="14">
        <v>93.59</v>
      </c>
      <c r="U126" s="14">
        <v>298.64</v>
      </c>
      <c r="V126" s="14">
        <v>59.42</v>
      </c>
      <c r="W126" s="14">
        <v>56.85</v>
      </c>
      <c r="X126" s="14">
        <v>178.26</v>
      </c>
      <c r="Y126" s="14">
        <v>444.22</v>
      </c>
      <c r="Z126" s="14">
        <v>148.55000000000001</v>
      </c>
      <c r="AA126" s="14">
        <v>29.71</v>
      </c>
      <c r="AB126" s="14">
        <v>0</v>
      </c>
      <c r="AC126" s="14">
        <v>917.01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165.39</v>
      </c>
      <c r="T128" s="18">
        <v>297.70999999999998</v>
      </c>
      <c r="U128" s="18">
        <v>905.32</v>
      </c>
      <c r="V128" s="18">
        <v>189.02</v>
      </c>
      <c r="W128" s="18">
        <v>180.43</v>
      </c>
      <c r="X128" s="18">
        <v>567.05999999999995</v>
      </c>
      <c r="Y128" s="18">
        <v>1368.42</v>
      </c>
      <c r="Z128" s="18">
        <v>472.55</v>
      </c>
      <c r="AA128" s="18">
        <v>94.51</v>
      </c>
      <c r="AB128" s="18">
        <v>0</v>
      </c>
      <c r="AC128" s="18">
        <v>2871.99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53.31</v>
      </c>
      <c r="T131" s="14">
        <v>95.97</v>
      </c>
      <c r="U131" s="14">
        <v>299.95999999999998</v>
      </c>
      <c r="V131" s="14">
        <v>60.93</v>
      </c>
      <c r="W131" s="14">
        <v>57.99</v>
      </c>
      <c r="X131" s="14">
        <v>182.79</v>
      </c>
      <c r="Y131" s="14">
        <v>449.24</v>
      </c>
      <c r="Z131" s="14">
        <v>152.33000000000001</v>
      </c>
      <c r="AA131" s="14">
        <v>30.47</v>
      </c>
      <c r="AB131" s="14">
        <v>0</v>
      </c>
      <c r="AC131" s="14">
        <v>933.75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60.57</v>
      </c>
      <c r="T132" s="14">
        <v>109.02</v>
      </c>
      <c r="U132" s="14">
        <v>307.20999999999998</v>
      </c>
      <c r="V132" s="14">
        <v>69.22</v>
      </c>
      <c r="W132" s="14">
        <v>65.88</v>
      </c>
      <c r="X132" s="14">
        <v>207.65</v>
      </c>
      <c r="Y132" s="14">
        <v>476.8</v>
      </c>
      <c r="Z132" s="14">
        <v>173.05</v>
      </c>
      <c r="AA132" s="14">
        <v>34.61</v>
      </c>
      <c r="AB132" s="14">
        <v>0</v>
      </c>
      <c r="AC132" s="14">
        <v>1027.21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45.7</v>
      </c>
      <c r="T133" s="14">
        <v>82.26</v>
      </c>
      <c r="U133" s="14">
        <v>292.33999999999997</v>
      </c>
      <c r="V133" s="14">
        <v>52.23</v>
      </c>
      <c r="W133" s="14">
        <v>49.71</v>
      </c>
      <c r="X133" s="14">
        <v>156.68</v>
      </c>
      <c r="Y133" s="14">
        <v>420.3</v>
      </c>
      <c r="Z133" s="14">
        <v>130.57</v>
      </c>
      <c r="AA133" s="14">
        <v>26.11</v>
      </c>
      <c r="AB133" s="14">
        <v>0</v>
      </c>
      <c r="AC133" s="14">
        <v>835.6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40.479999999999997</v>
      </c>
      <c r="T134" s="14">
        <v>72.86</v>
      </c>
      <c r="U134" s="14">
        <v>287.12</v>
      </c>
      <c r="V134" s="14">
        <v>46.26</v>
      </c>
      <c r="W134" s="14">
        <v>44.03</v>
      </c>
      <c r="X134" s="14">
        <v>138.79</v>
      </c>
      <c r="Y134" s="14">
        <v>400.46</v>
      </c>
      <c r="Z134" s="14">
        <v>115.66</v>
      </c>
      <c r="AA134" s="14">
        <v>23.13</v>
      </c>
      <c r="AB134" s="14">
        <v>0</v>
      </c>
      <c r="AC134" s="14">
        <v>768.33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53.31</v>
      </c>
      <c r="T135" s="14">
        <v>95.97</v>
      </c>
      <c r="U135" s="14">
        <v>299.95999999999998</v>
      </c>
      <c r="V135" s="14">
        <v>60.93</v>
      </c>
      <c r="W135" s="14">
        <v>57.99</v>
      </c>
      <c r="X135" s="14">
        <v>182.79</v>
      </c>
      <c r="Y135" s="14">
        <v>449.24</v>
      </c>
      <c r="Z135" s="14">
        <v>152.33000000000001</v>
      </c>
      <c r="AA135" s="14">
        <v>30.47</v>
      </c>
      <c r="AB135" s="14">
        <v>0</v>
      </c>
      <c r="AC135" s="14">
        <v>933.75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56.81</v>
      </c>
      <c r="T136" s="14">
        <v>102.26</v>
      </c>
      <c r="U136" s="14">
        <v>303.45</v>
      </c>
      <c r="V136" s="14">
        <v>64.930000000000007</v>
      </c>
      <c r="W136" s="14">
        <v>61.79</v>
      </c>
      <c r="X136" s="14">
        <v>194.78</v>
      </c>
      <c r="Y136" s="14">
        <v>462.52</v>
      </c>
      <c r="Z136" s="14">
        <v>162.32</v>
      </c>
      <c r="AA136" s="14">
        <v>32.46</v>
      </c>
      <c r="AB136" s="14">
        <v>0</v>
      </c>
      <c r="AC136" s="14">
        <v>978.8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29.39</v>
      </c>
      <c r="T137" s="14">
        <v>52.91</v>
      </c>
      <c r="U137" s="14">
        <v>276.04000000000002</v>
      </c>
      <c r="V137" s="14">
        <v>33.590000000000003</v>
      </c>
      <c r="W137" s="14">
        <v>32.049999999999997</v>
      </c>
      <c r="X137" s="14">
        <v>100.78</v>
      </c>
      <c r="Y137" s="14">
        <v>358.34</v>
      </c>
      <c r="Z137" s="14">
        <v>83.98</v>
      </c>
      <c r="AA137" s="14">
        <v>16.8</v>
      </c>
      <c r="AB137" s="14">
        <v>0</v>
      </c>
      <c r="AC137" s="14">
        <v>625.54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50.59</v>
      </c>
      <c r="T138" s="14">
        <v>91.06</v>
      </c>
      <c r="U138" s="14">
        <v>297.22000000000003</v>
      </c>
      <c r="V138" s="14">
        <v>57.81</v>
      </c>
      <c r="W138" s="14">
        <v>55.02</v>
      </c>
      <c r="X138" s="14">
        <v>173.44</v>
      </c>
      <c r="Y138" s="14">
        <v>438.87</v>
      </c>
      <c r="Z138" s="14">
        <v>144.53</v>
      </c>
      <c r="AA138" s="14">
        <v>28.91</v>
      </c>
      <c r="AB138" s="14">
        <v>0</v>
      </c>
      <c r="AC138" s="14">
        <v>898.58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63.4</v>
      </c>
      <c r="T140" s="14">
        <v>114.13</v>
      </c>
      <c r="U140" s="14">
        <v>310.04000000000002</v>
      </c>
      <c r="V140" s="14">
        <v>72.459999999999994</v>
      </c>
      <c r="W140" s="14">
        <v>69.33</v>
      </c>
      <c r="X140" s="14">
        <v>217.38</v>
      </c>
      <c r="Y140" s="14">
        <v>487.57</v>
      </c>
      <c r="Z140" s="14">
        <v>181.15</v>
      </c>
      <c r="AA140" s="14">
        <v>36.229999999999997</v>
      </c>
      <c r="AB140" s="14">
        <v>0</v>
      </c>
      <c r="AC140" s="14">
        <v>1064.1199999999999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4">
        <v>0.05</v>
      </c>
      <c r="P141" s="14">
        <v>0</v>
      </c>
      <c r="Q141" s="14">
        <v>-11.26</v>
      </c>
      <c r="R141" s="14">
        <v>2495.8000000000002</v>
      </c>
      <c r="S141" s="14">
        <v>45.45</v>
      </c>
      <c r="T141" s="14">
        <v>81.8</v>
      </c>
      <c r="U141" s="14">
        <v>292.08999999999997</v>
      </c>
      <c r="V141" s="14">
        <v>51.94</v>
      </c>
      <c r="W141" s="14">
        <v>49.69</v>
      </c>
      <c r="X141" s="14">
        <v>155.81</v>
      </c>
      <c r="Y141" s="14">
        <v>419.34</v>
      </c>
      <c r="Z141" s="14">
        <v>129.84</v>
      </c>
      <c r="AA141" s="14">
        <v>25.97</v>
      </c>
      <c r="AB141" s="14">
        <v>0</v>
      </c>
      <c r="AC141" s="14">
        <v>832.59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4">
        <v>0.06</v>
      </c>
      <c r="P142" s="14">
        <v>0</v>
      </c>
      <c r="Q142" s="14">
        <v>308.62</v>
      </c>
      <c r="R142" s="14">
        <v>3642.6</v>
      </c>
      <c r="S142" s="14">
        <v>72.27</v>
      </c>
      <c r="T142" s="14">
        <v>130.09</v>
      </c>
      <c r="U142" s="14">
        <v>324.44</v>
      </c>
      <c r="V142" s="14">
        <v>82.6</v>
      </c>
      <c r="W142" s="14">
        <v>79.02</v>
      </c>
      <c r="X142" s="14">
        <v>247.79</v>
      </c>
      <c r="Y142" s="14">
        <v>526.79999999999995</v>
      </c>
      <c r="Z142" s="14">
        <v>206.49</v>
      </c>
      <c r="AA142" s="14">
        <v>41.3</v>
      </c>
      <c r="AB142" s="14">
        <v>0</v>
      </c>
      <c r="AC142" s="14">
        <v>1184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53.02</v>
      </c>
      <c r="T143" s="14">
        <v>95.44</v>
      </c>
      <c r="U143" s="14">
        <v>299.66000000000003</v>
      </c>
      <c r="V143" s="14">
        <v>60.59</v>
      </c>
      <c r="W143" s="14">
        <v>57.97</v>
      </c>
      <c r="X143" s="14">
        <v>181.78</v>
      </c>
      <c r="Y143" s="14">
        <v>448.12</v>
      </c>
      <c r="Z143" s="14">
        <v>151.49</v>
      </c>
      <c r="AA143" s="14">
        <v>30.3</v>
      </c>
      <c r="AB143" s="14">
        <v>0</v>
      </c>
      <c r="AC143" s="14">
        <v>930.25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70.599999999999994</v>
      </c>
      <c r="T144" s="14">
        <v>127.08</v>
      </c>
      <c r="U144" s="14">
        <v>321.72000000000003</v>
      </c>
      <c r="V144" s="14">
        <v>80.69</v>
      </c>
      <c r="W144" s="14">
        <v>77.2</v>
      </c>
      <c r="X144" s="14">
        <v>242.06</v>
      </c>
      <c r="Y144" s="14">
        <v>519.4</v>
      </c>
      <c r="Z144" s="14">
        <v>201.71</v>
      </c>
      <c r="AA144" s="14">
        <v>40.340000000000003</v>
      </c>
      <c r="AB144" s="14">
        <v>0</v>
      </c>
      <c r="AC144" s="14">
        <v>1161.4000000000001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79.709999999999994</v>
      </c>
      <c r="T145" s="14">
        <v>143.47999999999999</v>
      </c>
      <c r="U145" s="14">
        <v>336.56</v>
      </c>
      <c r="V145" s="14">
        <v>91.1</v>
      </c>
      <c r="W145" s="14">
        <v>87.16</v>
      </c>
      <c r="X145" s="14">
        <v>273.3</v>
      </c>
      <c r="Y145" s="14">
        <v>559.75</v>
      </c>
      <c r="Z145" s="14">
        <v>227.75</v>
      </c>
      <c r="AA145" s="14">
        <v>45.55</v>
      </c>
      <c r="AB145" s="14">
        <v>0</v>
      </c>
      <c r="AC145" s="14">
        <v>1284.6099999999999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41.23</v>
      </c>
      <c r="T146" s="14">
        <v>74.22</v>
      </c>
      <c r="U146" s="14">
        <v>287.87</v>
      </c>
      <c r="V146" s="14">
        <v>47.12</v>
      </c>
      <c r="W146" s="14">
        <v>45.09</v>
      </c>
      <c r="X146" s="14">
        <v>141.37</v>
      </c>
      <c r="Y146" s="14">
        <v>403.32</v>
      </c>
      <c r="Z146" s="14">
        <v>117.81</v>
      </c>
      <c r="AA146" s="14">
        <v>23.56</v>
      </c>
      <c r="AB146" s="14">
        <v>0</v>
      </c>
      <c r="AC146" s="14">
        <v>778.27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18">
        <v>0.15</v>
      </c>
      <c r="P148" s="18">
        <v>0</v>
      </c>
      <c r="Q148" s="18">
        <v>1239.99</v>
      </c>
      <c r="R148" s="18">
        <v>45724.4</v>
      </c>
      <c r="S148" s="18">
        <v>815.84</v>
      </c>
      <c r="T148" s="18">
        <v>1468.55</v>
      </c>
      <c r="U148" s="18">
        <v>4535.68</v>
      </c>
      <c r="V148" s="18">
        <v>932.4</v>
      </c>
      <c r="W148" s="18">
        <v>889.92</v>
      </c>
      <c r="X148" s="18">
        <v>2797.19</v>
      </c>
      <c r="Y148" s="18">
        <v>6820.07</v>
      </c>
      <c r="Z148" s="18">
        <v>2331.0100000000002</v>
      </c>
      <c r="AA148" s="18">
        <v>466.21</v>
      </c>
      <c r="AB148" s="18">
        <v>0</v>
      </c>
      <c r="AC148" s="18">
        <v>14236.8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284.82</v>
      </c>
      <c r="V151" s="14">
        <v>43.64</v>
      </c>
      <c r="W151" s="14">
        <v>41.75</v>
      </c>
      <c r="X151" s="14">
        <v>130.93</v>
      </c>
      <c r="Y151" s="14">
        <v>391.75</v>
      </c>
      <c r="Z151" s="14">
        <v>109.1</v>
      </c>
      <c r="AA151" s="14">
        <v>21.82</v>
      </c>
      <c r="AB151" s="14">
        <v>0</v>
      </c>
      <c r="AC151" s="14">
        <v>738.99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38.19</v>
      </c>
      <c r="T152" s="14">
        <v>68.739999999999995</v>
      </c>
      <c r="U152" s="14">
        <v>284.82</v>
      </c>
      <c r="V152" s="14">
        <v>43.64</v>
      </c>
      <c r="W152" s="14">
        <v>41.75</v>
      </c>
      <c r="X152" s="14">
        <v>130.93</v>
      </c>
      <c r="Y152" s="14">
        <v>391.75</v>
      </c>
      <c r="Z152" s="14">
        <v>109.1</v>
      </c>
      <c r="AA152" s="14">
        <v>21.82</v>
      </c>
      <c r="AB152" s="14">
        <v>0</v>
      </c>
      <c r="AC152" s="14">
        <v>738.99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30.86</v>
      </c>
      <c r="T153" s="14">
        <v>55.54</v>
      </c>
      <c r="U153" s="14">
        <v>277.49</v>
      </c>
      <c r="V153" s="14">
        <v>35.26</v>
      </c>
      <c r="W153" s="14">
        <v>33.56</v>
      </c>
      <c r="X153" s="14">
        <v>105.79</v>
      </c>
      <c r="Y153" s="14">
        <v>363.89</v>
      </c>
      <c r="Z153" s="14">
        <v>88.16</v>
      </c>
      <c r="AA153" s="14">
        <v>17.63</v>
      </c>
      <c r="AB153" s="14">
        <v>0</v>
      </c>
      <c r="AC153" s="14">
        <v>644.29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20.149999999999999</v>
      </c>
      <c r="T154" s="14">
        <v>36.270000000000003</v>
      </c>
      <c r="U154" s="14">
        <v>266.79000000000002</v>
      </c>
      <c r="V154" s="14">
        <v>16.97</v>
      </c>
      <c r="W154" s="14">
        <v>16.149999999999999</v>
      </c>
      <c r="X154" s="14">
        <v>50.9</v>
      </c>
      <c r="Y154" s="14">
        <v>323.20999999999998</v>
      </c>
      <c r="Z154" s="14">
        <v>42.42</v>
      </c>
      <c r="AA154" s="14">
        <v>8.48</v>
      </c>
      <c r="AB154" s="14">
        <v>0</v>
      </c>
      <c r="AC154" s="14">
        <v>458.13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50.92</v>
      </c>
      <c r="T155" s="14">
        <v>91.66</v>
      </c>
      <c r="U155" s="14">
        <v>297.56</v>
      </c>
      <c r="V155" s="14">
        <v>58.19</v>
      </c>
      <c r="W155" s="14">
        <v>55.46</v>
      </c>
      <c r="X155" s="14">
        <v>174.58</v>
      </c>
      <c r="Y155" s="14">
        <v>440.14</v>
      </c>
      <c r="Z155" s="14">
        <v>145.49</v>
      </c>
      <c r="AA155" s="14">
        <v>29.1</v>
      </c>
      <c r="AB155" s="14">
        <v>0</v>
      </c>
      <c r="AC155" s="14">
        <v>902.96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41.28</v>
      </c>
      <c r="T156" s="14">
        <v>74.31</v>
      </c>
      <c r="U156" s="14">
        <v>287.92</v>
      </c>
      <c r="V156" s="14">
        <v>47.18</v>
      </c>
      <c r="W156" s="14">
        <v>45.14</v>
      </c>
      <c r="X156" s="14">
        <v>141.53</v>
      </c>
      <c r="Y156" s="14">
        <v>403.51</v>
      </c>
      <c r="Z156" s="14">
        <v>117.94</v>
      </c>
      <c r="AA156" s="14">
        <v>23.59</v>
      </c>
      <c r="AB156" s="14">
        <v>0</v>
      </c>
      <c r="AC156" s="14">
        <v>778.89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9">
        <v>-0.16</v>
      </c>
      <c r="P157" s="14">
        <v>0</v>
      </c>
      <c r="Q157" s="14">
        <v>-156.15</v>
      </c>
      <c r="R157" s="14">
        <v>1055.2</v>
      </c>
      <c r="S157" s="14">
        <v>24.16</v>
      </c>
      <c r="T157" s="14">
        <v>43.49</v>
      </c>
      <c r="U157" s="14">
        <v>270.8</v>
      </c>
      <c r="V157" s="14">
        <v>20.34</v>
      </c>
      <c r="W157" s="14">
        <v>17.98</v>
      </c>
      <c r="X157" s="14">
        <v>61.03</v>
      </c>
      <c r="Y157" s="14">
        <v>338.45</v>
      </c>
      <c r="Z157" s="14">
        <v>50.86</v>
      </c>
      <c r="AA157" s="14">
        <v>10.17</v>
      </c>
      <c r="AB157" s="14">
        <v>0</v>
      </c>
      <c r="AC157" s="14">
        <v>498.83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50.72</v>
      </c>
      <c r="T158" s="14">
        <v>91.3</v>
      </c>
      <c r="U158" s="14">
        <v>297.36</v>
      </c>
      <c r="V158" s="14">
        <v>57.97</v>
      </c>
      <c r="W158" s="14">
        <v>55.46</v>
      </c>
      <c r="X158" s="14">
        <v>173.9</v>
      </c>
      <c r="Y158" s="14">
        <v>439.38</v>
      </c>
      <c r="Z158" s="14">
        <v>144.91999999999999</v>
      </c>
      <c r="AA158" s="14">
        <v>28.98</v>
      </c>
      <c r="AB158" s="14">
        <v>0</v>
      </c>
      <c r="AC158" s="14">
        <v>900.61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29.32</v>
      </c>
      <c r="T159" s="14">
        <v>52.77</v>
      </c>
      <c r="U159" s="14">
        <v>275.95999999999998</v>
      </c>
      <c r="V159" s="14">
        <v>33.5</v>
      </c>
      <c r="W159" s="14">
        <v>32.049999999999997</v>
      </c>
      <c r="X159" s="14">
        <v>100.51</v>
      </c>
      <c r="Y159" s="14">
        <v>358.05</v>
      </c>
      <c r="Z159" s="14">
        <v>83.76</v>
      </c>
      <c r="AA159" s="14">
        <v>16.75</v>
      </c>
      <c r="AB159" s="14">
        <v>0</v>
      </c>
      <c r="AC159" s="14">
        <v>624.62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336.56</v>
      </c>
      <c r="V160" s="14">
        <v>91.1</v>
      </c>
      <c r="W160" s="14">
        <v>87.16</v>
      </c>
      <c r="X160" s="14">
        <v>273.3</v>
      </c>
      <c r="Y160" s="14">
        <v>559.75</v>
      </c>
      <c r="Z160" s="14">
        <v>227.75</v>
      </c>
      <c r="AA160" s="14">
        <v>45.55</v>
      </c>
      <c r="AB160" s="14">
        <v>0</v>
      </c>
      <c r="AC160" s="14">
        <v>1284.6099999999999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22.18</v>
      </c>
      <c r="T161" s="14">
        <v>39.93</v>
      </c>
      <c r="U161" s="14">
        <v>268.82</v>
      </c>
      <c r="V161" s="14">
        <v>18.68</v>
      </c>
      <c r="W161" s="14">
        <v>17.87</v>
      </c>
      <c r="X161" s="14">
        <v>56.04</v>
      </c>
      <c r="Y161" s="14">
        <v>330.93</v>
      </c>
      <c r="Z161" s="14">
        <v>46.7</v>
      </c>
      <c r="AA161" s="14">
        <v>9.34</v>
      </c>
      <c r="AB161" s="14">
        <v>0</v>
      </c>
      <c r="AC161" s="14">
        <v>479.56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79.709999999999994</v>
      </c>
      <c r="T162" s="14">
        <v>143.47999999999999</v>
      </c>
      <c r="U162" s="14">
        <v>336.56</v>
      </c>
      <c r="V162" s="14">
        <v>91.1</v>
      </c>
      <c r="W162" s="14">
        <v>87.16</v>
      </c>
      <c r="X162" s="14">
        <v>273.3</v>
      </c>
      <c r="Y162" s="14">
        <v>559.75</v>
      </c>
      <c r="Z162" s="14">
        <v>227.75</v>
      </c>
      <c r="AA162" s="14">
        <v>45.55</v>
      </c>
      <c r="AB162" s="14">
        <v>0</v>
      </c>
      <c r="AC162" s="14">
        <v>1284.6099999999999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153.79</v>
      </c>
      <c r="T163" s="14">
        <v>276.81</v>
      </c>
      <c r="U163" s="14">
        <v>457.19</v>
      </c>
      <c r="V163" s="14">
        <v>175.75</v>
      </c>
      <c r="W163" s="14">
        <v>168.15</v>
      </c>
      <c r="X163" s="14">
        <v>527.26</v>
      </c>
      <c r="Y163" s="14">
        <v>887.79</v>
      </c>
      <c r="Z163" s="14">
        <v>439.39</v>
      </c>
      <c r="AA163" s="14">
        <v>87.88</v>
      </c>
      <c r="AB163" s="14">
        <v>0</v>
      </c>
      <c r="AC163" s="14">
        <v>2286.2199999999998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107.31</v>
      </c>
      <c r="T164" s="14">
        <v>193.17</v>
      </c>
      <c r="U164" s="14">
        <v>381.52</v>
      </c>
      <c r="V164" s="14">
        <v>122.64</v>
      </c>
      <c r="W164" s="14">
        <v>117.34</v>
      </c>
      <c r="X164" s="14">
        <v>367.93</v>
      </c>
      <c r="Y164" s="14">
        <v>682</v>
      </c>
      <c r="Z164" s="14">
        <v>306.61</v>
      </c>
      <c r="AA164" s="14">
        <v>61.32</v>
      </c>
      <c r="AB164" s="14">
        <v>0</v>
      </c>
      <c r="AC164" s="14">
        <v>1657.84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53.04</v>
      </c>
      <c r="T165" s="14">
        <v>95.46</v>
      </c>
      <c r="U165" s="14">
        <v>299.67</v>
      </c>
      <c r="V165" s="14">
        <v>60.61</v>
      </c>
      <c r="W165" s="14">
        <v>57.99</v>
      </c>
      <c r="X165" s="14">
        <v>181.83</v>
      </c>
      <c r="Y165" s="14">
        <v>448.17</v>
      </c>
      <c r="Z165" s="14">
        <v>151.53</v>
      </c>
      <c r="AA165" s="14">
        <v>30.31</v>
      </c>
      <c r="AB165" s="14">
        <v>0</v>
      </c>
      <c r="AC165" s="14">
        <v>930.44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37.1</v>
      </c>
      <c r="T166" s="14">
        <v>66.78</v>
      </c>
      <c r="U166" s="14">
        <v>283.74</v>
      </c>
      <c r="V166" s="14">
        <v>42.4</v>
      </c>
      <c r="W166" s="14">
        <v>40.57</v>
      </c>
      <c r="X166" s="14">
        <v>127.2</v>
      </c>
      <c r="Y166" s="14">
        <v>387.62</v>
      </c>
      <c r="Z166" s="14">
        <v>106</v>
      </c>
      <c r="AA166" s="14">
        <v>21.2</v>
      </c>
      <c r="AB166" s="14">
        <v>0</v>
      </c>
      <c r="AC166" s="14">
        <v>724.99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20">
        <v>-0.28999999999999998</v>
      </c>
      <c r="P168" s="18">
        <v>0</v>
      </c>
      <c r="Q168" s="18">
        <v>1667.25</v>
      </c>
      <c r="R168" s="18">
        <v>44110.400000000001</v>
      </c>
      <c r="S168" s="18">
        <v>856.63</v>
      </c>
      <c r="T168" s="18">
        <v>1541.93</v>
      </c>
      <c r="U168" s="18">
        <v>4907.58</v>
      </c>
      <c r="V168" s="18">
        <v>958.97</v>
      </c>
      <c r="W168" s="18">
        <v>915.54</v>
      </c>
      <c r="X168" s="18">
        <v>2876.96</v>
      </c>
      <c r="Y168" s="18">
        <v>7306.14</v>
      </c>
      <c r="Z168" s="18">
        <v>2397.48</v>
      </c>
      <c r="AA168" s="18">
        <v>479.49</v>
      </c>
      <c r="AB168" s="18">
        <v>0</v>
      </c>
      <c r="AC168" s="18">
        <v>14934.58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4">
        <v>7.0000000000000007E-2</v>
      </c>
      <c r="P171" s="14">
        <v>0</v>
      </c>
      <c r="Q171" s="14">
        <v>90.1</v>
      </c>
      <c r="R171" s="14">
        <v>3002.4</v>
      </c>
      <c r="S171" s="14">
        <v>56.86</v>
      </c>
      <c r="T171" s="14">
        <v>102.35</v>
      </c>
      <c r="U171" s="14">
        <v>303.5</v>
      </c>
      <c r="V171" s="14">
        <v>64.98</v>
      </c>
      <c r="W171" s="14">
        <v>61.85</v>
      </c>
      <c r="X171" s="14">
        <v>194.95</v>
      </c>
      <c r="Y171" s="14">
        <v>462.71</v>
      </c>
      <c r="Z171" s="14">
        <v>162.46</v>
      </c>
      <c r="AA171" s="14">
        <v>32.49</v>
      </c>
      <c r="AB171" s="14">
        <v>0</v>
      </c>
      <c r="AC171" s="14">
        <v>979.44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31.32</v>
      </c>
      <c r="T172" s="14">
        <v>56.37</v>
      </c>
      <c r="U172" s="14">
        <v>277.95999999999998</v>
      </c>
      <c r="V172" s="14">
        <v>26.37</v>
      </c>
      <c r="W172" s="14">
        <v>25.1</v>
      </c>
      <c r="X172" s="14">
        <v>79.12</v>
      </c>
      <c r="Y172" s="14">
        <v>365.65</v>
      </c>
      <c r="Z172" s="14">
        <v>65.930000000000007</v>
      </c>
      <c r="AA172" s="14">
        <v>13.19</v>
      </c>
      <c r="AB172" s="14">
        <v>0</v>
      </c>
      <c r="AC172" s="14">
        <v>575.36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25.57</v>
      </c>
      <c r="T174" s="14">
        <v>46.02</v>
      </c>
      <c r="U174" s="14">
        <v>272.20999999999998</v>
      </c>
      <c r="V174" s="14">
        <v>21.53</v>
      </c>
      <c r="W174" s="14">
        <v>20.49</v>
      </c>
      <c r="X174" s="14">
        <v>64.59</v>
      </c>
      <c r="Y174" s="14">
        <v>343.8</v>
      </c>
      <c r="Z174" s="14">
        <v>53.83</v>
      </c>
      <c r="AA174" s="14">
        <v>10.77</v>
      </c>
      <c r="AB174" s="14">
        <v>0</v>
      </c>
      <c r="AC174" s="14">
        <v>515.01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51.83</v>
      </c>
      <c r="T175" s="14">
        <v>93.3</v>
      </c>
      <c r="U175" s="14">
        <v>298.47000000000003</v>
      </c>
      <c r="V175" s="14">
        <v>59.24</v>
      </c>
      <c r="W175" s="14">
        <v>56.38</v>
      </c>
      <c r="X175" s="14">
        <v>177.72</v>
      </c>
      <c r="Y175" s="14">
        <v>443.6</v>
      </c>
      <c r="Z175" s="14">
        <v>148.1</v>
      </c>
      <c r="AA175" s="14">
        <v>29.62</v>
      </c>
      <c r="AB175" s="14">
        <v>0</v>
      </c>
      <c r="AC175" s="14">
        <v>914.66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58.25</v>
      </c>
      <c r="T176" s="14">
        <v>104.84</v>
      </c>
      <c r="U176" s="14">
        <v>304.89</v>
      </c>
      <c r="V176" s="14">
        <v>66.569999999999993</v>
      </c>
      <c r="W176" s="14">
        <v>63.36</v>
      </c>
      <c r="X176" s="14">
        <v>199.7</v>
      </c>
      <c r="Y176" s="14">
        <v>467.98</v>
      </c>
      <c r="Z176" s="14">
        <v>166.42</v>
      </c>
      <c r="AA176" s="14">
        <v>33.28</v>
      </c>
      <c r="AB176" s="14">
        <v>0</v>
      </c>
      <c r="AC176" s="14">
        <v>997.31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293.41000000000003</v>
      </c>
      <c r="V177" s="14">
        <v>53.45</v>
      </c>
      <c r="W177" s="14">
        <v>50.87</v>
      </c>
      <c r="X177" s="14">
        <v>160.34</v>
      </c>
      <c r="Y177" s="14">
        <v>424.36</v>
      </c>
      <c r="Z177" s="14">
        <v>133.62</v>
      </c>
      <c r="AA177" s="14">
        <v>26.72</v>
      </c>
      <c r="AB177" s="14">
        <v>0</v>
      </c>
      <c r="AC177" s="14">
        <v>849.36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30.92</v>
      </c>
      <c r="T178" s="14">
        <v>55.66</v>
      </c>
      <c r="U178" s="14">
        <v>277.56</v>
      </c>
      <c r="V178" s="14">
        <v>26.04</v>
      </c>
      <c r="W178" s="14">
        <v>24.78</v>
      </c>
      <c r="X178" s="14">
        <v>78.12</v>
      </c>
      <c r="Y178" s="14">
        <v>364.14</v>
      </c>
      <c r="Z178" s="14">
        <v>65.099999999999994</v>
      </c>
      <c r="AA178" s="14">
        <v>13.02</v>
      </c>
      <c r="AB178" s="14">
        <v>0</v>
      </c>
      <c r="AC178" s="14">
        <v>571.20000000000005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46.77</v>
      </c>
      <c r="T179" s="14">
        <v>84.18</v>
      </c>
      <c r="U179" s="14">
        <v>293.41000000000003</v>
      </c>
      <c r="V179" s="14">
        <v>53.45</v>
      </c>
      <c r="W179" s="14">
        <v>50.87</v>
      </c>
      <c r="X179" s="14">
        <v>160.34</v>
      </c>
      <c r="Y179" s="14">
        <v>424.36</v>
      </c>
      <c r="Z179" s="14">
        <v>133.62</v>
      </c>
      <c r="AA179" s="14">
        <v>26.72</v>
      </c>
      <c r="AB179" s="14">
        <v>0</v>
      </c>
      <c r="AC179" s="14">
        <v>849.36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71.180000000000007</v>
      </c>
      <c r="T180" s="14">
        <v>128.13</v>
      </c>
      <c r="U180" s="14">
        <v>322.67</v>
      </c>
      <c r="V180" s="14">
        <v>81.349999999999994</v>
      </c>
      <c r="W180" s="14">
        <v>77.430000000000007</v>
      </c>
      <c r="X180" s="14">
        <v>244.05</v>
      </c>
      <c r="Y180" s="14">
        <v>521.98</v>
      </c>
      <c r="Z180" s="14">
        <v>203.38</v>
      </c>
      <c r="AA180" s="14">
        <v>40.68</v>
      </c>
      <c r="AB180" s="14">
        <v>0</v>
      </c>
      <c r="AC180" s="14">
        <v>1168.8699999999999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53.29</v>
      </c>
      <c r="T181" s="14">
        <v>95.92</v>
      </c>
      <c r="U181" s="14">
        <v>299.93</v>
      </c>
      <c r="V181" s="14">
        <v>60.9</v>
      </c>
      <c r="W181" s="14">
        <v>57.96</v>
      </c>
      <c r="X181" s="14">
        <v>182.71</v>
      </c>
      <c r="Y181" s="14">
        <v>449.14</v>
      </c>
      <c r="Z181" s="14">
        <v>152.26</v>
      </c>
      <c r="AA181" s="14">
        <v>30.45</v>
      </c>
      <c r="AB181" s="14">
        <v>0</v>
      </c>
      <c r="AC181" s="14">
        <v>933.42</v>
      </c>
    </row>
    <row r="182" spans="1:29">
      <c r="A182" s="2" t="s">
        <v>244</v>
      </c>
      <c r="B182" s="1" t="s">
        <v>245</v>
      </c>
      <c r="C182" s="14">
        <v>2169.29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2169.29</v>
      </c>
      <c r="J182" s="19">
        <v>-188.71</v>
      </c>
      <c r="K182" s="19">
        <v>-62.67</v>
      </c>
      <c r="L182" s="14">
        <v>126.05</v>
      </c>
      <c r="M182" s="14">
        <v>0</v>
      </c>
      <c r="N182" s="14">
        <v>0</v>
      </c>
      <c r="O182" s="19">
        <v>-0.04</v>
      </c>
      <c r="P182" s="14">
        <v>0</v>
      </c>
      <c r="Q182" s="14">
        <v>-62.71</v>
      </c>
      <c r="R182" s="14">
        <v>2232</v>
      </c>
      <c r="S182" s="14">
        <v>39.89</v>
      </c>
      <c r="T182" s="14">
        <v>71.8</v>
      </c>
      <c r="U182" s="14">
        <v>286.52</v>
      </c>
      <c r="V182" s="14">
        <v>45.58</v>
      </c>
      <c r="W182" s="14">
        <v>43.39</v>
      </c>
      <c r="X182" s="14">
        <v>136.75</v>
      </c>
      <c r="Y182" s="14">
        <v>398.21</v>
      </c>
      <c r="Z182" s="14">
        <v>113.96</v>
      </c>
      <c r="AA182" s="14">
        <v>22.79</v>
      </c>
      <c r="AB182" s="14">
        <v>0</v>
      </c>
      <c r="AC182" s="14">
        <v>760.68</v>
      </c>
    </row>
    <row r="183" spans="1:29">
      <c r="A183" s="2" t="s">
        <v>246</v>
      </c>
      <c r="B183" s="1" t="s">
        <v>247</v>
      </c>
      <c r="C183" s="14">
        <v>1737.99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1737.99</v>
      </c>
      <c r="J183" s="19">
        <v>-193.8</v>
      </c>
      <c r="K183" s="19">
        <v>-95.36</v>
      </c>
      <c r="L183" s="14">
        <v>98.44</v>
      </c>
      <c r="M183" s="14">
        <v>0</v>
      </c>
      <c r="N183" s="14">
        <v>0</v>
      </c>
      <c r="O183" s="19">
        <v>-0.05</v>
      </c>
      <c r="P183" s="14">
        <v>0</v>
      </c>
      <c r="Q183" s="14">
        <v>-95.41</v>
      </c>
      <c r="R183" s="14">
        <v>1833.4</v>
      </c>
      <c r="S183" s="14">
        <v>31.96</v>
      </c>
      <c r="T183" s="14">
        <v>57.52</v>
      </c>
      <c r="U183" s="14">
        <v>278.58999999999997</v>
      </c>
      <c r="V183" s="14">
        <v>36.520000000000003</v>
      </c>
      <c r="W183" s="14">
        <v>34.76</v>
      </c>
      <c r="X183" s="14">
        <v>109.56</v>
      </c>
      <c r="Y183" s="14">
        <v>368.07</v>
      </c>
      <c r="Z183" s="14">
        <v>91.3</v>
      </c>
      <c r="AA183" s="14">
        <v>18.260000000000002</v>
      </c>
      <c r="AB183" s="14">
        <v>0</v>
      </c>
      <c r="AC183" s="14">
        <v>658.47</v>
      </c>
    </row>
    <row r="184" spans="1:29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</row>
    <row r="185" spans="1:29">
      <c r="C185" s="18">
        <v>31170.44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31170.44</v>
      </c>
      <c r="J185" s="20">
        <v>-1991.67</v>
      </c>
      <c r="K185" s="20">
        <v>-583.21</v>
      </c>
      <c r="L185" s="18">
        <v>2024.07</v>
      </c>
      <c r="M185" s="18">
        <v>615.61</v>
      </c>
      <c r="N185" s="18">
        <v>0</v>
      </c>
      <c r="O185" s="18">
        <v>0.04</v>
      </c>
      <c r="P185" s="18">
        <v>0</v>
      </c>
      <c r="Q185" s="18">
        <v>32.44</v>
      </c>
      <c r="R185" s="18">
        <v>31138</v>
      </c>
      <c r="S185" s="18">
        <v>544.61</v>
      </c>
      <c r="T185" s="18">
        <v>980.27</v>
      </c>
      <c r="U185" s="18">
        <v>3509.12</v>
      </c>
      <c r="V185" s="18">
        <v>595.98</v>
      </c>
      <c r="W185" s="18">
        <v>567.24</v>
      </c>
      <c r="X185" s="18">
        <v>1787.95</v>
      </c>
      <c r="Y185" s="18">
        <v>5034</v>
      </c>
      <c r="Z185" s="18">
        <v>1489.98</v>
      </c>
      <c r="AA185" s="18">
        <v>297.99</v>
      </c>
      <c r="AB185" s="18">
        <v>0</v>
      </c>
      <c r="AC185" s="18">
        <v>9773.14</v>
      </c>
    </row>
    <row r="187" spans="1:29">
      <c r="A187" s="12" t="s">
        <v>248</v>
      </c>
    </row>
    <row r="188" spans="1:29">
      <c r="A188" s="2" t="s">
        <v>249</v>
      </c>
      <c r="B188" s="1" t="s">
        <v>250</v>
      </c>
      <c r="C188" s="14">
        <v>3774.26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3774.26</v>
      </c>
      <c r="J188" s="14">
        <v>0</v>
      </c>
      <c r="K188" s="14">
        <v>0</v>
      </c>
      <c r="L188" s="14">
        <v>289.31</v>
      </c>
      <c r="M188" s="14">
        <v>289.31</v>
      </c>
      <c r="N188" s="14">
        <v>0</v>
      </c>
      <c r="O188" s="19">
        <v>-0.05</v>
      </c>
      <c r="P188" s="14">
        <v>0</v>
      </c>
      <c r="Q188" s="14">
        <v>289.26</v>
      </c>
      <c r="R188" s="14">
        <v>3485</v>
      </c>
      <c r="S188" s="14">
        <v>69.400000000000006</v>
      </c>
      <c r="T188" s="14">
        <v>124.92</v>
      </c>
      <c r="U188" s="14">
        <v>319.76</v>
      </c>
      <c r="V188" s="14">
        <v>79.31</v>
      </c>
      <c r="W188" s="14">
        <v>75.489999999999995</v>
      </c>
      <c r="X188" s="14">
        <v>237.93</v>
      </c>
      <c r="Y188" s="14">
        <v>514.08000000000004</v>
      </c>
      <c r="Z188" s="14">
        <v>198.28</v>
      </c>
      <c r="AA188" s="14">
        <v>39.659999999999997</v>
      </c>
      <c r="AB188" s="14">
        <v>0</v>
      </c>
      <c r="AC188" s="14">
        <v>1144.75</v>
      </c>
    </row>
    <row r="189" spans="1:29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</row>
    <row r="190" spans="1:29">
      <c r="C190" s="18">
        <v>3774.26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3774.26</v>
      </c>
      <c r="J190" s="18">
        <v>0</v>
      </c>
      <c r="K190" s="18">
        <v>0</v>
      </c>
      <c r="L190" s="18">
        <v>289.31</v>
      </c>
      <c r="M190" s="18">
        <v>289.31</v>
      </c>
      <c r="N190" s="18">
        <v>0</v>
      </c>
      <c r="O190" s="20">
        <v>-0.05</v>
      </c>
      <c r="P190" s="18">
        <v>0</v>
      </c>
      <c r="Q190" s="18">
        <v>289.26</v>
      </c>
      <c r="R190" s="18">
        <v>3485</v>
      </c>
      <c r="S190" s="18">
        <v>69.400000000000006</v>
      </c>
      <c r="T190" s="18">
        <v>124.92</v>
      </c>
      <c r="U190" s="18">
        <v>319.76</v>
      </c>
      <c r="V190" s="18">
        <v>79.31</v>
      </c>
      <c r="W190" s="18">
        <v>75.489999999999995</v>
      </c>
      <c r="X190" s="18">
        <v>237.93</v>
      </c>
      <c r="Y190" s="18">
        <v>514.08000000000004</v>
      </c>
      <c r="Z190" s="18">
        <v>198.28</v>
      </c>
      <c r="AA190" s="18">
        <v>39.659999999999997</v>
      </c>
      <c r="AB190" s="18">
        <v>0</v>
      </c>
      <c r="AC190" s="18">
        <v>1144.75</v>
      </c>
    </row>
    <row r="192" spans="1:29">
      <c r="A192" s="12" t="s">
        <v>251</v>
      </c>
    </row>
    <row r="193" spans="1:29">
      <c r="A193" s="2" t="s">
        <v>252</v>
      </c>
      <c r="B193" s="1" t="s">
        <v>253</v>
      </c>
      <c r="C193" s="14">
        <v>3791.15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3791.15</v>
      </c>
      <c r="J193" s="14">
        <v>0</v>
      </c>
      <c r="K193" s="14">
        <v>0</v>
      </c>
      <c r="L193" s="14">
        <v>291.14999999999998</v>
      </c>
      <c r="M193" s="14">
        <v>291.14999999999998</v>
      </c>
      <c r="N193" s="14">
        <v>0</v>
      </c>
      <c r="O193" s="14">
        <v>0</v>
      </c>
      <c r="P193" s="14">
        <v>0</v>
      </c>
      <c r="Q193" s="14">
        <v>291.14999999999998</v>
      </c>
      <c r="R193" s="14">
        <v>3500</v>
      </c>
      <c r="S193" s="14">
        <v>69.34</v>
      </c>
      <c r="T193" s="14">
        <v>124.82</v>
      </c>
      <c r="U193" s="14">
        <v>319.68</v>
      </c>
      <c r="V193" s="14">
        <v>79.25</v>
      </c>
      <c r="W193" s="14">
        <v>75.819999999999993</v>
      </c>
      <c r="X193" s="14">
        <v>237.75</v>
      </c>
      <c r="Y193" s="14">
        <v>513.84</v>
      </c>
      <c r="Z193" s="14">
        <v>198.13</v>
      </c>
      <c r="AA193" s="14">
        <v>39.630000000000003</v>
      </c>
      <c r="AB193" s="14">
        <v>0</v>
      </c>
      <c r="AC193" s="14">
        <v>1144.42</v>
      </c>
    </row>
    <row r="194" spans="1:29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  <c r="AC194" s="7" t="s">
        <v>57</v>
      </c>
    </row>
    <row r="195" spans="1:29">
      <c r="C195" s="18">
        <v>3791.15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3791.15</v>
      </c>
      <c r="J195" s="18">
        <v>0</v>
      </c>
      <c r="K195" s="18">
        <v>0</v>
      </c>
      <c r="L195" s="18">
        <v>291.14999999999998</v>
      </c>
      <c r="M195" s="18">
        <v>291.14999999999998</v>
      </c>
      <c r="N195" s="18">
        <v>0</v>
      </c>
      <c r="O195" s="18">
        <v>0</v>
      </c>
      <c r="P195" s="18">
        <v>0</v>
      </c>
      <c r="Q195" s="18">
        <v>291.14999999999998</v>
      </c>
      <c r="R195" s="18">
        <v>3500</v>
      </c>
      <c r="S195" s="18">
        <v>69.34</v>
      </c>
      <c r="T195" s="18">
        <v>124.82</v>
      </c>
      <c r="U195" s="18">
        <v>319.68</v>
      </c>
      <c r="V195" s="18">
        <v>79.25</v>
      </c>
      <c r="W195" s="18">
        <v>75.819999999999993</v>
      </c>
      <c r="X195" s="18">
        <v>237.75</v>
      </c>
      <c r="Y195" s="18">
        <v>513.84</v>
      </c>
      <c r="Z195" s="18">
        <v>198.13</v>
      </c>
      <c r="AA195" s="18">
        <v>39.630000000000003</v>
      </c>
      <c r="AB195" s="18">
        <v>0</v>
      </c>
      <c r="AC195" s="18">
        <v>1144.42</v>
      </c>
    </row>
    <row r="197" spans="1:29">
      <c r="A197" s="12" t="s">
        <v>254</v>
      </c>
    </row>
    <row r="198" spans="1:29">
      <c r="A198" s="2" t="s">
        <v>255</v>
      </c>
      <c r="B198" s="1" t="s">
        <v>256</v>
      </c>
      <c r="C198" s="14">
        <v>2898.67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2898.67</v>
      </c>
      <c r="J198" s="19">
        <v>-145.38</v>
      </c>
      <c r="K198" s="14">
        <v>0</v>
      </c>
      <c r="L198" s="14">
        <v>194.04</v>
      </c>
      <c r="M198" s="14">
        <v>48.67</v>
      </c>
      <c r="N198" s="14">
        <v>0</v>
      </c>
      <c r="O198" s="14">
        <v>0</v>
      </c>
      <c r="P198" s="14">
        <v>0</v>
      </c>
      <c r="Q198" s="14">
        <v>48.67</v>
      </c>
      <c r="R198" s="14">
        <v>2850</v>
      </c>
      <c r="S198" s="14">
        <v>53.16</v>
      </c>
      <c r="T198" s="14">
        <v>95.69</v>
      </c>
      <c r="U198" s="14">
        <v>299.8</v>
      </c>
      <c r="V198" s="14">
        <v>60.75</v>
      </c>
      <c r="W198" s="14">
        <v>57.97</v>
      </c>
      <c r="X198" s="14">
        <v>182.26</v>
      </c>
      <c r="Y198" s="14">
        <v>448.65</v>
      </c>
      <c r="Z198" s="14">
        <v>151.88</v>
      </c>
      <c r="AA198" s="14">
        <v>30.38</v>
      </c>
      <c r="AB198" s="14">
        <v>0</v>
      </c>
      <c r="AC198" s="14">
        <v>931.89</v>
      </c>
    </row>
    <row r="199" spans="1:29">
      <c r="A199" s="2" t="s">
        <v>257</v>
      </c>
      <c r="B199" s="1" t="s">
        <v>258</v>
      </c>
      <c r="C199" s="14">
        <v>2256.87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2256.87</v>
      </c>
      <c r="J199" s="19">
        <v>-174.78</v>
      </c>
      <c r="K199" s="19">
        <v>-43.13</v>
      </c>
      <c r="L199" s="14">
        <v>131.65</v>
      </c>
      <c r="M199" s="14">
        <v>0</v>
      </c>
      <c r="N199" s="14">
        <v>0</v>
      </c>
      <c r="O199" s="14">
        <v>0</v>
      </c>
      <c r="P199" s="14">
        <v>0</v>
      </c>
      <c r="Q199" s="14">
        <v>-43.13</v>
      </c>
      <c r="R199" s="14">
        <v>2300</v>
      </c>
      <c r="S199" s="14">
        <v>41.28</v>
      </c>
      <c r="T199" s="14">
        <v>74.31</v>
      </c>
      <c r="U199" s="14">
        <v>287.92</v>
      </c>
      <c r="V199" s="14">
        <v>47.18</v>
      </c>
      <c r="W199" s="14">
        <v>45.14</v>
      </c>
      <c r="X199" s="14">
        <v>141.53</v>
      </c>
      <c r="Y199" s="14">
        <v>403.51</v>
      </c>
      <c r="Z199" s="14">
        <v>117.94</v>
      </c>
      <c r="AA199" s="14">
        <v>23.59</v>
      </c>
      <c r="AB199" s="14">
        <v>0</v>
      </c>
      <c r="AC199" s="14">
        <v>778.89</v>
      </c>
    </row>
    <row r="200" spans="1:29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  <c r="AC200" s="7" t="s">
        <v>57</v>
      </c>
    </row>
    <row r="201" spans="1:29">
      <c r="C201" s="18">
        <v>5155.54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5155.54</v>
      </c>
      <c r="J201" s="20">
        <v>-320.16000000000003</v>
      </c>
      <c r="K201" s="20">
        <v>-43.13</v>
      </c>
      <c r="L201" s="18">
        <v>325.69</v>
      </c>
      <c r="M201" s="18">
        <v>48.67</v>
      </c>
      <c r="N201" s="18">
        <v>0</v>
      </c>
      <c r="O201" s="18">
        <v>0</v>
      </c>
      <c r="P201" s="18">
        <v>0</v>
      </c>
      <c r="Q201" s="18">
        <v>5.54</v>
      </c>
      <c r="R201" s="18">
        <v>5150</v>
      </c>
      <c r="S201" s="18">
        <v>94.44</v>
      </c>
      <c r="T201" s="18">
        <v>170</v>
      </c>
      <c r="U201" s="18">
        <v>587.72</v>
      </c>
      <c r="V201" s="18">
        <v>107.93</v>
      </c>
      <c r="W201" s="18">
        <v>103.11</v>
      </c>
      <c r="X201" s="18">
        <v>323.79000000000002</v>
      </c>
      <c r="Y201" s="18">
        <v>852.16</v>
      </c>
      <c r="Z201" s="18">
        <v>269.82</v>
      </c>
      <c r="AA201" s="18">
        <v>53.97</v>
      </c>
      <c r="AB201" s="18">
        <v>0</v>
      </c>
      <c r="AC201" s="18">
        <v>1710.78</v>
      </c>
    </row>
    <row r="203" spans="1:29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  <c r="AC203" s="7" t="s">
        <v>259</v>
      </c>
    </row>
    <row r="204" spans="1:29">
      <c r="A204" s="16" t="s">
        <v>260</v>
      </c>
      <c r="B204" s="1" t="s">
        <v>261</v>
      </c>
      <c r="C204" s="18">
        <v>395052.07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395052.07</v>
      </c>
      <c r="J204" s="20">
        <v>-13059</v>
      </c>
      <c r="K204" s="20">
        <v>-4192.49</v>
      </c>
      <c r="L204" s="18">
        <v>34566.54</v>
      </c>
      <c r="M204" s="18">
        <v>25662</v>
      </c>
      <c r="N204" s="18">
        <v>0</v>
      </c>
      <c r="O204" s="18">
        <v>0.16</v>
      </c>
      <c r="P204" s="18">
        <v>0</v>
      </c>
      <c r="Q204" s="18">
        <v>21469.67</v>
      </c>
      <c r="R204" s="18">
        <v>373582.4</v>
      </c>
      <c r="S204" s="18">
        <v>7162.12</v>
      </c>
      <c r="T204" s="18">
        <v>12891.85</v>
      </c>
      <c r="U204" s="18">
        <v>36222.26</v>
      </c>
      <c r="V204" s="18">
        <v>8056.48</v>
      </c>
      <c r="W204" s="18">
        <v>7694.36</v>
      </c>
      <c r="X204" s="18">
        <v>24169.26</v>
      </c>
      <c r="Y204" s="18">
        <v>56276.23</v>
      </c>
      <c r="Z204" s="18">
        <v>20141.11</v>
      </c>
      <c r="AA204" s="18">
        <v>4028.19</v>
      </c>
      <c r="AB204" s="18">
        <v>0</v>
      </c>
      <c r="AC204" s="18">
        <v>120365.63</v>
      </c>
    </row>
    <row r="206" spans="1:29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  <c r="AB206" s="1" t="s">
        <v>261</v>
      </c>
    </row>
    <row r="207" spans="1:29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20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0" sqref="B110:B118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345</v>
      </c>
    </row>
    <row r="4" spans="1:29" ht="15">
      <c r="B4" s="52" t="s">
        <v>346</v>
      </c>
      <c r="C4" s="48"/>
      <c r="D4" s="48"/>
      <c r="E4" s="48"/>
      <c r="F4" s="48"/>
      <c r="G4" s="7" t="s">
        <v>347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0</v>
      </c>
      <c r="Q14" s="14">
        <v>615.13</v>
      </c>
      <c r="R14" s="14">
        <v>5241.3999999999996</v>
      </c>
      <c r="S14" s="14">
        <v>92.84</v>
      </c>
      <c r="T14" s="14">
        <v>167.11</v>
      </c>
      <c r="U14" s="14">
        <v>339.02</v>
      </c>
      <c r="V14" s="14">
        <v>106.1</v>
      </c>
      <c r="W14" s="14">
        <v>117.13</v>
      </c>
      <c r="X14" s="14">
        <v>318.31</v>
      </c>
      <c r="Y14" s="14">
        <v>598.97</v>
      </c>
      <c r="Z14" s="14">
        <v>265.26</v>
      </c>
      <c r="AA14" s="14">
        <v>53.05</v>
      </c>
      <c r="AB14" s="14">
        <v>0</v>
      </c>
      <c r="AC14" s="14">
        <v>1458.82</v>
      </c>
    </row>
    <row r="15" spans="1:29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0</v>
      </c>
      <c r="Q15" s="14">
        <v>615.13</v>
      </c>
      <c r="R15" s="14">
        <v>5241.3999999999996</v>
      </c>
      <c r="S15" s="14">
        <v>92.84</v>
      </c>
      <c r="T15" s="14">
        <v>167.11</v>
      </c>
      <c r="U15" s="14">
        <v>339.02</v>
      </c>
      <c r="V15" s="14">
        <v>106.1</v>
      </c>
      <c r="W15" s="14">
        <v>117.13</v>
      </c>
      <c r="X15" s="14">
        <v>318.31</v>
      </c>
      <c r="Y15" s="14">
        <v>598.97</v>
      </c>
      <c r="Z15" s="14">
        <v>265.26</v>
      </c>
      <c r="AA15" s="14">
        <v>53.05</v>
      </c>
      <c r="AB15" s="14">
        <v>0</v>
      </c>
      <c r="AC15" s="14">
        <v>1458.82</v>
      </c>
    </row>
    <row r="16" spans="1:29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0</v>
      </c>
      <c r="Q16" s="14">
        <v>615.13</v>
      </c>
      <c r="R16" s="14">
        <v>5241.3999999999996</v>
      </c>
      <c r="S16" s="14">
        <v>92.84</v>
      </c>
      <c r="T16" s="14">
        <v>167.11</v>
      </c>
      <c r="U16" s="14">
        <v>339.02</v>
      </c>
      <c r="V16" s="14">
        <v>106.1</v>
      </c>
      <c r="W16" s="14">
        <v>117.13</v>
      </c>
      <c r="X16" s="14">
        <v>318.31</v>
      </c>
      <c r="Y16" s="14">
        <v>598.97</v>
      </c>
      <c r="Z16" s="14">
        <v>265.26</v>
      </c>
      <c r="AA16" s="14">
        <v>53.05</v>
      </c>
      <c r="AB16" s="14">
        <v>0</v>
      </c>
      <c r="AC16" s="14">
        <v>1458.82</v>
      </c>
    </row>
    <row r="17" spans="1:29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0</v>
      </c>
      <c r="Q17" s="14">
        <v>615.13</v>
      </c>
      <c r="R17" s="14">
        <v>5241.3999999999996</v>
      </c>
      <c r="S17" s="14">
        <v>92.84</v>
      </c>
      <c r="T17" s="14">
        <v>167.11</v>
      </c>
      <c r="U17" s="14">
        <v>339.02</v>
      </c>
      <c r="V17" s="14">
        <v>106.1</v>
      </c>
      <c r="W17" s="14">
        <v>117.13</v>
      </c>
      <c r="X17" s="14">
        <v>318.31</v>
      </c>
      <c r="Y17" s="14">
        <v>598.97</v>
      </c>
      <c r="Z17" s="14">
        <v>265.26</v>
      </c>
      <c r="AA17" s="14">
        <v>53.05</v>
      </c>
      <c r="AB17" s="14">
        <v>0</v>
      </c>
      <c r="AC17" s="14">
        <v>1458.82</v>
      </c>
    </row>
    <row r="18" spans="1:29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0</v>
      </c>
      <c r="Q18" s="14">
        <v>615.13</v>
      </c>
      <c r="R18" s="14">
        <v>5241.3999999999996</v>
      </c>
      <c r="S18" s="14">
        <v>92.84</v>
      </c>
      <c r="T18" s="14">
        <v>167.11</v>
      </c>
      <c r="U18" s="14">
        <v>339.02</v>
      </c>
      <c r="V18" s="14">
        <v>106.1</v>
      </c>
      <c r="W18" s="14">
        <v>117.13</v>
      </c>
      <c r="X18" s="14">
        <v>318.31</v>
      </c>
      <c r="Y18" s="14">
        <v>598.97</v>
      </c>
      <c r="Z18" s="14">
        <v>265.26</v>
      </c>
      <c r="AA18" s="14">
        <v>53.05</v>
      </c>
      <c r="AB18" s="14">
        <v>0</v>
      </c>
      <c r="AC18" s="14">
        <v>1458.82</v>
      </c>
    </row>
    <row r="19" spans="1:29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0</v>
      </c>
      <c r="Q19" s="14">
        <v>615.13</v>
      </c>
      <c r="R19" s="14">
        <v>5241.3999999999996</v>
      </c>
      <c r="S19" s="14">
        <v>92.84</v>
      </c>
      <c r="T19" s="14">
        <v>167.11</v>
      </c>
      <c r="U19" s="14">
        <v>339.02</v>
      </c>
      <c r="V19" s="14">
        <v>106.1</v>
      </c>
      <c r="W19" s="14">
        <v>117.13</v>
      </c>
      <c r="X19" s="14">
        <v>318.31</v>
      </c>
      <c r="Y19" s="14">
        <v>598.97</v>
      </c>
      <c r="Z19" s="14">
        <v>265.26</v>
      </c>
      <c r="AA19" s="14">
        <v>53.05</v>
      </c>
      <c r="AB19" s="14">
        <v>0</v>
      </c>
      <c r="AC19" s="14">
        <v>1458.82</v>
      </c>
    </row>
    <row r="20" spans="1:29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0</v>
      </c>
      <c r="Q20" s="14">
        <v>615.13</v>
      </c>
      <c r="R20" s="14">
        <v>5241.3999999999996</v>
      </c>
      <c r="S20" s="14">
        <v>92.84</v>
      </c>
      <c r="T20" s="14">
        <v>167.11</v>
      </c>
      <c r="U20" s="14">
        <v>339.02</v>
      </c>
      <c r="V20" s="14">
        <v>106.1</v>
      </c>
      <c r="W20" s="14">
        <v>117.13</v>
      </c>
      <c r="X20" s="14">
        <v>318.31</v>
      </c>
      <c r="Y20" s="14">
        <v>598.97</v>
      </c>
      <c r="Z20" s="14">
        <v>265.26</v>
      </c>
      <c r="AA20" s="14">
        <v>53.05</v>
      </c>
      <c r="AB20" s="14">
        <v>0</v>
      </c>
      <c r="AC20" s="14">
        <v>1458.82</v>
      </c>
    </row>
    <row r="21" spans="1:29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0</v>
      </c>
      <c r="Q21" s="14">
        <v>615.13</v>
      </c>
      <c r="R21" s="14">
        <v>5241.3999999999996</v>
      </c>
      <c r="S21" s="14">
        <v>92.84</v>
      </c>
      <c r="T21" s="14">
        <v>167.11</v>
      </c>
      <c r="U21" s="14">
        <v>339.02</v>
      </c>
      <c r="V21" s="14">
        <v>106.1</v>
      </c>
      <c r="W21" s="14">
        <v>117.13</v>
      </c>
      <c r="X21" s="14">
        <v>318.31</v>
      </c>
      <c r="Y21" s="14">
        <v>598.97</v>
      </c>
      <c r="Z21" s="14">
        <v>265.26</v>
      </c>
      <c r="AA21" s="14">
        <v>53.05</v>
      </c>
      <c r="AB21" s="14">
        <v>0</v>
      </c>
      <c r="AC21" s="14">
        <v>1458.82</v>
      </c>
    </row>
    <row r="22" spans="1:29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0</v>
      </c>
      <c r="Q22" s="14">
        <v>615.13</v>
      </c>
      <c r="R22" s="14">
        <v>5241.3999999999996</v>
      </c>
      <c r="S22" s="14">
        <v>92.84</v>
      </c>
      <c r="T22" s="14">
        <v>167.11</v>
      </c>
      <c r="U22" s="14">
        <v>339.02</v>
      </c>
      <c r="V22" s="14">
        <v>106.1</v>
      </c>
      <c r="W22" s="14">
        <v>117.13</v>
      </c>
      <c r="X22" s="14">
        <v>318.31</v>
      </c>
      <c r="Y22" s="14">
        <v>598.97</v>
      </c>
      <c r="Z22" s="14">
        <v>265.26</v>
      </c>
      <c r="AA22" s="14">
        <v>53.05</v>
      </c>
      <c r="AB22" s="14">
        <v>0</v>
      </c>
      <c r="AC22" s="14">
        <v>1458.82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0</v>
      </c>
      <c r="Q24" s="18">
        <v>5536.17</v>
      </c>
      <c r="R24" s="18">
        <v>47172.6</v>
      </c>
      <c r="S24" s="18">
        <v>835.56</v>
      </c>
      <c r="T24" s="18">
        <v>1503.99</v>
      </c>
      <c r="U24" s="18">
        <v>3051.18</v>
      </c>
      <c r="V24" s="18">
        <v>954.9</v>
      </c>
      <c r="W24" s="18">
        <v>1054.17</v>
      </c>
      <c r="X24" s="18">
        <v>2864.79</v>
      </c>
      <c r="Y24" s="18">
        <v>5390.73</v>
      </c>
      <c r="Z24" s="18">
        <v>2387.34</v>
      </c>
      <c r="AA24" s="18">
        <v>477.45</v>
      </c>
      <c r="AB24" s="18">
        <v>0</v>
      </c>
      <c r="AC24" s="18">
        <v>13129.38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0</v>
      </c>
      <c r="Q27" s="14">
        <v>3092.32</v>
      </c>
      <c r="R27" s="14">
        <v>13866.4</v>
      </c>
      <c r="S27" s="14">
        <v>268.83</v>
      </c>
      <c r="T27" s="14">
        <v>483.9</v>
      </c>
      <c r="U27" s="14">
        <v>625.64</v>
      </c>
      <c r="V27" s="14">
        <v>307.24</v>
      </c>
      <c r="W27" s="14">
        <v>339.17</v>
      </c>
      <c r="X27" s="14">
        <v>921.72</v>
      </c>
      <c r="Y27" s="14">
        <v>1378.37</v>
      </c>
      <c r="Z27" s="14">
        <v>768.1</v>
      </c>
      <c r="AA27" s="14">
        <v>153.62</v>
      </c>
      <c r="AB27" s="14">
        <v>0</v>
      </c>
      <c r="AC27" s="14">
        <v>3868.22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91.48</v>
      </c>
      <c r="T28" s="14">
        <v>164.67</v>
      </c>
      <c r="U28" s="14">
        <v>336.81</v>
      </c>
      <c r="V28" s="14">
        <v>104.55</v>
      </c>
      <c r="W28" s="14">
        <v>115.42</v>
      </c>
      <c r="X28" s="14">
        <v>313.66000000000003</v>
      </c>
      <c r="Y28" s="14">
        <v>592.96</v>
      </c>
      <c r="Z28" s="14">
        <v>261.38</v>
      </c>
      <c r="AA28" s="14">
        <v>52.28</v>
      </c>
      <c r="AB28" s="14">
        <v>0</v>
      </c>
      <c r="AC28" s="14">
        <v>1440.25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64.55</v>
      </c>
      <c r="T29" s="14">
        <v>116.18</v>
      </c>
      <c r="U29" s="14">
        <v>292.95</v>
      </c>
      <c r="V29" s="14">
        <v>73.77</v>
      </c>
      <c r="W29" s="14">
        <v>81.430000000000007</v>
      </c>
      <c r="X29" s="14">
        <v>221.3</v>
      </c>
      <c r="Y29" s="14">
        <v>473.68</v>
      </c>
      <c r="Z29" s="14">
        <v>184.42</v>
      </c>
      <c r="AA29" s="14">
        <v>36.880000000000003</v>
      </c>
      <c r="AB29" s="14">
        <v>0</v>
      </c>
      <c r="AC29" s="14">
        <v>1071.48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81.5</v>
      </c>
      <c r="T30" s="14">
        <v>146.69</v>
      </c>
      <c r="U30" s="14">
        <v>320.55</v>
      </c>
      <c r="V30" s="14">
        <v>93.14</v>
      </c>
      <c r="W30" s="14">
        <v>102.82</v>
      </c>
      <c r="X30" s="14">
        <v>279.41000000000003</v>
      </c>
      <c r="Y30" s="14">
        <v>548.74</v>
      </c>
      <c r="Z30" s="14">
        <v>232.84</v>
      </c>
      <c r="AA30" s="14">
        <v>46.57</v>
      </c>
      <c r="AB30" s="14">
        <v>0</v>
      </c>
      <c r="AC30" s="14">
        <v>1303.52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35.74</v>
      </c>
      <c r="T31" s="14">
        <v>64.319999999999993</v>
      </c>
      <c r="U31" s="14">
        <v>259.8</v>
      </c>
      <c r="V31" s="14">
        <v>40.840000000000003</v>
      </c>
      <c r="W31" s="14">
        <v>45.09</v>
      </c>
      <c r="X31" s="14">
        <v>122.52</v>
      </c>
      <c r="Y31" s="14">
        <v>359.86</v>
      </c>
      <c r="Z31" s="14">
        <v>102.1</v>
      </c>
      <c r="AA31" s="14">
        <v>20.420000000000002</v>
      </c>
      <c r="AB31" s="14">
        <v>0</v>
      </c>
      <c r="AC31" s="14">
        <v>690.83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54.93</v>
      </c>
      <c r="T32" s="14">
        <v>98.88</v>
      </c>
      <c r="U32" s="14">
        <v>279</v>
      </c>
      <c r="V32" s="14">
        <v>62.78</v>
      </c>
      <c r="W32" s="14">
        <v>69.31</v>
      </c>
      <c r="X32" s="14">
        <v>188.35</v>
      </c>
      <c r="Y32" s="14">
        <v>432.81</v>
      </c>
      <c r="Z32" s="14">
        <v>156.96</v>
      </c>
      <c r="AA32" s="14">
        <v>31.39</v>
      </c>
      <c r="AB32" s="14">
        <v>0</v>
      </c>
      <c r="AC32" s="14">
        <v>941.6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48.98</v>
      </c>
      <c r="T33" s="14">
        <v>88.16</v>
      </c>
      <c r="U33" s="14">
        <v>273.05</v>
      </c>
      <c r="V33" s="14">
        <v>55.98</v>
      </c>
      <c r="W33" s="14">
        <v>61.79</v>
      </c>
      <c r="X33" s="14">
        <v>167.93</v>
      </c>
      <c r="Y33" s="14">
        <v>410.19</v>
      </c>
      <c r="Z33" s="14">
        <v>139.94</v>
      </c>
      <c r="AA33" s="14">
        <v>27.99</v>
      </c>
      <c r="AB33" s="14">
        <v>0</v>
      </c>
      <c r="AC33" s="14">
        <v>863.82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40751.79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40751.79</v>
      </c>
      <c r="J35" s="20">
        <v>-424.98</v>
      </c>
      <c r="K35" s="20">
        <v>-43.3</v>
      </c>
      <c r="L35" s="18">
        <v>5102.71</v>
      </c>
      <c r="M35" s="18">
        <v>4721.0200000000004</v>
      </c>
      <c r="N35" s="18">
        <v>0</v>
      </c>
      <c r="O35" s="18">
        <v>7.0000000000000007E-2</v>
      </c>
      <c r="P35" s="18">
        <v>0</v>
      </c>
      <c r="Q35" s="18">
        <v>4677.79</v>
      </c>
      <c r="R35" s="18">
        <v>36074</v>
      </c>
      <c r="S35" s="18">
        <v>646.01</v>
      </c>
      <c r="T35" s="18">
        <v>1162.8</v>
      </c>
      <c r="U35" s="18">
        <v>2387.8000000000002</v>
      </c>
      <c r="V35" s="18">
        <v>738.3</v>
      </c>
      <c r="W35" s="18">
        <v>815.03</v>
      </c>
      <c r="X35" s="18">
        <v>2214.89</v>
      </c>
      <c r="Y35" s="18">
        <v>4196.6099999999997</v>
      </c>
      <c r="Z35" s="18">
        <v>1845.74</v>
      </c>
      <c r="AA35" s="18">
        <v>369.15</v>
      </c>
      <c r="AB35" s="18">
        <v>0</v>
      </c>
      <c r="AC35" s="18">
        <v>10179.719999999999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0</v>
      </c>
      <c r="Q39" s="14">
        <v>1322.42</v>
      </c>
      <c r="R39" s="14">
        <v>7856.6</v>
      </c>
      <c r="S39" s="14">
        <v>145.51</v>
      </c>
      <c r="T39" s="14">
        <v>261.92</v>
      </c>
      <c r="U39" s="14">
        <v>424.8</v>
      </c>
      <c r="V39" s="14">
        <v>166.3</v>
      </c>
      <c r="W39" s="14">
        <v>183.58</v>
      </c>
      <c r="X39" s="14">
        <v>498.89</v>
      </c>
      <c r="Y39" s="14">
        <v>832.23</v>
      </c>
      <c r="Z39" s="14">
        <v>415.74</v>
      </c>
      <c r="AA39" s="14">
        <v>83.15</v>
      </c>
      <c r="AB39" s="14">
        <v>0</v>
      </c>
      <c r="AC39" s="14">
        <v>2179.89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11433.33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11433.33</v>
      </c>
      <c r="J41" s="20">
        <v>-174.78</v>
      </c>
      <c r="K41" s="20">
        <v>-43.3</v>
      </c>
      <c r="L41" s="18">
        <v>1453.91</v>
      </c>
      <c r="M41" s="18">
        <v>1322.42</v>
      </c>
      <c r="N41" s="18">
        <v>0</v>
      </c>
      <c r="O41" s="18">
        <v>0.01</v>
      </c>
      <c r="P41" s="18">
        <v>0</v>
      </c>
      <c r="Q41" s="18">
        <v>1279.1300000000001</v>
      </c>
      <c r="R41" s="18">
        <v>10154.200000000001</v>
      </c>
      <c r="S41" s="18">
        <v>145.51</v>
      </c>
      <c r="T41" s="18">
        <v>261.92</v>
      </c>
      <c r="U41" s="18">
        <v>424.8</v>
      </c>
      <c r="V41" s="18">
        <v>166.3</v>
      </c>
      <c r="W41" s="18">
        <v>183.58</v>
      </c>
      <c r="X41" s="18">
        <v>498.89</v>
      </c>
      <c r="Y41" s="18">
        <v>832.23</v>
      </c>
      <c r="Z41" s="18">
        <v>415.74</v>
      </c>
      <c r="AA41" s="18">
        <v>83.15</v>
      </c>
      <c r="AB41" s="18">
        <v>0</v>
      </c>
      <c r="AC41" s="18">
        <v>2179.89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0</v>
      </c>
      <c r="Q44" s="14">
        <v>903.15</v>
      </c>
      <c r="R44" s="14">
        <v>6313</v>
      </c>
      <c r="S44" s="14">
        <v>114.39</v>
      </c>
      <c r="T44" s="14">
        <v>205.91</v>
      </c>
      <c r="U44" s="14">
        <v>374.13</v>
      </c>
      <c r="V44" s="14">
        <v>130.72999999999999</v>
      </c>
      <c r="W44" s="14">
        <v>144.32</v>
      </c>
      <c r="X44" s="14">
        <v>392.2</v>
      </c>
      <c r="Y44" s="14">
        <v>694.43</v>
      </c>
      <c r="Z44" s="14">
        <v>326.83999999999997</v>
      </c>
      <c r="AA44" s="14">
        <v>65.37</v>
      </c>
      <c r="AB44" s="14">
        <v>0</v>
      </c>
      <c r="AC44" s="14">
        <v>1753.89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59.85</v>
      </c>
      <c r="T45" s="14">
        <v>107.73</v>
      </c>
      <c r="U45" s="14">
        <v>285.29000000000002</v>
      </c>
      <c r="V45" s="14">
        <v>68.400000000000006</v>
      </c>
      <c r="W45" s="14">
        <v>75.510000000000005</v>
      </c>
      <c r="X45" s="14">
        <v>205.2</v>
      </c>
      <c r="Y45" s="14">
        <v>452.87</v>
      </c>
      <c r="Z45" s="14">
        <v>171</v>
      </c>
      <c r="AA45" s="14">
        <v>34.200000000000003</v>
      </c>
      <c r="AB45" s="14">
        <v>0</v>
      </c>
      <c r="AC45" s="14">
        <v>1007.18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10991.59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10991.59</v>
      </c>
      <c r="J47" s="18">
        <v>0</v>
      </c>
      <c r="K47" s="18">
        <v>0</v>
      </c>
      <c r="L47" s="18">
        <v>1192.5899999999999</v>
      </c>
      <c r="M47" s="18">
        <v>1192.5899999999999</v>
      </c>
      <c r="N47" s="18">
        <v>0</v>
      </c>
      <c r="O47" s="18">
        <v>0</v>
      </c>
      <c r="P47" s="18">
        <v>0</v>
      </c>
      <c r="Q47" s="18">
        <v>1192.5899999999999</v>
      </c>
      <c r="R47" s="18">
        <v>9799</v>
      </c>
      <c r="S47" s="18">
        <v>174.24</v>
      </c>
      <c r="T47" s="18">
        <v>313.64</v>
      </c>
      <c r="U47" s="18">
        <v>659.42</v>
      </c>
      <c r="V47" s="18">
        <v>199.13</v>
      </c>
      <c r="W47" s="18">
        <v>219.83</v>
      </c>
      <c r="X47" s="18">
        <v>597.4</v>
      </c>
      <c r="Y47" s="18">
        <v>1147.3</v>
      </c>
      <c r="Z47" s="18">
        <v>497.84</v>
      </c>
      <c r="AA47" s="18">
        <v>99.57</v>
      </c>
      <c r="AB47" s="18">
        <v>0</v>
      </c>
      <c r="AC47" s="18">
        <v>2761.07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50.48</v>
      </c>
      <c r="T50" s="14">
        <v>90.86</v>
      </c>
      <c r="U50" s="14">
        <v>274.55</v>
      </c>
      <c r="V50" s="14">
        <v>57.69</v>
      </c>
      <c r="W50" s="14">
        <v>63.36</v>
      </c>
      <c r="X50" s="14">
        <v>173.08</v>
      </c>
      <c r="Y50" s="14">
        <v>415.89</v>
      </c>
      <c r="Z50" s="14">
        <v>144.22999999999999</v>
      </c>
      <c r="AA50" s="14">
        <v>28.85</v>
      </c>
      <c r="AB50" s="14">
        <v>0</v>
      </c>
      <c r="AC50" s="14">
        <v>883.1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50.76</v>
      </c>
      <c r="T51" s="14">
        <v>91.36</v>
      </c>
      <c r="U51" s="14">
        <v>274.82</v>
      </c>
      <c r="V51" s="14">
        <v>58.01</v>
      </c>
      <c r="W51" s="14">
        <v>63.7</v>
      </c>
      <c r="X51" s="14">
        <v>174.02</v>
      </c>
      <c r="Y51" s="14">
        <v>416.94</v>
      </c>
      <c r="Z51" s="14">
        <v>145.02000000000001</v>
      </c>
      <c r="AA51" s="14">
        <v>29</v>
      </c>
      <c r="AB51" s="14">
        <v>0</v>
      </c>
      <c r="AC51" s="14">
        <v>886.69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56.45</v>
      </c>
      <c r="T52" s="14">
        <v>101.61</v>
      </c>
      <c r="U52" s="14">
        <v>280.52</v>
      </c>
      <c r="V52" s="14">
        <v>64.510000000000005</v>
      </c>
      <c r="W52" s="14">
        <v>70.849999999999994</v>
      </c>
      <c r="X52" s="14">
        <v>193.53</v>
      </c>
      <c r="Y52" s="14">
        <v>438.58</v>
      </c>
      <c r="Z52" s="14">
        <v>161.28</v>
      </c>
      <c r="AA52" s="14">
        <v>32.26</v>
      </c>
      <c r="AB52" s="14">
        <v>0</v>
      </c>
      <c r="AC52" s="14">
        <v>961.01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66.47</v>
      </c>
      <c r="T53" s="14">
        <v>119.65</v>
      </c>
      <c r="U53" s="14">
        <v>296.08</v>
      </c>
      <c r="V53" s="14">
        <v>75.97</v>
      </c>
      <c r="W53" s="14">
        <v>83.53</v>
      </c>
      <c r="X53" s="14">
        <v>227.9</v>
      </c>
      <c r="Y53" s="14">
        <v>482.2</v>
      </c>
      <c r="Z53" s="14">
        <v>189.92</v>
      </c>
      <c r="AA53" s="14">
        <v>37.979999999999997</v>
      </c>
      <c r="AB53" s="14">
        <v>0</v>
      </c>
      <c r="AC53" s="14">
        <v>1097.5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59.99</v>
      </c>
      <c r="T54" s="14">
        <v>107.98</v>
      </c>
      <c r="U54" s="14">
        <v>285.52</v>
      </c>
      <c r="V54" s="14">
        <v>68.56</v>
      </c>
      <c r="W54" s="14">
        <v>75.489999999999995</v>
      </c>
      <c r="X54" s="14">
        <v>205.67</v>
      </c>
      <c r="Y54" s="14">
        <v>453.49</v>
      </c>
      <c r="Z54" s="14">
        <v>171.39</v>
      </c>
      <c r="AA54" s="14">
        <v>34.28</v>
      </c>
      <c r="AB54" s="14">
        <v>0</v>
      </c>
      <c r="AC54" s="14">
        <v>1008.88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103.92</v>
      </c>
      <c r="T55" s="14">
        <v>187.05</v>
      </c>
      <c r="U55" s="14">
        <v>357.06</v>
      </c>
      <c r="V55" s="14">
        <v>118.76</v>
      </c>
      <c r="W55" s="14">
        <v>131.11000000000001</v>
      </c>
      <c r="X55" s="14">
        <v>356.29</v>
      </c>
      <c r="Y55" s="14">
        <v>648.03</v>
      </c>
      <c r="Z55" s="14">
        <v>296.91000000000003</v>
      </c>
      <c r="AA55" s="14">
        <v>59.38</v>
      </c>
      <c r="AB55" s="14">
        <v>0</v>
      </c>
      <c r="AC55" s="14">
        <v>1610.48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40.35</v>
      </c>
      <c r="T56" s="14">
        <v>72.63</v>
      </c>
      <c r="U56" s="14">
        <v>264.42</v>
      </c>
      <c r="V56" s="14">
        <v>46.11</v>
      </c>
      <c r="W56" s="14">
        <v>50.91</v>
      </c>
      <c r="X56" s="14">
        <v>138.34</v>
      </c>
      <c r="Y56" s="14">
        <v>377.4</v>
      </c>
      <c r="Z56" s="14">
        <v>115.28</v>
      </c>
      <c r="AA56" s="14">
        <v>23.06</v>
      </c>
      <c r="AB56" s="14">
        <v>0</v>
      </c>
      <c r="AC56" s="14">
        <v>751.1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4">
        <v>0.05</v>
      </c>
      <c r="P57" s="14">
        <v>0</v>
      </c>
      <c r="Q57" s="14">
        <v>109.24</v>
      </c>
      <c r="R57" s="14">
        <v>3159.4</v>
      </c>
      <c r="S57" s="14">
        <v>51.82</v>
      </c>
      <c r="T57" s="14">
        <v>93.27</v>
      </c>
      <c r="U57" s="14">
        <v>275.89</v>
      </c>
      <c r="V57" s="14">
        <v>59.22</v>
      </c>
      <c r="W57" s="14">
        <v>65.37</v>
      </c>
      <c r="X57" s="14">
        <v>177.65</v>
      </c>
      <c r="Y57" s="14">
        <v>420.98</v>
      </c>
      <c r="Z57" s="14">
        <v>148.04</v>
      </c>
      <c r="AA57" s="14">
        <v>29.61</v>
      </c>
      <c r="AB57" s="14">
        <v>0</v>
      </c>
      <c r="AC57" s="14">
        <v>900.87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40.35</v>
      </c>
      <c r="T58" s="14">
        <v>72.63</v>
      </c>
      <c r="U58" s="14">
        <v>264.42</v>
      </c>
      <c r="V58" s="14">
        <v>46.11</v>
      </c>
      <c r="W58" s="14">
        <v>50.91</v>
      </c>
      <c r="X58" s="14">
        <v>138.34</v>
      </c>
      <c r="Y58" s="14">
        <v>377.4</v>
      </c>
      <c r="Z58" s="14">
        <v>115.28</v>
      </c>
      <c r="AA58" s="14">
        <v>23.06</v>
      </c>
      <c r="AB58" s="14">
        <v>0</v>
      </c>
      <c r="AC58" s="14">
        <v>751.1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51.81</v>
      </c>
      <c r="T59" s="14">
        <v>93.27</v>
      </c>
      <c r="U59" s="14">
        <v>275.89</v>
      </c>
      <c r="V59" s="14">
        <v>59.22</v>
      </c>
      <c r="W59" s="14">
        <v>65.37</v>
      </c>
      <c r="X59" s="14">
        <v>177.65</v>
      </c>
      <c r="Y59" s="14">
        <v>420.97</v>
      </c>
      <c r="Z59" s="14">
        <v>148.04</v>
      </c>
      <c r="AA59" s="14">
        <v>29.61</v>
      </c>
      <c r="AB59" s="14">
        <v>0</v>
      </c>
      <c r="AC59" s="14">
        <v>900.86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40.35</v>
      </c>
      <c r="T60" s="14">
        <v>72.63</v>
      </c>
      <c r="U60" s="14">
        <v>264.42</v>
      </c>
      <c r="V60" s="14">
        <v>46.11</v>
      </c>
      <c r="W60" s="14">
        <v>50.91</v>
      </c>
      <c r="X60" s="14">
        <v>138.34</v>
      </c>
      <c r="Y60" s="14">
        <v>377.4</v>
      </c>
      <c r="Z60" s="14">
        <v>115.28</v>
      </c>
      <c r="AA60" s="14">
        <v>23.06</v>
      </c>
      <c r="AB60" s="14">
        <v>0</v>
      </c>
      <c r="AC60" s="14">
        <v>751.1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18">
        <v>0</v>
      </c>
      <c r="P62" s="18">
        <v>0</v>
      </c>
      <c r="Q62" s="18">
        <v>1943.74</v>
      </c>
      <c r="R62" s="18">
        <v>36631</v>
      </c>
      <c r="S62" s="18">
        <v>612.75</v>
      </c>
      <c r="T62" s="18">
        <v>1102.94</v>
      </c>
      <c r="U62" s="18">
        <v>3113.59</v>
      </c>
      <c r="V62" s="18">
        <v>700.27</v>
      </c>
      <c r="W62" s="18">
        <v>771.51</v>
      </c>
      <c r="X62" s="18">
        <v>2100.81</v>
      </c>
      <c r="Y62" s="18">
        <v>4829.28</v>
      </c>
      <c r="Z62" s="18">
        <v>1750.67</v>
      </c>
      <c r="AA62" s="18">
        <v>350.15</v>
      </c>
      <c r="AB62" s="18">
        <v>0</v>
      </c>
      <c r="AC62" s="18">
        <v>10502.69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25.73</v>
      </c>
      <c r="T65" s="14">
        <v>46.32</v>
      </c>
      <c r="U65" s="14">
        <v>249.8</v>
      </c>
      <c r="V65" s="14">
        <v>29.41</v>
      </c>
      <c r="W65" s="14">
        <v>32.299999999999997</v>
      </c>
      <c r="X65" s="14">
        <v>88.23</v>
      </c>
      <c r="Y65" s="14">
        <v>321.85000000000002</v>
      </c>
      <c r="Z65" s="14">
        <v>73.53</v>
      </c>
      <c r="AA65" s="14">
        <v>14.71</v>
      </c>
      <c r="AB65" s="14">
        <v>0</v>
      </c>
      <c r="AC65" s="14">
        <v>560.03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29.49</v>
      </c>
      <c r="T66" s="14">
        <v>53.08</v>
      </c>
      <c r="U66" s="14">
        <v>253.56</v>
      </c>
      <c r="V66" s="14">
        <v>33.700000000000003</v>
      </c>
      <c r="W66" s="14">
        <v>37.01</v>
      </c>
      <c r="X66" s="14">
        <v>101.11</v>
      </c>
      <c r="Y66" s="14">
        <v>336.13</v>
      </c>
      <c r="Z66" s="14">
        <v>84.25</v>
      </c>
      <c r="AA66" s="14">
        <v>16.850000000000001</v>
      </c>
      <c r="AB66" s="14">
        <v>0</v>
      </c>
      <c r="AC66" s="14">
        <v>609.04999999999995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60.13</v>
      </c>
      <c r="T67" s="14">
        <v>108.24</v>
      </c>
      <c r="U67" s="14">
        <v>285.75</v>
      </c>
      <c r="V67" s="14">
        <v>68.73</v>
      </c>
      <c r="W67" s="14">
        <v>75.47</v>
      </c>
      <c r="X67" s="14">
        <v>206.18</v>
      </c>
      <c r="Y67" s="14">
        <v>454.12</v>
      </c>
      <c r="Z67" s="14">
        <v>171.81</v>
      </c>
      <c r="AA67" s="14">
        <v>34.36</v>
      </c>
      <c r="AB67" s="14">
        <v>0</v>
      </c>
      <c r="AC67" s="14">
        <v>1010.67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47.38</v>
      </c>
      <c r="T68" s="14">
        <v>85.28</v>
      </c>
      <c r="U68" s="14">
        <v>271.45</v>
      </c>
      <c r="V68" s="14">
        <v>54.15</v>
      </c>
      <c r="W68" s="14">
        <v>59.77</v>
      </c>
      <c r="X68" s="14">
        <v>162.44</v>
      </c>
      <c r="Y68" s="14">
        <v>404.11</v>
      </c>
      <c r="Z68" s="14">
        <v>135.36000000000001</v>
      </c>
      <c r="AA68" s="14">
        <v>27.07</v>
      </c>
      <c r="AB68" s="14">
        <v>0</v>
      </c>
      <c r="AC68" s="14">
        <v>842.9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4">
        <v>0.13</v>
      </c>
      <c r="P69" s="14">
        <v>0</v>
      </c>
      <c r="Q69" s="14">
        <v>-43.57</v>
      </c>
      <c r="R69" s="14">
        <v>2291.6</v>
      </c>
      <c r="S69" s="14">
        <v>35.64</v>
      </c>
      <c r="T69" s="14">
        <v>64.150000000000006</v>
      </c>
      <c r="U69" s="14">
        <v>259.7</v>
      </c>
      <c r="V69" s="14">
        <v>40.729999999999997</v>
      </c>
      <c r="W69" s="14">
        <v>44.96</v>
      </c>
      <c r="X69" s="14">
        <v>122.18</v>
      </c>
      <c r="Y69" s="14">
        <v>359.49</v>
      </c>
      <c r="Z69" s="14">
        <v>101.82</v>
      </c>
      <c r="AA69" s="14">
        <v>20.36</v>
      </c>
      <c r="AB69" s="14">
        <v>0</v>
      </c>
      <c r="AC69" s="14">
        <v>689.54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25.41</v>
      </c>
      <c r="T70" s="14">
        <v>45.73</v>
      </c>
      <c r="U70" s="14">
        <v>249.47</v>
      </c>
      <c r="V70" s="14">
        <v>29.04</v>
      </c>
      <c r="W70" s="14">
        <v>32.049999999999997</v>
      </c>
      <c r="X70" s="14">
        <v>87.11</v>
      </c>
      <c r="Y70" s="14">
        <v>320.61</v>
      </c>
      <c r="Z70" s="14">
        <v>72.59</v>
      </c>
      <c r="AA70" s="14">
        <v>14.52</v>
      </c>
      <c r="AB70" s="14">
        <v>0</v>
      </c>
      <c r="AC70" s="14">
        <v>555.91999999999996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23.82</v>
      </c>
      <c r="T71" s="14">
        <v>42.88</v>
      </c>
      <c r="U71" s="14">
        <v>247.89</v>
      </c>
      <c r="V71" s="14">
        <v>20.059999999999999</v>
      </c>
      <c r="W71" s="14">
        <v>22.15</v>
      </c>
      <c r="X71" s="14">
        <v>60.18</v>
      </c>
      <c r="Y71" s="14">
        <v>314.58999999999997</v>
      </c>
      <c r="Z71" s="14">
        <v>50.15</v>
      </c>
      <c r="AA71" s="14">
        <v>10.029999999999999</v>
      </c>
      <c r="AB71" s="14">
        <v>0</v>
      </c>
      <c r="AC71" s="14">
        <v>477.16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19.350000000000001</v>
      </c>
      <c r="T72" s="14">
        <v>34.82</v>
      </c>
      <c r="U72" s="14">
        <v>243.42</v>
      </c>
      <c r="V72" s="14">
        <v>16.29</v>
      </c>
      <c r="W72" s="14">
        <v>17.98</v>
      </c>
      <c r="X72" s="14">
        <v>48.87</v>
      </c>
      <c r="Y72" s="14">
        <v>297.58999999999997</v>
      </c>
      <c r="Z72" s="14">
        <v>40.729999999999997</v>
      </c>
      <c r="AA72" s="14">
        <v>8.15</v>
      </c>
      <c r="AB72" s="14">
        <v>0</v>
      </c>
      <c r="AC72" s="14">
        <v>429.61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27.93</v>
      </c>
      <c r="T73" s="14">
        <v>50.28</v>
      </c>
      <c r="U73" s="14">
        <v>252</v>
      </c>
      <c r="V73" s="14">
        <v>23.52</v>
      </c>
      <c r="W73" s="14">
        <v>25.97</v>
      </c>
      <c r="X73" s="14">
        <v>70.569999999999993</v>
      </c>
      <c r="Y73" s="14">
        <v>330.21</v>
      </c>
      <c r="Z73" s="14">
        <v>58.81</v>
      </c>
      <c r="AA73" s="14">
        <v>11.76</v>
      </c>
      <c r="AB73" s="14">
        <v>0</v>
      </c>
      <c r="AC73" s="14">
        <v>520.84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26.47</v>
      </c>
      <c r="T74" s="14">
        <v>47.64</v>
      </c>
      <c r="U74" s="14">
        <v>250.54</v>
      </c>
      <c r="V74" s="14">
        <v>22.29</v>
      </c>
      <c r="W74" s="14">
        <v>24.6</v>
      </c>
      <c r="X74" s="14">
        <v>66.86</v>
      </c>
      <c r="Y74" s="14">
        <v>324.64999999999998</v>
      </c>
      <c r="Z74" s="14">
        <v>55.72</v>
      </c>
      <c r="AA74" s="14">
        <v>11.14</v>
      </c>
      <c r="AB74" s="14">
        <v>0</v>
      </c>
      <c r="AC74" s="14">
        <v>505.26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51.65</v>
      </c>
      <c r="T75" s="14">
        <v>92.97</v>
      </c>
      <c r="U75" s="14">
        <v>275.72000000000003</v>
      </c>
      <c r="V75" s="14">
        <v>59.03</v>
      </c>
      <c r="W75" s="14">
        <v>65.16</v>
      </c>
      <c r="X75" s="14">
        <v>177.08</v>
      </c>
      <c r="Y75" s="14">
        <v>420.34</v>
      </c>
      <c r="Z75" s="14">
        <v>147.56</v>
      </c>
      <c r="AA75" s="14">
        <v>29.51</v>
      </c>
      <c r="AB75" s="14">
        <v>0</v>
      </c>
      <c r="AC75" s="14">
        <v>898.68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19.23</v>
      </c>
      <c r="T76" s="14">
        <v>34.61</v>
      </c>
      <c r="U76" s="14">
        <v>243.3</v>
      </c>
      <c r="V76" s="14">
        <v>16.190000000000001</v>
      </c>
      <c r="W76" s="14">
        <v>17.87</v>
      </c>
      <c r="X76" s="14">
        <v>48.57</v>
      </c>
      <c r="Y76" s="14">
        <v>297.14</v>
      </c>
      <c r="Z76" s="14">
        <v>40.479999999999997</v>
      </c>
      <c r="AA76" s="14">
        <v>8.1</v>
      </c>
      <c r="AB76" s="14">
        <v>0</v>
      </c>
      <c r="AC76" s="14">
        <v>428.35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18">
        <v>0.17</v>
      </c>
      <c r="P78" s="18">
        <v>0</v>
      </c>
      <c r="Q78" s="18">
        <v>-611.97</v>
      </c>
      <c r="R78" s="18">
        <v>23377.4</v>
      </c>
      <c r="S78" s="18">
        <v>392.23</v>
      </c>
      <c r="T78" s="18">
        <v>706</v>
      </c>
      <c r="U78" s="18">
        <v>3082.6</v>
      </c>
      <c r="V78" s="18">
        <v>413.14</v>
      </c>
      <c r="W78" s="18">
        <v>455.29</v>
      </c>
      <c r="X78" s="18">
        <v>1239.3800000000001</v>
      </c>
      <c r="Y78" s="18">
        <v>4180.83</v>
      </c>
      <c r="Z78" s="18">
        <v>1032.81</v>
      </c>
      <c r="AA78" s="18">
        <v>206.56</v>
      </c>
      <c r="AB78" s="18">
        <v>0</v>
      </c>
      <c r="AC78" s="18">
        <v>7528.01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22.94</v>
      </c>
      <c r="T81" s="14">
        <v>41.29</v>
      </c>
      <c r="U81" s="14">
        <v>247.01</v>
      </c>
      <c r="V81" s="14">
        <v>19.32</v>
      </c>
      <c r="W81" s="14">
        <v>21.24</v>
      </c>
      <c r="X81" s="14">
        <v>57.95</v>
      </c>
      <c r="Y81" s="14">
        <v>311.24</v>
      </c>
      <c r="Z81" s="14">
        <v>48.29</v>
      </c>
      <c r="AA81" s="14">
        <v>9.66</v>
      </c>
      <c r="AB81" s="14">
        <v>0</v>
      </c>
      <c r="AC81" s="14">
        <v>467.7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39.82</v>
      </c>
      <c r="T82" s="14">
        <v>71.67</v>
      </c>
      <c r="U82" s="14">
        <v>263.89</v>
      </c>
      <c r="V82" s="14">
        <v>45.5</v>
      </c>
      <c r="W82" s="14">
        <v>50.23</v>
      </c>
      <c r="X82" s="14">
        <v>136.51</v>
      </c>
      <c r="Y82" s="14">
        <v>375.38</v>
      </c>
      <c r="Z82" s="14">
        <v>113.76</v>
      </c>
      <c r="AA82" s="14">
        <v>22.75</v>
      </c>
      <c r="AB82" s="14">
        <v>0</v>
      </c>
      <c r="AC82" s="14">
        <v>744.13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33.03</v>
      </c>
      <c r="T83" s="14">
        <v>59.46</v>
      </c>
      <c r="U83" s="14">
        <v>257.10000000000002</v>
      </c>
      <c r="V83" s="14">
        <v>27.82</v>
      </c>
      <c r="W83" s="14">
        <v>30.71</v>
      </c>
      <c r="X83" s="14">
        <v>83.45</v>
      </c>
      <c r="Y83" s="14">
        <v>349.59</v>
      </c>
      <c r="Z83" s="14">
        <v>69.540000000000006</v>
      </c>
      <c r="AA83" s="14">
        <v>13.91</v>
      </c>
      <c r="AB83" s="14">
        <v>0</v>
      </c>
      <c r="AC83" s="14">
        <v>575.02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43.39</v>
      </c>
      <c r="T84" s="14">
        <v>78.09</v>
      </c>
      <c r="U84" s="14">
        <v>267.45</v>
      </c>
      <c r="V84" s="14">
        <v>49.58</v>
      </c>
      <c r="W84" s="14">
        <v>54.74</v>
      </c>
      <c r="X84" s="14">
        <v>148.75</v>
      </c>
      <c r="Y84" s="14">
        <v>388.93</v>
      </c>
      <c r="Z84" s="14">
        <v>123.96</v>
      </c>
      <c r="AA84" s="14">
        <v>24.79</v>
      </c>
      <c r="AB84" s="14">
        <v>0</v>
      </c>
      <c r="AC84" s="14">
        <v>790.75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50.58</v>
      </c>
      <c r="T85" s="14">
        <v>91.04</v>
      </c>
      <c r="U85" s="14">
        <v>274.64999999999998</v>
      </c>
      <c r="V85" s="14">
        <v>57.81</v>
      </c>
      <c r="W85" s="14">
        <v>63.81</v>
      </c>
      <c r="X85" s="14">
        <v>173.42</v>
      </c>
      <c r="Y85" s="14">
        <v>416.27</v>
      </c>
      <c r="Z85" s="14">
        <v>144.51</v>
      </c>
      <c r="AA85" s="14">
        <v>28.9</v>
      </c>
      <c r="AB85" s="14">
        <v>0</v>
      </c>
      <c r="AC85" s="14">
        <v>884.72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189.76</v>
      </c>
      <c r="T87" s="18">
        <v>341.55</v>
      </c>
      <c r="U87" s="18">
        <v>1310.0999999999999</v>
      </c>
      <c r="V87" s="18">
        <v>200.03</v>
      </c>
      <c r="W87" s="18">
        <v>220.73</v>
      </c>
      <c r="X87" s="18">
        <v>600.08000000000004</v>
      </c>
      <c r="Y87" s="18">
        <v>1841.41</v>
      </c>
      <c r="Z87" s="18">
        <v>500.06</v>
      </c>
      <c r="AA87" s="18">
        <v>100.01</v>
      </c>
      <c r="AB87" s="18">
        <v>0</v>
      </c>
      <c r="AC87" s="18">
        <v>3462.32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40</v>
      </c>
      <c r="T90" s="14">
        <v>72</v>
      </c>
      <c r="U90" s="14">
        <v>264.07</v>
      </c>
      <c r="V90" s="14">
        <v>45.71</v>
      </c>
      <c r="W90" s="14">
        <v>50.47</v>
      </c>
      <c r="X90" s="14">
        <v>137.13999999999999</v>
      </c>
      <c r="Y90" s="14">
        <v>376.07</v>
      </c>
      <c r="Z90" s="14">
        <v>114.29</v>
      </c>
      <c r="AA90" s="14">
        <v>22.86</v>
      </c>
      <c r="AB90" s="14">
        <v>0</v>
      </c>
      <c r="AC90" s="14">
        <v>746.54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33.1</v>
      </c>
      <c r="T91" s="14">
        <v>59.57</v>
      </c>
      <c r="U91" s="14">
        <v>257.17</v>
      </c>
      <c r="V91" s="14">
        <v>37.82</v>
      </c>
      <c r="W91" s="14">
        <v>41.75</v>
      </c>
      <c r="X91" s="14">
        <v>113.47</v>
      </c>
      <c r="Y91" s="14">
        <v>349.84</v>
      </c>
      <c r="Z91" s="14">
        <v>94.56</v>
      </c>
      <c r="AA91" s="14">
        <v>18.91</v>
      </c>
      <c r="AB91" s="14">
        <v>0</v>
      </c>
      <c r="AC91" s="14">
        <v>656.35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73.099999999999994</v>
      </c>
      <c r="T93" s="18">
        <v>131.57</v>
      </c>
      <c r="U93" s="18">
        <v>521.24</v>
      </c>
      <c r="V93" s="18">
        <v>83.53</v>
      </c>
      <c r="W93" s="18">
        <v>92.22</v>
      </c>
      <c r="X93" s="18">
        <v>250.61</v>
      </c>
      <c r="Y93" s="18">
        <v>725.91</v>
      </c>
      <c r="Z93" s="18">
        <v>208.85</v>
      </c>
      <c r="AA93" s="18">
        <v>41.77</v>
      </c>
      <c r="AB93" s="18">
        <v>0</v>
      </c>
      <c r="AC93" s="18">
        <v>1402.89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10.97</v>
      </c>
      <c r="T96" s="14">
        <v>19.739999999999998</v>
      </c>
      <c r="U96" s="14">
        <v>235.04</v>
      </c>
      <c r="V96" s="14">
        <v>9.23</v>
      </c>
      <c r="W96" s="14">
        <v>10.19</v>
      </c>
      <c r="X96" s="14">
        <v>27.7</v>
      </c>
      <c r="Y96" s="14">
        <v>265.75</v>
      </c>
      <c r="Z96" s="14">
        <v>23.08</v>
      </c>
      <c r="AA96" s="14">
        <v>4.62</v>
      </c>
      <c r="AB96" s="14">
        <v>0</v>
      </c>
      <c r="AC96" s="14">
        <v>340.57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10.97</v>
      </c>
      <c r="T97" s="14">
        <v>19.739999999999998</v>
      </c>
      <c r="U97" s="14">
        <v>235.04</v>
      </c>
      <c r="V97" s="14">
        <v>9.23</v>
      </c>
      <c r="W97" s="14">
        <v>10.19</v>
      </c>
      <c r="X97" s="14">
        <v>27.7</v>
      </c>
      <c r="Y97" s="14">
        <v>265.75</v>
      </c>
      <c r="Z97" s="14">
        <v>23.08</v>
      </c>
      <c r="AA97" s="14">
        <v>4.62</v>
      </c>
      <c r="AB97" s="14">
        <v>0</v>
      </c>
      <c r="AC97" s="14">
        <v>340.57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10.97</v>
      </c>
      <c r="T98" s="14">
        <v>19.739999999999998</v>
      </c>
      <c r="U98" s="14">
        <v>235.04</v>
      </c>
      <c r="V98" s="14">
        <v>9.23</v>
      </c>
      <c r="W98" s="14">
        <v>10.19</v>
      </c>
      <c r="X98" s="14">
        <v>27.7</v>
      </c>
      <c r="Y98" s="14">
        <v>265.75</v>
      </c>
      <c r="Z98" s="14">
        <v>23.08</v>
      </c>
      <c r="AA98" s="14">
        <v>4.62</v>
      </c>
      <c r="AB98" s="14">
        <v>0</v>
      </c>
      <c r="AC98" s="14">
        <v>340.57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9">
        <v>-0.11</v>
      </c>
      <c r="P99" s="14">
        <v>0</v>
      </c>
      <c r="Q99" s="14">
        <v>-181.11</v>
      </c>
      <c r="R99" s="14">
        <v>690.8</v>
      </c>
      <c r="S99" s="14">
        <v>10.97</v>
      </c>
      <c r="T99" s="14">
        <v>19.739999999999998</v>
      </c>
      <c r="U99" s="14">
        <v>235.04</v>
      </c>
      <c r="V99" s="14">
        <v>9.23</v>
      </c>
      <c r="W99" s="14">
        <v>10.19</v>
      </c>
      <c r="X99" s="14">
        <v>27.7</v>
      </c>
      <c r="Y99" s="14">
        <v>265.75</v>
      </c>
      <c r="Z99" s="14">
        <v>23.08</v>
      </c>
      <c r="AA99" s="14">
        <v>4.62</v>
      </c>
      <c r="AB99" s="14">
        <v>0</v>
      </c>
      <c r="AC99" s="14">
        <v>340.57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0.16</v>
      </c>
      <c r="P101" s="18">
        <v>0</v>
      </c>
      <c r="Q101" s="18">
        <v>-723.84</v>
      </c>
      <c r="R101" s="18">
        <v>2762.6</v>
      </c>
      <c r="S101" s="18">
        <v>43.88</v>
      </c>
      <c r="T101" s="18">
        <v>78.959999999999994</v>
      </c>
      <c r="U101" s="18">
        <v>940.16</v>
      </c>
      <c r="V101" s="18">
        <v>36.92</v>
      </c>
      <c r="W101" s="18">
        <v>40.76</v>
      </c>
      <c r="X101" s="18">
        <v>110.8</v>
      </c>
      <c r="Y101" s="18">
        <v>1063</v>
      </c>
      <c r="Z101" s="18">
        <v>92.32</v>
      </c>
      <c r="AA101" s="18">
        <v>18.48</v>
      </c>
      <c r="AB101" s="18">
        <v>0</v>
      </c>
      <c r="AC101" s="18">
        <v>1362.28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53.43</v>
      </c>
      <c r="T104" s="14">
        <v>96.17</v>
      </c>
      <c r="U104" s="14">
        <v>277.5</v>
      </c>
      <c r="V104" s="14">
        <v>61.06</v>
      </c>
      <c r="W104" s="14">
        <v>67.41</v>
      </c>
      <c r="X104" s="14">
        <v>183.18</v>
      </c>
      <c r="Y104" s="14">
        <v>427.1</v>
      </c>
      <c r="Z104" s="14">
        <v>152.65</v>
      </c>
      <c r="AA104" s="14">
        <v>30.53</v>
      </c>
      <c r="AB104" s="14">
        <v>0</v>
      </c>
      <c r="AC104" s="14">
        <v>921.93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20.91</v>
      </c>
      <c r="T105" s="14">
        <v>37.64</v>
      </c>
      <c r="U105" s="14">
        <v>244.99</v>
      </c>
      <c r="V105" s="14">
        <v>17.61</v>
      </c>
      <c r="W105" s="14">
        <v>19.440000000000001</v>
      </c>
      <c r="X105" s="14">
        <v>52.83</v>
      </c>
      <c r="Y105" s="14">
        <v>303.54000000000002</v>
      </c>
      <c r="Z105" s="14">
        <v>44.03</v>
      </c>
      <c r="AA105" s="14">
        <v>8.81</v>
      </c>
      <c r="AB105" s="14">
        <v>0</v>
      </c>
      <c r="AC105" s="14">
        <v>446.26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74.34</v>
      </c>
      <c r="T107" s="18">
        <v>133.81</v>
      </c>
      <c r="U107" s="18">
        <v>522.49</v>
      </c>
      <c r="V107" s="18">
        <v>78.67</v>
      </c>
      <c r="W107" s="18">
        <v>86.85</v>
      </c>
      <c r="X107" s="18">
        <v>236.01</v>
      </c>
      <c r="Y107" s="18">
        <v>730.64</v>
      </c>
      <c r="Z107" s="18">
        <v>196.68</v>
      </c>
      <c r="AA107" s="18">
        <v>39.340000000000003</v>
      </c>
      <c r="AB107" s="18">
        <v>0</v>
      </c>
      <c r="AC107" s="18">
        <v>1368.19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75.69</v>
      </c>
      <c r="T110" s="14">
        <v>136.25</v>
      </c>
      <c r="U110" s="14">
        <v>311.10000000000002</v>
      </c>
      <c r="V110" s="14">
        <v>86.51</v>
      </c>
      <c r="W110" s="14">
        <v>95</v>
      </c>
      <c r="X110" s="14">
        <v>259.52</v>
      </c>
      <c r="Y110" s="14">
        <v>523.04</v>
      </c>
      <c r="Z110" s="14">
        <v>216.27</v>
      </c>
      <c r="AA110" s="14">
        <v>43.25</v>
      </c>
      <c r="AB110" s="14">
        <v>0</v>
      </c>
      <c r="AC110" s="14">
        <v>1223.5899999999999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75.69</v>
      </c>
      <c r="T111" s="14">
        <v>136.25</v>
      </c>
      <c r="U111" s="14">
        <v>311.10000000000002</v>
      </c>
      <c r="V111" s="14">
        <v>86.51</v>
      </c>
      <c r="W111" s="14">
        <v>95</v>
      </c>
      <c r="X111" s="14">
        <v>259.52</v>
      </c>
      <c r="Y111" s="14">
        <v>523.04</v>
      </c>
      <c r="Z111" s="14">
        <v>216.27</v>
      </c>
      <c r="AA111" s="14">
        <v>43.25</v>
      </c>
      <c r="AB111" s="14">
        <v>0</v>
      </c>
      <c r="AC111" s="14">
        <v>1223.5899999999999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75.69</v>
      </c>
      <c r="T112" s="14">
        <v>136.25</v>
      </c>
      <c r="U112" s="14">
        <v>311.10000000000002</v>
      </c>
      <c r="V112" s="14">
        <v>86.51</v>
      </c>
      <c r="W112" s="14">
        <v>95</v>
      </c>
      <c r="X112" s="14">
        <v>259.52</v>
      </c>
      <c r="Y112" s="14">
        <v>523.04</v>
      </c>
      <c r="Z112" s="14">
        <v>216.27</v>
      </c>
      <c r="AA112" s="14">
        <v>43.25</v>
      </c>
      <c r="AB112" s="14">
        <v>0</v>
      </c>
      <c r="AC112" s="14">
        <v>1223.5899999999999</v>
      </c>
    </row>
    <row r="113" spans="1:29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128.91</v>
      </c>
      <c r="T113" s="14">
        <v>232.04</v>
      </c>
      <c r="U113" s="14">
        <v>397.78</v>
      </c>
      <c r="V113" s="14">
        <v>147.33000000000001</v>
      </c>
      <c r="W113" s="14">
        <v>161.80000000000001</v>
      </c>
      <c r="X113" s="14">
        <v>441.99</v>
      </c>
      <c r="Y113" s="14">
        <v>758.73</v>
      </c>
      <c r="Z113" s="14">
        <v>368.32</v>
      </c>
      <c r="AA113" s="14">
        <v>73.66</v>
      </c>
      <c r="AB113" s="14">
        <v>0</v>
      </c>
      <c r="AC113" s="14">
        <v>1951.83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75.69</v>
      </c>
      <c r="T114" s="14">
        <v>136.25</v>
      </c>
      <c r="U114" s="14">
        <v>311.10000000000002</v>
      </c>
      <c r="V114" s="14">
        <v>86.51</v>
      </c>
      <c r="W114" s="14">
        <v>95</v>
      </c>
      <c r="X114" s="14">
        <v>259.52</v>
      </c>
      <c r="Y114" s="14">
        <v>523.04</v>
      </c>
      <c r="Z114" s="14">
        <v>216.27</v>
      </c>
      <c r="AA114" s="14">
        <v>43.25</v>
      </c>
      <c r="AB114" s="14">
        <v>0</v>
      </c>
      <c r="AC114" s="14">
        <v>1223.5899999999999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85.33</v>
      </c>
      <c r="T115" s="14">
        <v>153.6</v>
      </c>
      <c r="U115" s="14">
        <v>326.79000000000002</v>
      </c>
      <c r="V115" s="14">
        <v>97.52</v>
      </c>
      <c r="W115" s="14">
        <v>107.52</v>
      </c>
      <c r="X115" s="14">
        <v>292.57</v>
      </c>
      <c r="Y115" s="14">
        <v>565.72</v>
      </c>
      <c r="Z115" s="14">
        <v>243.81</v>
      </c>
      <c r="AA115" s="14">
        <v>48.76</v>
      </c>
      <c r="AB115" s="14">
        <v>0</v>
      </c>
      <c r="AC115" s="14">
        <v>1355.9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85.33</v>
      </c>
      <c r="T116" s="14">
        <v>153.6</v>
      </c>
      <c r="U116" s="14">
        <v>326.79000000000002</v>
      </c>
      <c r="V116" s="14">
        <v>97.52</v>
      </c>
      <c r="W116" s="14">
        <v>107.52</v>
      </c>
      <c r="X116" s="14">
        <v>292.57</v>
      </c>
      <c r="Y116" s="14">
        <v>565.72</v>
      </c>
      <c r="Z116" s="14">
        <v>243.81</v>
      </c>
      <c r="AA116" s="14">
        <v>48.76</v>
      </c>
      <c r="AB116" s="14">
        <v>0</v>
      </c>
      <c r="AC116" s="14">
        <v>1355.9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4">
        <v>0.16</v>
      </c>
      <c r="P117" s="14">
        <v>0</v>
      </c>
      <c r="Q117" s="14">
        <v>420.83</v>
      </c>
      <c r="R117" s="14">
        <v>4329.2</v>
      </c>
      <c r="S117" s="14">
        <v>75.3</v>
      </c>
      <c r="T117" s="14">
        <v>135.54</v>
      </c>
      <c r="U117" s="14">
        <v>310.45</v>
      </c>
      <c r="V117" s="14">
        <v>86.06</v>
      </c>
      <c r="W117" s="14">
        <v>95</v>
      </c>
      <c r="X117" s="14">
        <v>258.17</v>
      </c>
      <c r="Y117" s="14">
        <v>521.29</v>
      </c>
      <c r="Z117" s="14">
        <v>215.14</v>
      </c>
      <c r="AA117" s="14">
        <v>43.03</v>
      </c>
      <c r="AB117" s="14">
        <v>0</v>
      </c>
      <c r="AC117" s="14">
        <v>1218.69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75.3</v>
      </c>
      <c r="T118" s="14">
        <v>135.54</v>
      </c>
      <c r="U118" s="14">
        <v>310.45</v>
      </c>
      <c r="V118" s="14">
        <v>86.06</v>
      </c>
      <c r="W118" s="14">
        <v>95</v>
      </c>
      <c r="X118" s="14">
        <v>258.17</v>
      </c>
      <c r="Y118" s="14">
        <v>521.29</v>
      </c>
      <c r="Z118" s="14">
        <v>215.14</v>
      </c>
      <c r="AA118" s="14">
        <v>43.03</v>
      </c>
      <c r="AB118" s="14">
        <v>0</v>
      </c>
      <c r="AC118" s="14">
        <v>1218.69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18">
        <v>0.1</v>
      </c>
      <c r="P120" s="18">
        <v>0</v>
      </c>
      <c r="Q120" s="18">
        <v>4671.9399999999996</v>
      </c>
      <c r="R120" s="18">
        <v>42670.2</v>
      </c>
      <c r="S120" s="18">
        <v>752.93</v>
      </c>
      <c r="T120" s="18">
        <v>1355.32</v>
      </c>
      <c r="U120" s="18">
        <v>2916.66</v>
      </c>
      <c r="V120" s="18">
        <v>860.53</v>
      </c>
      <c r="W120" s="18">
        <v>946.84</v>
      </c>
      <c r="X120" s="18">
        <v>2581.5500000000002</v>
      </c>
      <c r="Y120" s="18">
        <v>5024.91</v>
      </c>
      <c r="Z120" s="18">
        <v>2151.3000000000002</v>
      </c>
      <c r="AA120" s="18">
        <v>430.24</v>
      </c>
      <c r="AB120" s="18">
        <v>0</v>
      </c>
      <c r="AC120" s="18">
        <v>11995.37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49.24</v>
      </c>
      <c r="T123" s="14">
        <v>88.62</v>
      </c>
      <c r="U123" s="14">
        <v>273.3</v>
      </c>
      <c r="V123" s="14">
        <v>56.27</v>
      </c>
      <c r="W123" s="14">
        <v>61.79</v>
      </c>
      <c r="X123" s="14">
        <v>168.81</v>
      </c>
      <c r="Y123" s="14">
        <v>411.16</v>
      </c>
      <c r="Z123" s="14">
        <v>140.66999999999999</v>
      </c>
      <c r="AA123" s="14">
        <v>28.13</v>
      </c>
      <c r="AB123" s="14">
        <v>0</v>
      </c>
      <c r="AC123" s="14">
        <v>866.83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49.04</v>
      </c>
      <c r="T125" s="14">
        <v>88.28</v>
      </c>
      <c r="U125" s="14">
        <v>273.12</v>
      </c>
      <c r="V125" s="14">
        <v>56.05</v>
      </c>
      <c r="W125" s="14">
        <v>61.79</v>
      </c>
      <c r="X125" s="14">
        <v>168.15</v>
      </c>
      <c r="Y125" s="14">
        <v>410.44</v>
      </c>
      <c r="Z125" s="14">
        <v>140.12</v>
      </c>
      <c r="AA125" s="14">
        <v>28.02</v>
      </c>
      <c r="AB125" s="14">
        <v>0</v>
      </c>
      <c r="AC125" s="14">
        <v>864.57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45.06</v>
      </c>
      <c r="T126" s="14">
        <v>81.11</v>
      </c>
      <c r="U126" s="14">
        <v>269.13</v>
      </c>
      <c r="V126" s="14">
        <v>51.5</v>
      </c>
      <c r="W126" s="14">
        <v>56.85</v>
      </c>
      <c r="X126" s="14">
        <v>154.5</v>
      </c>
      <c r="Y126" s="14">
        <v>395.3</v>
      </c>
      <c r="Z126" s="14">
        <v>128.75</v>
      </c>
      <c r="AA126" s="14">
        <v>25.75</v>
      </c>
      <c r="AB126" s="14">
        <v>0</v>
      </c>
      <c r="AC126" s="14">
        <v>812.65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143.34</v>
      </c>
      <c r="T128" s="18">
        <v>258.01</v>
      </c>
      <c r="U128" s="18">
        <v>815.55</v>
      </c>
      <c r="V128" s="18">
        <v>163.82</v>
      </c>
      <c r="W128" s="18">
        <v>180.43</v>
      </c>
      <c r="X128" s="18">
        <v>491.46</v>
      </c>
      <c r="Y128" s="18">
        <v>1216.9000000000001</v>
      </c>
      <c r="Z128" s="18">
        <v>409.54</v>
      </c>
      <c r="AA128" s="18">
        <v>81.900000000000006</v>
      </c>
      <c r="AB128" s="18">
        <v>0</v>
      </c>
      <c r="AC128" s="18">
        <v>2544.0500000000002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46.21</v>
      </c>
      <c r="T131" s="14">
        <v>83.17</v>
      </c>
      <c r="U131" s="14">
        <v>270.27</v>
      </c>
      <c r="V131" s="14">
        <v>52.81</v>
      </c>
      <c r="W131" s="14">
        <v>57.99</v>
      </c>
      <c r="X131" s="14">
        <v>158.41999999999999</v>
      </c>
      <c r="Y131" s="14">
        <v>399.65</v>
      </c>
      <c r="Z131" s="14">
        <v>132.02000000000001</v>
      </c>
      <c r="AA131" s="14">
        <v>26.4</v>
      </c>
      <c r="AB131" s="14">
        <v>0</v>
      </c>
      <c r="AC131" s="14">
        <v>827.29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52.49</v>
      </c>
      <c r="T132" s="14">
        <v>94.48</v>
      </c>
      <c r="U132" s="14">
        <v>276.56</v>
      </c>
      <c r="V132" s="14">
        <v>59.99</v>
      </c>
      <c r="W132" s="14">
        <v>65.88</v>
      </c>
      <c r="X132" s="14">
        <v>179.97</v>
      </c>
      <c r="Y132" s="14">
        <v>423.53</v>
      </c>
      <c r="Z132" s="14">
        <v>149.97</v>
      </c>
      <c r="AA132" s="14">
        <v>29.99</v>
      </c>
      <c r="AB132" s="14">
        <v>0</v>
      </c>
      <c r="AC132" s="14">
        <v>909.33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39.61</v>
      </c>
      <c r="T133" s="14">
        <v>71.290000000000006</v>
      </c>
      <c r="U133" s="14">
        <v>263.67</v>
      </c>
      <c r="V133" s="14">
        <v>45.26</v>
      </c>
      <c r="W133" s="14">
        <v>49.71</v>
      </c>
      <c r="X133" s="14">
        <v>135.79</v>
      </c>
      <c r="Y133" s="14">
        <v>374.57</v>
      </c>
      <c r="Z133" s="14">
        <v>113.16</v>
      </c>
      <c r="AA133" s="14">
        <v>22.63</v>
      </c>
      <c r="AB133" s="14">
        <v>0</v>
      </c>
      <c r="AC133" s="14">
        <v>741.12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35.08</v>
      </c>
      <c r="T134" s="14">
        <v>63.15</v>
      </c>
      <c r="U134" s="14">
        <v>259.14999999999998</v>
      </c>
      <c r="V134" s="14">
        <v>40.090000000000003</v>
      </c>
      <c r="W134" s="14">
        <v>44.03</v>
      </c>
      <c r="X134" s="14">
        <v>120.28</v>
      </c>
      <c r="Y134" s="14">
        <v>357.38</v>
      </c>
      <c r="Z134" s="14">
        <v>100.23</v>
      </c>
      <c r="AA134" s="14">
        <v>20.05</v>
      </c>
      <c r="AB134" s="14">
        <v>0</v>
      </c>
      <c r="AC134" s="14">
        <v>682.06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46.21</v>
      </c>
      <c r="T135" s="14">
        <v>83.17</v>
      </c>
      <c r="U135" s="14">
        <v>270.27</v>
      </c>
      <c r="V135" s="14">
        <v>52.81</v>
      </c>
      <c r="W135" s="14">
        <v>57.99</v>
      </c>
      <c r="X135" s="14">
        <v>158.41999999999999</v>
      </c>
      <c r="Y135" s="14">
        <v>399.65</v>
      </c>
      <c r="Z135" s="14">
        <v>132.02000000000001</v>
      </c>
      <c r="AA135" s="14">
        <v>26.4</v>
      </c>
      <c r="AB135" s="14">
        <v>0</v>
      </c>
      <c r="AC135" s="14">
        <v>827.29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49.24</v>
      </c>
      <c r="T136" s="14">
        <v>88.62</v>
      </c>
      <c r="U136" s="14">
        <v>273.3</v>
      </c>
      <c r="V136" s="14">
        <v>56.27</v>
      </c>
      <c r="W136" s="14">
        <v>61.79</v>
      </c>
      <c r="X136" s="14">
        <v>168.81</v>
      </c>
      <c r="Y136" s="14">
        <v>411.16</v>
      </c>
      <c r="Z136" s="14">
        <v>140.66999999999999</v>
      </c>
      <c r="AA136" s="14">
        <v>28.13</v>
      </c>
      <c r="AB136" s="14">
        <v>0</v>
      </c>
      <c r="AC136" s="14">
        <v>866.83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25.47</v>
      </c>
      <c r="T137" s="14">
        <v>45.85</v>
      </c>
      <c r="U137" s="14">
        <v>249.54</v>
      </c>
      <c r="V137" s="14">
        <v>29.11</v>
      </c>
      <c r="W137" s="14">
        <v>32.049999999999997</v>
      </c>
      <c r="X137" s="14">
        <v>87.34</v>
      </c>
      <c r="Y137" s="14">
        <v>320.86</v>
      </c>
      <c r="Z137" s="14">
        <v>72.78</v>
      </c>
      <c r="AA137" s="14">
        <v>14.56</v>
      </c>
      <c r="AB137" s="14">
        <v>0</v>
      </c>
      <c r="AC137" s="14">
        <v>556.70000000000005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43.84</v>
      </c>
      <c r="T138" s="14">
        <v>78.92</v>
      </c>
      <c r="U138" s="14">
        <v>267.92</v>
      </c>
      <c r="V138" s="14">
        <v>50.11</v>
      </c>
      <c r="W138" s="14">
        <v>55.02</v>
      </c>
      <c r="X138" s="14">
        <v>150.32</v>
      </c>
      <c r="Y138" s="14">
        <v>390.68</v>
      </c>
      <c r="Z138" s="14">
        <v>125.26</v>
      </c>
      <c r="AA138" s="14">
        <v>25.05</v>
      </c>
      <c r="AB138" s="14">
        <v>0</v>
      </c>
      <c r="AC138" s="14">
        <v>796.44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54.95</v>
      </c>
      <c r="T140" s="14">
        <v>98.91</v>
      </c>
      <c r="U140" s="14">
        <v>279.02</v>
      </c>
      <c r="V140" s="14">
        <v>62.8</v>
      </c>
      <c r="W140" s="14">
        <v>69.33</v>
      </c>
      <c r="X140" s="14">
        <v>188.4</v>
      </c>
      <c r="Y140" s="14">
        <v>432.88</v>
      </c>
      <c r="Z140" s="14">
        <v>157</v>
      </c>
      <c r="AA140" s="14">
        <v>31.4</v>
      </c>
      <c r="AB140" s="14">
        <v>0</v>
      </c>
      <c r="AC140" s="14">
        <v>941.81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4">
        <v>0.05</v>
      </c>
      <c r="P141" s="14">
        <v>0</v>
      </c>
      <c r="Q141" s="14">
        <v>-11.26</v>
      </c>
      <c r="R141" s="14">
        <v>2495.8000000000002</v>
      </c>
      <c r="S141" s="14">
        <v>39.39</v>
      </c>
      <c r="T141" s="14">
        <v>70.89</v>
      </c>
      <c r="U141" s="14">
        <v>263.45</v>
      </c>
      <c r="V141" s="14">
        <v>45.01</v>
      </c>
      <c r="W141" s="14">
        <v>49.69</v>
      </c>
      <c r="X141" s="14">
        <v>135.04</v>
      </c>
      <c r="Y141" s="14">
        <v>373.73</v>
      </c>
      <c r="Z141" s="14">
        <v>112.53</v>
      </c>
      <c r="AA141" s="14">
        <v>22.51</v>
      </c>
      <c r="AB141" s="14">
        <v>0</v>
      </c>
      <c r="AC141" s="14">
        <v>738.51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9">
        <v>-0.14000000000000001</v>
      </c>
      <c r="P142" s="14">
        <v>0</v>
      </c>
      <c r="Q142" s="14">
        <v>308.42</v>
      </c>
      <c r="R142" s="14">
        <v>3642.8</v>
      </c>
      <c r="S142" s="14">
        <v>62.64</v>
      </c>
      <c r="T142" s="14">
        <v>112.74</v>
      </c>
      <c r="U142" s="14">
        <v>289.82</v>
      </c>
      <c r="V142" s="14">
        <v>71.58</v>
      </c>
      <c r="W142" s="14">
        <v>79.02</v>
      </c>
      <c r="X142" s="14">
        <v>214.75</v>
      </c>
      <c r="Y142" s="14">
        <v>465.2</v>
      </c>
      <c r="Z142" s="14">
        <v>178.96</v>
      </c>
      <c r="AA142" s="14">
        <v>35.79</v>
      </c>
      <c r="AB142" s="14">
        <v>0</v>
      </c>
      <c r="AC142" s="14">
        <v>1045.3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45.95</v>
      </c>
      <c r="T143" s="14">
        <v>82.71</v>
      </c>
      <c r="U143" s="14">
        <v>270.02</v>
      </c>
      <c r="V143" s="14">
        <v>52.51</v>
      </c>
      <c r="W143" s="14">
        <v>57.97</v>
      </c>
      <c r="X143" s="14">
        <v>157.54</v>
      </c>
      <c r="Y143" s="14">
        <v>398.68</v>
      </c>
      <c r="Z143" s="14">
        <v>131.29</v>
      </c>
      <c r="AA143" s="14">
        <v>26.26</v>
      </c>
      <c r="AB143" s="14">
        <v>0</v>
      </c>
      <c r="AC143" s="14">
        <v>824.25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61.19</v>
      </c>
      <c r="T144" s="14">
        <v>110.14</v>
      </c>
      <c r="U144" s="14">
        <v>287.45999999999998</v>
      </c>
      <c r="V144" s="14">
        <v>69.930000000000007</v>
      </c>
      <c r="W144" s="14">
        <v>77.2</v>
      </c>
      <c r="X144" s="14">
        <v>209.78</v>
      </c>
      <c r="Y144" s="14">
        <v>458.79</v>
      </c>
      <c r="Z144" s="14">
        <v>174.82</v>
      </c>
      <c r="AA144" s="14">
        <v>34.96</v>
      </c>
      <c r="AB144" s="14">
        <v>0</v>
      </c>
      <c r="AC144" s="14">
        <v>1025.48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69.08</v>
      </c>
      <c r="T145" s="14">
        <v>124.35</v>
      </c>
      <c r="U145" s="14">
        <v>300.33</v>
      </c>
      <c r="V145" s="14">
        <v>78.95</v>
      </c>
      <c r="W145" s="14">
        <v>87.16</v>
      </c>
      <c r="X145" s="14">
        <v>236.86</v>
      </c>
      <c r="Y145" s="14">
        <v>493.76</v>
      </c>
      <c r="Z145" s="14">
        <v>197.38</v>
      </c>
      <c r="AA145" s="14">
        <v>39.479999999999997</v>
      </c>
      <c r="AB145" s="14">
        <v>0</v>
      </c>
      <c r="AC145" s="14">
        <v>1133.5899999999999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35.74</v>
      </c>
      <c r="T146" s="14">
        <v>64.319999999999993</v>
      </c>
      <c r="U146" s="14">
        <v>259.8</v>
      </c>
      <c r="V146" s="14">
        <v>40.840000000000003</v>
      </c>
      <c r="W146" s="14">
        <v>45.09</v>
      </c>
      <c r="X146" s="14">
        <v>122.52</v>
      </c>
      <c r="Y146" s="14">
        <v>359.86</v>
      </c>
      <c r="Z146" s="14">
        <v>102.1</v>
      </c>
      <c r="AA146" s="14">
        <v>20.420000000000002</v>
      </c>
      <c r="AB146" s="14">
        <v>0</v>
      </c>
      <c r="AC146" s="14">
        <v>690.83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20">
        <v>-0.05</v>
      </c>
      <c r="P148" s="18">
        <v>0</v>
      </c>
      <c r="Q148" s="18">
        <v>1239.79</v>
      </c>
      <c r="R148" s="18">
        <v>45724.6</v>
      </c>
      <c r="S148" s="18">
        <v>707.09</v>
      </c>
      <c r="T148" s="18">
        <v>1272.71</v>
      </c>
      <c r="U148" s="18">
        <v>4080.58</v>
      </c>
      <c r="V148" s="18">
        <v>808.07</v>
      </c>
      <c r="W148" s="18">
        <v>889.92</v>
      </c>
      <c r="X148" s="18">
        <v>2424.2399999999998</v>
      </c>
      <c r="Y148" s="18">
        <v>6060.38</v>
      </c>
      <c r="Z148" s="18">
        <v>2020.19</v>
      </c>
      <c r="AA148" s="18">
        <v>404.03</v>
      </c>
      <c r="AB148" s="18">
        <v>0</v>
      </c>
      <c r="AC148" s="18">
        <v>12606.83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33.1</v>
      </c>
      <c r="T151" s="14">
        <v>59.57</v>
      </c>
      <c r="U151" s="14">
        <v>257.17</v>
      </c>
      <c r="V151" s="14">
        <v>37.82</v>
      </c>
      <c r="W151" s="14">
        <v>41.75</v>
      </c>
      <c r="X151" s="14">
        <v>113.47</v>
      </c>
      <c r="Y151" s="14">
        <v>349.84</v>
      </c>
      <c r="Z151" s="14">
        <v>94.56</v>
      </c>
      <c r="AA151" s="14">
        <v>18.91</v>
      </c>
      <c r="AB151" s="14">
        <v>0</v>
      </c>
      <c r="AC151" s="14">
        <v>656.35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33.1</v>
      </c>
      <c r="T152" s="14">
        <v>59.57</v>
      </c>
      <c r="U152" s="14">
        <v>257.17</v>
      </c>
      <c r="V152" s="14">
        <v>37.82</v>
      </c>
      <c r="W152" s="14">
        <v>41.75</v>
      </c>
      <c r="X152" s="14">
        <v>113.47</v>
      </c>
      <c r="Y152" s="14">
        <v>349.84</v>
      </c>
      <c r="Z152" s="14">
        <v>94.56</v>
      </c>
      <c r="AA152" s="14">
        <v>18.91</v>
      </c>
      <c r="AB152" s="14">
        <v>0</v>
      </c>
      <c r="AC152" s="14">
        <v>656.35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26.74</v>
      </c>
      <c r="T153" s="14">
        <v>48.14</v>
      </c>
      <c r="U153" s="14">
        <v>250.82</v>
      </c>
      <c r="V153" s="14">
        <v>30.56</v>
      </c>
      <c r="W153" s="14">
        <v>33.56</v>
      </c>
      <c r="X153" s="14">
        <v>91.69</v>
      </c>
      <c r="Y153" s="14">
        <v>325.7</v>
      </c>
      <c r="Z153" s="14">
        <v>76.41</v>
      </c>
      <c r="AA153" s="14">
        <v>15.28</v>
      </c>
      <c r="AB153" s="14">
        <v>0</v>
      </c>
      <c r="AC153" s="14">
        <v>573.20000000000005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17.46</v>
      </c>
      <c r="T154" s="14">
        <v>31.43</v>
      </c>
      <c r="U154" s="14">
        <v>241.53</v>
      </c>
      <c r="V154" s="14">
        <v>14.7</v>
      </c>
      <c r="W154" s="14">
        <v>16.149999999999999</v>
      </c>
      <c r="X154" s="14">
        <v>44.11</v>
      </c>
      <c r="Y154" s="14">
        <v>290.42</v>
      </c>
      <c r="Z154" s="14">
        <v>36.76</v>
      </c>
      <c r="AA154" s="14">
        <v>7.35</v>
      </c>
      <c r="AB154" s="14">
        <v>0</v>
      </c>
      <c r="AC154" s="14">
        <v>409.49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44.13</v>
      </c>
      <c r="T155" s="14">
        <v>79.44</v>
      </c>
      <c r="U155" s="14">
        <v>268.2</v>
      </c>
      <c r="V155" s="14">
        <v>50.44</v>
      </c>
      <c r="W155" s="14">
        <v>55.46</v>
      </c>
      <c r="X155" s="14">
        <v>151.31</v>
      </c>
      <c r="Y155" s="14">
        <v>391.77</v>
      </c>
      <c r="Z155" s="14">
        <v>126.09</v>
      </c>
      <c r="AA155" s="14">
        <v>25.22</v>
      </c>
      <c r="AB155" s="14">
        <v>0</v>
      </c>
      <c r="AC155" s="14">
        <v>800.29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35.78</v>
      </c>
      <c r="T156" s="14">
        <v>64.400000000000006</v>
      </c>
      <c r="U156" s="14">
        <v>259.85000000000002</v>
      </c>
      <c r="V156" s="14">
        <v>40.89</v>
      </c>
      <c r="W156" s="14">
        <v>45.14</v>
      </c>
      <c r="X156" s="14">
        <v>122.66</v>
      </c>
      <c r="Y156" s="14">
        <v>360.03</v>
      </c>
      <c r="Z156" s="14">
        <v>102.22</v>
      </c>
      <c r="AA156" s="14">
        <v>20.440000000000001</v>
      </c>
      <c r="AB156" s="14">
        <v>0</v>
      </c>
      <c r="AC156" s="14">
        <v>691.38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4">
        <v>0.04</v>
      </c>
      <c r="P157" s="14">
        <v>0</v>
      </c>
      <c r="Q157" s="14">
        <v>-155.94999999999999</v>
      </c>
      <c r="R157" s="14">
        <v>1055</v>
      </c>
      <c r="S157" s="14">
        <v>20.94</v>
      </c>
      <c r="T157" s="14">
        <v>37.69</v>
      </c>
      <c r="U157" s="14">
        <v>245.01</v>
      </c>
      <c r="V157" s="14">
        <v>17.63</v>
      </c>
      <c r="W157" s="14">
        <v>17.98</v>
      </c>
      <c r="X157" s="14">
        <v>52.9</v>
      </c>
      <c r="Y157" s="14">
        <v>303.64</v>
      </c>
      <c r="Z157" s="14">
        <v>44.08</v>
      </c>
      <c r="AA157" s="14">
        <v>8.82</v>
      </c>
      <c r="AB157" s="14">
        <v>0</v>
      </c>
      <c r="AC157" s="14">
        <v>445.05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43.96</v>
      </c>
      <c r="T158" s="14">
        <v>79.12</v>
      </c>
      <c r="U158" s="14">
        <v>268.02</v>
      </c>
      <c r="V158" s="14">
        <v>50.24</v>
      </c>
      <c r="W158" s="14">
        <v>55.46</v>
      </c>
      <c r="X158" s="14">
        <v>150.71</v>
      </c>
      <c r="Y158" s="14">
        <v>391.1</v>
      </c>
      <c r="Z158" s="14">
        <v>125.59</v>
      </c>
      <c r="AA158" s="14">
        <v>25.12</v>
      </c>
      <c r="AB158" s="14">
        <v>0</v>
      </c>
      <c r="AC158" s="14">
        <v>798.22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25.41</v>
      </c>
      <c r="T159" s="14">
        <v>45.73</v>
      </c>
      <c r="U159" s="14">
        <v>249.47</v>
      </c>
      <c r="V159" s="14">
        <v>29.04</v>
      </c>
      <c r="W159" s="14">
        <v>32.049999999999997</v>
      </c>
      <c r="X159" s="14">
        <v>87.11</v>
      </c>
      <c r="Y159" s="14">
        <v>320.61</v>
      </c>
      <c r="Z159" s="14">
        <v>72.59</v>
      </c>
      <c r="AA159" s="14">
        <v>14.52</v>
      </c>
      <c r="AB159" s="14">
        <v>0</v>
      </c>
      <c r="AC159" s="14">
        <v>555.91999999999996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69.08</v>
      </c>
      <c r="T160" s="14">
        <v>124.35</v>
      </c>
      <c r="U160" s="14">
        <v>300.33</v>
      </c>
      <c r="V160" s="14">
        <v>78.95</v>
      </c>
      <c r="W160" s="14">
        <v>87.16</v>
      </c>
      <c r="X160" s="14">
        <v>236.86</v>
      </c>
      <c r="Y160" s="14">
        <v>493.76</v>
      </c>
      <c r="Z160" s="14">
        <v>197.38</v>
      </c>
      <c r="AA160" s="14">
        <v>39.479999999999997</v>
      </c>
      <c r="AB160" s="14">
        <v>0</v>
      </c>
      <c r="AC160" s="14">
        <v>1133.5899999999999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19.23</v>
      </c>
      <c r="T161" s="14">
        <v>34.61</v>
      </c>
      <c r="U161" s="14">
        <v>243.3</v>
      </c>
      <c r="V161" s="14">
        <v>16.190000000000001</v>
      </c>
      <c r="W161" s="14">
        <v>17.87</v>
      </c>
      <c r="X161" s="14">
        <v>48.57</v>
      </c>
      <c r="Y161" s="14">
        <v>297.14</v>
      </c>
      <c r="Z161" s="14">
        <v>40.479999999999997</v>
      </c>
      <c r="AA161" s="14">
        <v>8.1</v>
      </c>
      <c r="AB161" s="14">
        <v>0</v>
      </c>
      <c r="AC161" s="14">
        <v>428.35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69.08</v>
      </c>
      <c r="T162" s="14">
        <v>124.35</v>
      </c>
      <c r="U162" s="14">
        <v>300.33</v>
      </c>
      <c r="V162" s="14">
        <v>78.95</v>
      </c>
      <c r="W162" s="14">
        <v>87.16</v>
      </c>
      <c r="X162" s="14">
        <v>236.86</v>
      </c>
      <c r="Y162" s="14">
        <v>493.76</v>
      </c>
      <c r="Z162" s="14">
        <v>197.38</v>
      </c>
      <c r="AA162" s="14">
        <v>39.479999999999997</v>
      </c>
      <c r="AB162" s="14">
        <v>0</v>
      </c>
      <c r="AC162" s="14">
        <v>1133.5899999999999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133.28</v>
      </c>
      <c r="T163" s="14">
        <v>239.91</v>
      </c>
      <c r="U163" s="14">
        <v>404.88</v>
      </c>
      <c r="V163" s="14">
        <v>152.32</v>
      </c>
      <c r="W163" s="14">
        <v>168.15</v>
      </c>
      <c r="X163" s="14">
        <v>456.96</v>
      </c>
      <c r="Y163" s="14">
        <v>778.07</v>
      </c>
      <c r="Z163" s="14">
        <v>380.8</v>
      </c>
      <c r="AA163" s="14">
        <v>76.16</v>
      </c>
      <c r="AB163" s="14">
        <v>0</v>
      </c>
      <c r="AC163" s="14">
        <v>2012.46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93.01</v>
      </c>
      <c r="T164" s="14">
        <v>167.41</v>
      </c>
      <c r="U164" s="14">
        <v>339.28</v>
      </c>
      <c r="V164" s="14">
        <v>106.29</v>
      </c>
      <c r="W164" s="14">
        <v>117.34</v>
      </c>
      <c r="X164" s="14">
        <v>318.88</v>
      </c>
      <c r="Y164" s="14">
        <v>599.70000000000005</v>
      </c>
      <c r="Z164" s="14">
        <v>265.73</v>
      </c>
      <c r="AA164" s="14">
        <v>53.15</v>
      </c>
      <c r="AB164" s="14">
        <v>0</v>
      </c>
      <c r="AC164" s="14">
        <v>1461.09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45.96</v>
      </c>
      <c r="T165" s="14">
        <v>82.73</v>
      </c>
      <c r="U165" s="14">
        <v>270.04000000000002</v>
      </c>
      <c r="V165" s="14">
        <v>52.53</v>
      </c>
      <c r="W165" s="14">
        <v>57.99</v>
      </c>
      <c r="X165" s="14">
        <v>157.59</v>
      </c>
      <c r="Y165" s="14">
        <v>398.73</v>
      </c>
      <c r="Z165" s="14">
        <v>131.33000000000001</v>
      </c>
      <c r="AA165" s="14">
        <v>26.27</v>
      </c>
      <c r="AB165" s="14">
        <v>0</v>
      </c>
      <c r="AC165" s="14">
        <v>824.44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32.15</v>
      </c>
      <c r="T166" s="14">
        <v>57.88</v>
      </c>
      <c r="U166" s="14">
        <v>256.22000000000003</v>
      </c>
      <c r="V166" s="14">
        <v>36.75</v>
      </c>
      <c r="W166" s="14">
        <v>40.57</v>
      </c>
      <c r="X166" s="14">
        <v>110.24</v>
      </c>
      <c r="Y166" s="14">
        <v>346.25</v>
      </c>
      <c r="Z166" s="14">
        <v>91.87</v>
      </c>
      <c r="AA166" s="14">
        <v>18.37</v>
      </c>
      <c r="AB166" s="14">
        <v>0</v>
      </c>
      <c r="AC166" s="14">
        <v>644.04999999999995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20">
        <v>-0.09</v>
      </c>
      <c r="P168" s="18">
        <v>0</v>
      </c>
      <c r="Q168" s="18">
        <v>1667.45</v>
      </c>
      <c r="R168" s="18">
        <v>44110.2</v>
      </c>
      <c r="S168" s="18">
        <v>742.41</v>
      </c>
      <c r="T168" s="18">
        <v>1336.33</v>
      </c>
      <c r="U168" s="18">
        <v>4411.62</v>
      </c>
      <c r="V168" s="18">
        <v>831.12</v>
      </c>
      <c r="W168" s="18">
        <v>915.54</v>
      </c>
      <c r="X168" s="18">
        <v>2493.39</v>
      </c>
      <c r="Y168" s="18">
        <v>6490.36</v>
      </c>
      <c r="Z168" s="18">
        <v>2077.83</v>
      </c>
      <c r="AA168" s="18">
        <v>415.58</v>
      </c>
      <c r="AB168" s="18">
        <v>0</v>
      </c>
      <c r="AC168" s="18">
        <v>13223.82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9">
        <v>-0.13</v>
      </c>
      <c r="P171" s="14">
        <v>0</v>
      </c>
      <c r="Q171" s="14">
        <v>89.9</v>
      </c>
      <c r="R171" s="14">
        <v>3002.6</v>
      </c>
      <c r="S171" s="14">
        <v>49.28</v>
      </c>
      <c r="T171" s="14">
        <v>88.7</v>
      </c>
      <c r="U171" s="14">
        <v>273.35000000000002</v>
      </c>
      <c r="V171" s="14">
        <v>56.32</v>
      </c>
      <c r="W171" s="14">
        <v>61.85</v>
      </c>
      <c r="X171" s="14">
        <v>168.96</v>
      </c>
      <c r="Y171" s="14">
        <v>411.33</v>
      </c>
      <c r="Z171" s="14">
        <v>140.80000000000001</v>
      </c>
      <c r="AA171" s="14">
        <v>28.16</v>
      </c>
      <c r="AB171" s="14">
        <v>0</v>
      </c>
      <c r="AC171" s="14">
        <v>867.42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27.14</v>
      </c>
      <c r="T172" s="14">
        <v>48.86</v>
      </c>
      <c r="U172" s="14">
        <v>251.22</v>
      </c>
      <c r="V172" s="14">
        <v>22.86</v>
      </c>
      <c r="W172" s="14">
        <v>25.1</v>
      </c>
      <c r="X172" s="14">
        <v>68.569999999999993</v>
      </c>
      <c r="Y172" s="14">
        <v>327.22000000000003</v>
      </c>
      <c r="Z172" s="14">
        <v>57.14</v>
      </c>
      <c r="AA172" s="14">
        <v>11.43</v>
      </c>
      <c r="AB172" s="14">
        <v>0</v>
      </c>
      <c r="AC172" s="14">
        <v>512.32000000000005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22.16</v>
      </c>
      <c r="T174" s="14">
        <v>39.89</v>
      </c>
      <c r="U174" s="14">
        <v>246.23</v>
      </c>
      <c r="V174" s="14">
        <v>18.66</v>
      </c>
      <c r="W174" s="14">
        <v>20.49</v>
      </c>
      <c r="X174" s="14">
        <v>55.98</v>
      </c>
      <c r="Y174" s="14">
        <v>308.27999999999997</v>
      </c>
      <c r="Z174" s="14">
        <v>46.65</v>
      </c>
      <c r="AA174" s="14">
        <v>9.33</v>
      </c>
      <c r="AB174" s="14">
        <v>0</v>
      </c>
      <c r="AC174" s="14">
        <v>459.39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44.92</v>
      </c>
      <c r="T175" s="14">
        <v>80.86</v>
      </c>
      <c r="U175" s="14">
        <v>268.99</v>
      </c>
      <c r="V175" s="14">
        <v>51.34</v>
      </c>
      <c r="W175" s="14">
        <v>56.38</v>
      </c>
      <c r="X175" s="14">
        <v>154.02000000000001</v>
      </c>
      <c r="Y175" s="14">
        <v>394.77</v>
      </c>
      <c r="Z175" s="14">
        <v>128.35</v>
      </c>
      <c r="AA175" s="14">
        <v>25.67</v>
      </c>
      <c r="AB175" s="14">
        <v>0</v>
      </c>
      <c r="AC175" s="14">
        <v>810.53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50.48</v>
      </c>
      <c r="T176" s="14">
        <v>90.86</v>
      </c>
      <c r="U176" s="14">
        <v>274.55</v>
      </c>
      <c r="V176" s="14">
        <v>57.69</v>
      </c>
      <c r="W176" s="14">
        <v>63.36</v>
      </c>
      <c r="X176" s="14">
        <v>173.08</v>
      </c>
      <c r="Y176" s="14">
        <v>415.89</v>
      </c>
      <c r="Z176" s="14">
        <v>144.22999999999999</v>
      </c>
      <c r="AA176" s="14">
        <v>28.85</v>
      </c>
      <c r="AB176" s="14">
        <v>0</v>
      </c>
      <c r="AC176" s="14">
        <v>883.1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40.53</v>
      </c>
      <c r="T177" s="14">
        <v>72.959999999999994</v>
      </c>
      <c r="U177" s="14">
        <v>264.60000000000002</v>
      </c>
      <c r="V177" s="14">
        <v>46.32</v>
      </c>
      <c r="W177" s="14">
        <v>50.87</v>
      </c>
      <c r="X177" s="14">
        <v>138.96</v>
      </c>
      <c r="Y177" s="14">
        <v>378.09</v>
      </c>
      <c r="Z177" s="14">
        <v>115.8</v>
      </c>
      <c r="AA177" s="14">
        <v>23.16</v>
      </c>
      <c r="AB177" s="14">
        <v>0</v>
      </c>
      <c r="AC177" s="14">
        <v>753.2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26.8</v>
      </c>
      <c r="T178" s="14">
        <v>48.24</v>
      </c>
      <c r="U178" s="14">
        <v>250.87</v>
      </c>
      <c r="V178" s="14">
        <v>22.57</v>
      </c>
      <c r="W178" s="14">
        <v>24.78</v>
      </c>
      <c r="X178" s="14">
        <v>67.7</v>
      </c>
      <c r="Y178" s="14">
        <v>325.91000000000003</v>
      </c>
      <c r="Z178" s="14">
        <v>56.42</v>
      </c>
      <c r="AA178" s="14">
        <v>11.28</v>
      </c>
      <c r="AB178" s="14">
        <v>0</v>
      </c>
      <c r="AC178" s="14">
        <v>508.66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40.53</v>
      </c>
      <c r="T179" s="14">
        <v>72.959999999999994</v>
      </c>
      <c r="U179" s="14">
        <v>264.60000000000002</v>
      </c>
      <c r="V179" s="14">
        <v>46.32</v>
      </c>
      <c r="W179" s="14">
        <v>50.87</v>
      </c>
      <c r="X179" s="14">
        <v>138.96</v>
      </c>
      <c r="Y179" s="14">
        <v>378.09</v>
      </c>
      <c r="Z179" s="14">
        <v>115.8</v>
      </c>
      <c r="AA179" s="14">
        <v>23.16</v>
      </c>
      <c r="AB179" s="14">
        <v>0</v>
      </c>
      <c r="AC179" s="14">
        <v>753.2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61.69</v>
      </c>
      <c r="T180" s="14">
        <v>111.04</v>
      </c>
      <c r="U180" s="14">
        <v>288.29000000000002</v>
      </c>
      <c r="V180" s="14">
        <v>70.5</v>
      </c>
      <c r="W180" s="14">
        <v>77.430000000000007</v>
      </c>
      <c r="X180" s="14">
        <v>211.51</v>
      </c>
      <c r="Y180" s="14">
        <v>461.02</v>
      </c>
      <c r="Z180" s="14">
        <v>176.26</v>
      </c>
      <c r="AA180" s="14">
        <v>35.25</v>
      </c>
      <c r="AB180" s="14">
        <v>0</v>
      </c>
      <c r="AC180" s="14">
        <v>1031.97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46.18</v>
      </c>
      <c r="T181" s="14">
        <v>83.13</v>
      </c>
      <c r="U181" s="14">
        <v>270.25</v>
      </c>
      <c r="V181" s="14">
        <v>52.78</v>
      </c>
      <c r="W181" s="14">
        <v>57.96</v>
      </c>
      <c r="X181" s="14">
        <v>158.35</v>
      </c>
      <c r="Y181" s="14">
        <v>399.56</v>
      </c>
      <c r="Z181" s="14">
        <v>131.94999999999999</v>
      </c>
      <c r="AA181" s="14">
        <v>26.39</v>
      </c>
      <c r="AB181" s="14">
        <v>0</v>
      </c>
      <c r="AC181" s="14">
        <v>826.99</v>
      </c>
    </row>
    <row r="182" spans="1:29">
      <c r="A182" s="2" t="s">
        <v>244</v>
      </c>
      <c r="B182" s="1" t="s">
        <v>245</v>
      </c>
      <c r="C182" s="14">
        <v>2169.29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2169.29</v>
      </c>
      <c r="J182" s="19">
        <v>-188.71</v>
      </c>
      <c r="K182" s="19">
        <v>-62.67</v>
      </c>
      <c r="L182" s="14">
        <v>126.05</v>
      </c>
      <c r="M182" s="14">
        <v>0</v>
      </c>
      <c r="N182" s="14">
        <v>0</v>
      </c>
      <c r="O182" s="19">
        <v>-0.04</v>
      </c>
      <c r="P182" s="14">
        <v>0</v>
      </c>
      <c r="Q182" s="14">
        <v>-62.71</v>
      </c>
      <c r="R182" s="14">
        <v>2232</v>
      </c>
      <c r="S182" s="14">
        <v>34.57</v>
      </c>
      <c r="T182" s="14">
        <v>62.22</v>
      </c>
      <c r="U182" s="14">
        <v>258.64</v>
      </c>
      <c r="V182" s="14">
        <v>39.51</v>
      </c>
      <c r="W182" s="14">
        <v>43.39</v>
      </c>
      <c r="X182" s="14">
        <v>118.52</v>
      </c>
      <c r="Y182" s="14">
        <v>355.43</v>
      </c>
      <c r="Z182" s="14">
        <v>98.77</v>
      </c>
      <c r="AA182" s="14">
        <v>19.75</v>
      </c>
      <c r="AB182" s="14">
        <v>0</v>
      </c>
      <c r="AC182" s="14">
        <v>675.37</v>
      </c>
    </row>
    <row r="183" spans="1:29">
      <c r="A183" s="2" t="s">
        <v>246</v>
      </c>
      <c r="B183" s="1" t="s">
        <v>247</v>
      </c>
      <c r="C183" s="14">
        <v>1737.99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1737.99</v>
      </c>
      <c r="J183" s="19">
        <v>-193.8</v>
      </c>
      <c r="K183" s="19">
        <v>-95.36</v>
      </c>
      <c r="L183" s="14">
        <v>98.44</v>
      </c>
      <c r="M183" s="14">
        <v>0</v>
      </c>
      <c r="N183" s="14">
        <v>0</v>
      </c>
      <c r="O183" s="19">
        <v>-0.05</v>
      </c>
      <c r="P183" s="14">
        <v>0</v>
      </c>
      <c r="Q183" s="14">
        <v>-95.41</v>
      </c>
      <c r="R183" s="14">
        <v>1833.4</v>
      </c>
      <c r="S183" s="14">
        <v>27.7</v>
      </c>
      <c r="T183" s="14">
        <v>49.85</v>
      </c>
      <c r="U183" s="14">
        <v>251.77</v>
      </c>
      <c r="V183" s="14">
        <v>31.65</v>
      </c>
      <c r="W183" s="14">
        <v>34.76</v>
      </c>
      <c r="X183" s="14">
        <v>94.96</v>
      </c>
      <c r="Y183" s="14">
        <v>329.32</v>
      </c>
      <c r="Z183" s="14">
        <v>79.13</v>
      </c>
      <c r="AA183" s="14">
        <v>15.83</v>
      </c>
      <c r="AB183" s="14">
        <v>0</v>
      </c>
      <c r="AC183" s="14">
        <v>585.65</v>
      </c>
    </row>
    <row r="184" spans="1:29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</row>
    <row r="185" spans="1:29">
      <c r="C185" s="18">
        <v>31170.44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31170.44</v>
      </c>
      <c r="J185" s="20">
        <v>-1991.67</v>
      </c>
      <c r="K185" s="20">
        <v>-583.21</v>
      </c>
      <c r="L185" s="18">
        <v>2024.07</v>
      </c>
      <c r="M185" s="18">
        <v>615.61</v>
      </c>
      <c r="N185" s="18">
        <v>0</v>
      </c>
      <c r="O185" s="20">
        <v>-0.16</v>
      </c>
      <c r="P185" s="18">
        <v>0</v>
      </c>
      <c r="Q185" s="18">
        <v>32.24</v>
      </c>
      <c r="R185" s="18">
        <v>31138.2</v>
      </c>
      <c r="S185" s="18">
        <v>471.98</v>
      </c>
      <c r="T185" s="18">
        <v>849.57</v>
      </c>
      <c r="U185" s="18">
        <v>3163.36</v>
      </c>
      <c r="V185" s="18">
        <v>516.52</v>
      </c>
      <c r="W185" s="18">
        <v>567.24</v>
      </c>
      <c r="X185" s="18">
        <v>1549.57</v>
      </c>
      <c r="Y185" s="18">
        <v>4484.91</v>
      </c>
      <c r="Z185" s="18">
        <v>1291.3</v>
      </c>
      <c r="AA185" s="18">
        <v>258.26</v>
      </c>
      <c r="AB185" s="18">
        <v>0</v>
      </c>
      <c r="AC185" s="18">
        <v>8667.7999999999993</v>
      </c>
    </row>
    <row r="187" spans="1:29">
      <c r="A187" s="12" t="s">
        <v>248</v>
      </c>
    </row>
    <row r="188" spans="1:29">
      <c r="A188" s="2" t="s">
        <v>249</v>
      </c>
      <c r="B188" s="1" t="s">
        <v>250</v>
      </c>
      <c r="C188" s="14">
        <v>3774.26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3774.26</v>
      </c>
      <c r="J188" s="14">
        <v>0</v>
      </c>
      <c r="K188" s="14">
        <v>0</v>
      </c>
      <c r="L188" s="14">
        <v>289.31</v>
      </c>
      <c r="M188" s="14">
        <v>289.31</v>
      </c>
      <c r="N188" s="14">
        <v>0</v>
      </c>
      <c r="O188" s="19">
        <v>-0.05</v>
      </c>
      <c r="P188" s="14">
        <v>0</v>
      </c>
      <c r="Q188" s="14">
        <v>289.26</v>
      </c>
      <c r="R188" s="14">
        <v>3485</v>
      </c>
      <c r="S188" s="14">
        <v>60.14</v>
      </c>
      <c r="T188" s="14">
        <v>108.26</v>
      </c>
      <c r="U188" s="14">
        <v>285.77999999999997</v>
      </c>
      <c r="V188" s="14">
        <v>68.739999999999995</v>
      </c>
      <c r="W188" s="14">
        <v>75.489999999999995</v>
      </c>
      <c r="X188" s="14">
        <v>206.21</v>
      </c>
      <c r="Y188" s="14">
        <v>454.18</v>
      </c>
      <c r="Z188" s="14">
        <v>171.84</v>
      </c>
      <c r="AA188" s="14">
        <v>34.369999999999997</v>
      </c>
      <c r="AB188" s="14">
        <v>0</v>
      </c>
      <c r="AC188" s="14">
        <v>1010.83</v>
      </c>
    </row>
    <row r="189" spans="1:29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</row>
    <row r="190" spans="1:29">
      <c r="C190" s="18">
        <v>3774.26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3774.26</v>
      </c>
      <c r="J190" s="18">
        <v>0</v>
      </c>
      <c r="K190" s="18">
        <v>0</v>
      </c>
      <c r="L190" s="18">
        <v>289.31</v>
      </c>
      <c r="M190" s="18">
        <v>289.31</v>
      </c>
      <c r="N190" s="18">
        <v>0</v>
      </c>
      <c r="O190" s="20">
        <v>-0.05</v>
      </c>
      <c r="P190" s="18">
        <v>0</v>
      </c>
      <c r="Q190" s="18">
        <v>289.26</v>
      </c>
      <c r="R190" s="18">
        <v>3485</v>
      </c>
      <c r="S190" s="18">
        <v>60.14</v>
      </c>
      <c r="T190" s="18">
        <v>108.26</v>
      </c>
      <c r="U190" s="18">
        <v>285.77999999999997</v>
      </c>
      <c r="V190" s="18">
        <v>68.739999999999995</v>
      </c>
      <c r="W190" s="18">
        <v>75.489999999999995</v>
      </c>
      <c r="X190" s="18">
        <v>206.21</v>
      </c>
      <c r="Y190" s="18">
        <v>454.18</v>
      </c>
      <c r="Z190" s="18">
        <v>171.84</v>
      </c>
      <c r="AA190" s="18">
        <v>34.369999999999997</v>
      </c>
      <c r="AB190" s="18">
        <v>0</v>
      </c>
      <c r="AC190" s="18">
        <v>1010.83</v>
      </c>
    </row>
    <row r="192" spans="1:29">
      <c r="A192" s="12" t="s">
        <v>251</v>
      </c>
    </row>
    <row r="193" spans="1:29">
      <c r="A193" s="2" t="s">
        <v>252</v>
      </c>
      <c r="B193" s="1" t="s">
        <v>253</v>
      </c>
      <c r="C193" s="14">
        <v>3791.15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3791.15</v>
      </c>
      <c r="J193" s="14">
        <v>0</v>
      </c>
      <c r="K193" s="14">
        <v>0</v>
      </c>
      <c r="L193" s="14">
        <v>291.14999999999998</v>
      </c>
      <c r="M193" s="14">
        <v>291.14999999999998</v>
      </c>
      <c r="N193" s="14">
        <v>0</v>
      </c>
      <c r="O193" s="14">
        <v>0</v>
      </c>
      <c r="P193" s="14">
        <v>0</v>
      </c>
      <c r="Q193" s="14">
        <v>291.14999999999998</v>
      </c>
      <c r="R193" s="14">
        <v>3500</v>
      </c>
      <c r="S193" s="14">
        <v>60.1</v>
      </c>
      <c r="T193" s="14">
        <v>108.18</v>
      </c>
      <c r="U193" s="14">
        <v>285.7</v>
      </c>
      <c r="V193" s="14">
        <v>68.680000000000007</v>
      </c>
      <c r="W193" s="14">
        <v>75.819999999999993</v>
      </c>
      <c r="X193" s="14">
        <v>206.05</v>
      </c>
      <c r="Y193" s="14">
        <v>453.98</v>
      </c>
      <c r="Z193" s="14">
        <v>171.71</v>
      </c>
      <c r="AA193" s="14">
        <v>34.340000000000003</v>
      </c>
      <c r="AB193" s="14">
        <v>0</v>
      </c>
      <c r="AC193" s="14">
        <v>1010.58</v>
      </c>
    </row>
    <row r="194" spans="1:29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  <c r="AC194" s="7" t="s">
        <v>57</v>
      </c>
    </row>
    <row r="195" spans="1:29">
      <c r="C195" s="18">
        <v>3791.15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3791.15</v>
      </c>
      <c r="J195" s="18">
        <v>0</v>
      </c>
      <c r="K195" s="18">
        <v>0</v>
      </c>
      <c r="L195" s="18">
        <v>291.14999999999998</v>
      </c>
      <c r="M195" s="18">
        <v>291.14999999999998</v>
      </c>
      <c r="N195" s="18">
        <v>0</v>
      </c>
      <c r="O195" s="18">
        <v>0</v>
      </c>
      <c r="P195" s="18">
        <v>0</v>
      </c>
      <c r="Q195" s="18">
        <v>291.14999999999998</v>
      </c>
      <c r="R195" s="18">
        <v>3500</v>
      </c>
      <c r="S195" s="18">
        <v>60.1</v>
      </c>
      <c r="T195" s="18">
        <v>108.18</v>
      </c>
      <c r="U195" s="18">
        <v>285.7</v>
      </c>
      <c r="V195" s="18">
        <v>68.680000000000007</v>
      </c>
      <c r="W195" s="18">
        <v>75.819999999999993</v>
      </c>
      <c r="X195" s="18">
        <v>206.05</v>
      </c>
      <c r="Y195" s="18">
        <v>453.98</v>
      </c>
      <c r="Z195" s="18">
        <v>171.71</v>
      </c>
      <c r="AA195" s="18">
        <v>34.340000000000003</v>
      </c>
      <c r="AB195" s="18">
        <v>0</v>
      </c>
      <c r="AC195" s="18">
        <v>1010.58</v>
      </c>
    </row>
    <row r="197" spans="1:29">
      <c r="A197" s="12" t="s">
        <v>254</v>
      </c>
    </row>
    <row r="198" spans="1:29">
      <c r="A198" s="2" t="s">
        <v>255</v>
      </c>
      <c r="B198" s="1" t="s">
        <v>256</v>
      </c>
      <c r="C198" s="14">
        <v>2898.67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2898.67</v>
      </c>
      <c r="J198" s="19">
        <v>-145.38</v>
      </c>
      <c r="K198" s="14">
        <v>0</v>
      </c>
      <c r="L198" s="14">
        <v>194.04</v>
      </c>
      <c r="M198" s="14">
        <v>48.67</v>
      </c>
      <c r="N198" s="14">
        <v>0</v>
      </c>
      <c r="O198" s="14">
        <v>0</v>
      </c>
      <c r="P198" s="14">
        <v>0</v>
      </c>
      <c r="Q198" s="14">
        <v>48.67</v>
      </c>
      <c r="R198" s="14">
        <v>2850</v>
      </c>
      <c r="S198" s="14">
        <v>46.07</v>
      </c>
      <c r="T198" s="14">
        <v>82.93</v>
      </c>
      <c r="U198" s="14">
        <v>270.14</v>
      </c>
      <c r="V198" s="14">
        <v>52.65</v>
      </c>
      <c r="W198" s="14">
        <v>57.97</v>
      </c>
      <c r="X198" s="14">
        <v>157.96</v>
      </c>
      <c r="Y198" s="14">
        <v>399.14</v>
      </c>
      <c r="Z198" s="14">
        <v>131.63</v>
      </c>
      <c r="AA198" s="14">
        <v>26.33</v>
      </c>
      <c r="AB198" s="14">
        <v>0</v>
      </c>
      <c r="AC198" s="14">
        <v>825.68</v>
      </c>
    </row>
    <row r="199" spans="1:29">
      <c r="A199" s="2" t="s">
        <v>257</v>
      </c>
      <c r="B199" s="1" t="s">
        <v>258</v>
      </c>
      <c r="C199" s="14">
        <v>2256.87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2256.87</v>
      </c>
      <c r="J199" s="19">
        <v>-174.78</v>
      </c>
      <c r="K199" s="19">
        <v>-43.13</v>
      </c>
      <c r="L199" s="14">
        <v>131.65</v>
      </c>
      <c r="M199" s="14">
        <v>0</v>
      </c>
      <c r="N199" s="14">
        <v>0</v>
      </c>
      <c r="O199" s="14">
        <v>0</v>
      </c>
      <c r="P199" s="14">
        <v>0</v>
      </c>
      <c r="Q199" s="14">
        <v>-43.13</v>
      </c>
      <c r="R199" s="14">
        <v>2300</v>
      </c>
      <c r="S199" s="14">
        <v>35.78</v>
      </c>
      <c r="T199" s="14">
        <v>64.400000000000006</v>
      </c>
      <c r="U199" s="14">
        <v>259.85000000000002</v>
      </c>
      <c r="V199" s="14">
        <v>40.89</v>
      </c>
      <c r="W199" s="14">
        <v>45.14</v>
      </c>
      <c r="X199" s="14">
        <v>122.66</v>
      </c>
      <c r="Y199" s="14">
        <v>360.03</v>
      </c>
      <c r="Z199" s="14">
        <v>102.22</v>
      </c>
      <c r="AA199" s="14">
        <v>20.440000000000001</v>
      </c>
      <c r="AB199" s="14">
        <v>0</v>
      </c>
      <c r="AC199" s="14">
        <v>691.38</v>
      </c>
    </row>
    <row r="200" spans="1:29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  <c r="AC200" s="7" t="s">
        <v>57</v>
      </c>
    </row>
    <row r="201" spans="1:29">
      <c r="C201" s="18">
        <v>5155.54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5155.54</v>
      </c>
      <c r="J201" s="20">
        <v>-320.16000000000003</v>
      </c>
      <c r="K201" s="20">
        <v>-43.13</v>
      </c>
      <c r="L201" s="18">
        <v>325.69</v>
      </c>
      <c r="M201" s="18">
        <v>48.67</v>
      </c>
      <c r="N201" s="18">
        <v>0</v>
      </c>
      <c r="O201" s="18">
        <v>0</v>
      </c>
      <c r="P201" s="18">
        <v>0</v>
      </c>
      <c r="Q201" s="18">
        <v>5.54</v>
      </c>
      <c r="R201" s="18">
        <v>5150</v>
      </c>
      <c r="S201" s="18">
        <v>81.849999999999994</v>
      </c>
      <c r="T201" s="18">
        <v>147.33000000000001</v>
      </c>
      <c r="U201" s="18">
        <v>529.99</v>
      </c>
      <c r="V201" s="18">
        <v>93.54</v>
      </c>
      <c r="W201" s="18">
        <v>103.11</v>
      </c>
      <c r="X201" s="18">
        <v>280.62</v>
      </c>
      <c r="Y201" s="18">
        <v>759.17</v>
      </c>
      <c r="Z201" s="18">
        <v>233.85</v>
      </c>
      <c r="AA201" s="18">
        <v>46.77</v>
      </c>
      <c r="AB201" s="18">
        <v>0</v>
      </c>
      <c r="AC201" s="18">
        <v>1517.06</v>
      </c>
    </row>
    <row r="203" spans="1:29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  <c r="AC203" s="7" t="s">
        <v>259</v>
      </c>
    </row>
    <row r="204" spans="1:29">
      <c r="A204" s="16" t="s">
        <v>260</v>
      </c>
      <c r="B204" s="1" t="s">
        <v>261</v>
      </c>
      <c r="C204" s="18">
        <v>395052.07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395052.07</v>
      </c>
      <c r="J204" s="20">
        <v>-13059</v>
      </c>
      <c r="K204" s="20">
        <v>-4192.49</v>
      </c>
      <c r="L204" s="18">
        <v>34566.54</v>
      </c>
      <c r="M204" s="18">
        <v>25662</v>
      </c>
      <c r="N204" s="18">
        <v>0</v>
      </c>
      <c r="O204" s="18">
        <v>0.16</v>
      </c>
      <c r="P204" s="18">
        <v>0</v>
      </c>
      <c r="Q204" s="18">
        <v>21469.67</v>
      </c>
      <c r="R204" s="18">
        <v>373582.4</v>
      </c>
      <c r="S204" s="18">
        <v>6207.22</v>
      </c>
      <c r="T204" s="18">
        <v>11172.89</v>
      </c>
      <c r="U204" s="18">
        <v>32502.62</v>
      </c>
      <c r="V204" s="18">
        <v>6982.21</v>
      </c>
      <c r="W204" s="18">
        <v>7694.36</v>
      </c>
      <c r="X204" s="18">
        <v>20946.75</v>
      </c>
      <c r="Y204" s="18">
        <v>49882.73</v>
      </c>
      <c r="Z204" s="18">
        <v>17455.61</v>
      </c>
      <c r="AA204" s="18">
        <v>3491.12</v>
      </c>
      <c r="AB204" s="18">
        <v>0</v>
      </c>
      <c r="AC204" s="18">
        <v>106452.78</v>
      </c>
    </row>
    <row r="206" spans="1:29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  <c r="AB206" s="1" t="s">
        <v>261</v>
      </c>
    </row>
    <row r="207" spans="1:29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20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3" sqref="B113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348</v>
      </c>
    </row>
    <row r="4" spans="1:29" ht="15">
      <c r="B4" s="52" t="s">
        <v>349</v>
      </c>
      <c r="C4" s="48"/>
      <c r="D4" s="48"/>
      <c r="E4" s="48"/>
      <c r="F4" s="48"/>
      <c r="G4" s="7" t="s">
        <v>350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0</v>
      </c>
      <c r="Q14" s="14">
        <v>615.13</v>
      </c>
      <c r="R14" s="14">
        <v>5241.3999999999996</v>
      </c>
      <c r="S14" s="14">
        <v>107.12</v>
      </c>
      <c r="T14" s="14">
        <v>192.82</v>
      </c>
      <c r="U14" s="14">
        <v>391.17</v>
      </c>
      <c r="V14" s="14">
        <v>122.43</v>
      </c>
      <c r="W14" s="14">
        <v>117.13</v>
      </c>
      <c r="X14" s="14">
        <v>367.28</v>
      </c>
      <c r="Y14" s="14">
        <v>691.11</v>
      </c>
      <c r="Z14" s="14">
        <v>306.06</v>
      </c>
      <c r="AA14" s="14">
        <v>61.21</v>
      </c>
      <c r="AB14" s="14">
        <v>0</v>
      </c>
      <c r="AC14" s="14">
        <v>1665.22</v>
      </c>
    </row>
    <row r="15" spans="1:29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0</v>
      </c>
      <c r="Q15" s="14">
        <v>615.13</v>
      </c>
      <c r="R15" s="14">
        <v>5241.3999999999996</v>
      </c>
      <c r="S15" s="14">
        <v>107.12</v>
      </c>
      <c r="T15" s="14">
        <v>192.82</v>
      </c>
      <c r="U15" s="14">
        <v>391.17</v>
      </c>
      <c r="V15" s="14">
        <v>122.43</v>
      </c>
      <c r="W15" s="14">
        <v>117.13</v>
      </c>
      <c r="X15" s="14">
        <v>367.28</v>
      </c>
      <c r="Y15" s="14">
        <v>691.11</v>
      </c>
      <c r="Z15" s="14">
        <v>306.06</v>
      </c>
      <c r="AA15" s="14">
        <v>61.21</v>
      </c>
      <c r="AB15" s="14">
        <v>0</v>
      </c>
      <c r="AC15" s="14">
        <v>1665.22</v>
      </c>
    </row>
    <row r="16" spans="1:29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0</v>
      </c>
      <c r="Q16" s="14">
        <v>615.13</v>
      </c>
      <c r="R16" s="14">
        <v>5241.3999999999996</v>
      </c>
      <c r="S16" s="14">
        <v>107.12</v>
      </c>
      <c r="T16" s="14">
        <v>192.82</v>
      </c>
      <c r="U16" s="14">
        <v>391.17</v>
      </c>
      <c r="V16" s="14">
        <v>122.43</v>
      </c>
      <c r="W16" s="14">
        <v>117.13</v>
      </c>
      <c r="X16" s="14">
        <v>367.28</v>
      </c>
      <c r="Y16" s="14">
        <v>691.11</v>
      </c>
      <c r="Z16" s="14">
        <v>306.06</v>
      </c>
      <c r="AA16" s="14">
        <v>61.21</v>
      </c>
      <c r="AB16" s="14">
        <v>0</v>
      </c>
      <c r="AC16" s="14">
        <v>1665.22</v>
      </c>
    </row>
    <row r="17" spans="1:29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0</v>
      </c>
      <c r="Q17" s="14">
        <v>615.13</v>
      </c>
      <c r="R17" s="14">
        <v>5241.3999999999996</v>
      </c>
      <c r="S17" s="14">
        <v>107.12</v>
      </c>
      <c r="T17" s="14">
        <v>192.82</v>
      </c>
      <c r="U17" s="14">
        <v>391.17</v>
      </c>
      <c r="V17" s="14">
        <v>122.43</v>
      </c>
      <c r="W17" s="14">
        <v>117.13</v>
      </c>
      <c r="X17" s="14">
        <v>367.28</v>
      </c>
      <c r="Y17" s="14">
        <v>691.11</v>
      </c>
      <c r="Z17" s="14">
        <v>306.06</v>
      </c>
      <c r="AA17" s="14">
        <v>61.21</v>
      </c>
      <c r="AB17" s="14">
        <v>0</v>
      </c>
      <c r="AC17" s="14">
        <v>1665.22</v>
      </c>
    </row>
    <row r="18" spans="1:29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0</v>
      </c>
      <c r="Q18" s="14">
        <v>615.13</v>
      </c>
      <c r="R18" s="14">
        <v>5241.3999999999996</v>
      </c>
      <c r="S18" s="14">
        <v>107.12</v>
      </c>
      <c r="T18" s="14">
        <v>192.82</v>
      </c>
      <c r="U18" s="14">
        <v>391.17</v>
      </c>
      <c r="V18" s="14">
        <v>122.43</v>
      </c>
      <c r="W18" s="14">
        <v>117.13</v>
      </c>
      <c r="X18" s="14">
        <v>367.28</v>
      </c>
      <c r="Y18" s="14">
        <v>691.11</v>
      </c>
      <c r="Z18" s="14">
        <v>306.06</v>
      </c>
      <c r="AA18" s="14">
        <v>61.21</v>
      </c>
      <c r="AB18" s="14">
        <v>0</v>
      </c>
      <c r="AC18" s="14">
        <v>1665.22</v>
      </c>
    </row>
    <row r="19" spans="1:29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0</v>
      </c>
      <c r="Q19" s="14">
        <v>615.13</v>
      </c>
      <c r="R19" s="14">
        <v>5241.3999999999996</v>
      </c>
      <c r="S19" s="14">
        <v>107.12</v>
      </c>
      <c r="T19" s="14">
        <v>192.82</v>
      </c>
      <c r="U19" s="14">
        <v>391.17</v>
      </c>
      <c r="V19" s="14">
        <v>122.43</v>
      </c>
      <c r="W19" s="14">
        <v>117.13</v>
      </c>
      <c r="X19" s="14">
        <v>367.28</v>
      </c>
      <c r="Y19" s="14">
        <v>691.11</v>
      </c>
      <c r="Z19" s="14">
        <v>306.06</v>
      </c>
      <c r="AA19" s="14">
        <v>61.21</v>
      </c>
      <c r="AB19" s="14">
        <v>0</v>
      </c>
      <c r="AC19" s="14">
        <v>1665.22</v>
      </c>
    </row>
    <row r="20" spans="1:29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0</v>
      </c>
      <c r="Q20" s="14">
        <v>615.13</v>
      </c>
      <c r="R20" s="14">
        <v>5241.3999999999996</v>
      </c>
      <c r="S20" s="14">
        <v>107.12</v>
      </c>
      <c r="T20" s="14">
        <v>192.82</v>
      </c>
      <c r="U20" s="14">
        <v>391.17</v>
      </c>
      <c r="V20" s="14">
        <v>122.43</v>
      </c>
      <c r="W20" s="14">
        <v>117.13</v>
      </c>
      <c r="X20" s="14">
        <v>367.28</v>
      </c>
      <c r="Y20" s="14">
        <v>691.11</v>
      </c>
      <c r="Z20" s="14">
        <v>306.06</v>
      </c>
      <c r="AA20" s="14">
        <v>61.21</v>
      </c>
      <c r="AB20" s="14">
        <v>0</v>
      </c>
      <c r="AC20" s="14">
        <v>1665.22</v>
      </c>
    </row>
    <row r="21" spans="1:29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0</v>
      </c>
      <c r="Q21" s="14">
        <v>615.13</v>
      </c>
      <c r="R21" s="14">
        <v>5241.3999999999996</v>
      </c>
      <c r="S21" s="14">
        <v>107.12</v>
      </c>
      <c r="T21" s="14">
        <v>192.82</v>
      </c>
      <c r="U21" s="14">
        <v>391.17</v>
      </c>
      <c r="V21" s="14">
        <v>122.43</v>
      </c>
      <c r="W21" s="14">
        <v>117.13</v>
      </c>
      <c r="X21" s="14">
        <v>367.28</v>
      </c>
      <c r="Y21" s="14">
        <v>691.11</v>
      </c>
      <c r="Z21" s="14">
        <v>306.06</v>
      </c>
      <c r="AA21" s="14">
        <v>61.21</v>
      </c>
      <c r="AB21" s="14">
        <v>0</v>
      </c>
      <c r="AC21" s="14">
        <v>1665.22</v>
      </c>
    </row>
    <row r="22" spans="1:29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0</v>
      </c>
      <c r="Q22" s="14">
        <v>615.13</v>
      </c>
      <c r="R22" s="14">
        <v>5241.3999999999996</v>
      </c>
      <c r="S22" s="14">
        <v>107.12</v>
      </c>
      <c r="T22" s="14">
        <v>192.82</v>
      </c>
      <c r="U22" s="14">
        <v>391.17</v>
      </c>
      <c r="V22" s="14">
        <v>122.43</v>
      </c>
      <c r="W22" s="14">
        <v>117.13</v>
      </c>
      <c r="X22" s="14">
        <v>367.28</v>
      </c>
      <c r="Y22" s="14">
        <v>691.11</v>
      </c>
      <c r="Z22" s="14">
        <v>306.06</v>
      </c>
      <c r="AA22" s="14">
        <v>61.21</v>
      </c>
      <c r="AB22" s="14">
        <v>0</v>
      </c>
      <c r="AC22" s="14">
        <v>1665.22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0</v>
      </c>
      <c r="Q24" s="18">
        <v>5536.17</v>
      </c>
      <c r="R24" s="18">
        <v>47172.6</v>
      </c>
      <c r="S24" s="18">
        <v>964.08</v>
      </c>
      <c r="T24" s="18">
        <v>1735.38</v>
      </c>
      <c r="U24" s="18">
        <v>3520.53</v>
      </c>
      <c r="V24" s="18">
        <v>1101.8699999999999</v>
      </c>
      <c r="W24" s="18">
        <v>1054.17</v>
      </c>
      <c r="X24" s="18">
        <v>3305.52</v>
      </c>
      <c r="Y24" s="18">
        <v>6219.99</v>
      </c>
      <c r="Z24" s="18">
        <v>2754.54</v>
      </c>
      <c r="AA24" s="18">
        <v>550.89</v>
      </c>
      <c r="AB24" s="18">
        <v>0</v>
      </c>
      <c r="AC24" s="18">
        <v>14986.98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0</v>
      </c>
      <c r="Q27" s="14">
        <v>3092.32</v>
      </c>
      <c r="R27" s="14">
        <v>13866.4</v>
      </c>
      <c r="S27" s="14">
        <v>310.19</v>
      </c>
      <c r="T27" s="14">
        <v>558.35</v>
      </c>
      <c r="U27" s="14">
        <v>721.9</v>
      </c>
      <c r="V27" s="14">
        <v>354.51</v>
      </c>
      <c r="W27" s="14">
        <v>339.17</v>
      </c>
      <c r="X27" s="14">
        <v>1063.52</v>
      </c>
      <c r="Y27" s="14">
        <v>1590.44</v>
      </c>
      <c r="Z27" s="14">
        <v>886.27</v>
      </c>
      <c r="AA27" s="14">
        <v>177.25</v>
      </c>
      <c r="AB27" s="14">
        <v>0</v>
      </c>
      <c r="AC27" s="14">
        <v>4411.16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9">
        <v>-0.15</v>
      </c>
      <c r="P28" s="14">
        <v>0</v>
      </c>
      <c r="Q28" s="14">
        <v>599.66</v>
      </c>
      <c r="R28" s="14">
        <v>5171.3999999999996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40751.79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40751.79</v>
      </c>
      <c r="J35" s="20">
        <v>-424.98</v>
      </c>
      <c r="K35" s="20">
        <v>-43.3</v>
      </c>
      <c r="L35" s="18">
        <v>5102.71</v>
      </c>
      <c r="M35" s="18">
        <v>4721.0200000000004</v>
      </c>
      <c r="N35" s="18">
        <v>0</v>
      </c>
      <c r="O35" s="20">
        <v>-0.13</v>
      </c>
      <c r="P35" s="18">
        <v>0</v>
      </c>
      <c r="Q35" s="18">
        <v>4677.59</v>
      </c>
      <c r="R35" s="18">
        <v>36074.199999999997</v>
      </c>
      <c r="S35" s="18">
        <v>745.39</v>
      </c>
      <c r="T35" s="18">
        <v>1341.72</v>
      </c>
      <c r="U35" s="18">
        <v>2755.14</v>
      </c>
      <c r="V35" s="18">
        <v>851.88</v>
      </c>
      <c r="W35" s="18">
        <v>815.03</v>
      </c>
      <c r="X35" s="18">
        <v>2555.63</v>
      </c>
      <c r="Y35" s="18">
        <v>4842.25</v>
      </c>
      <c r="Z35" s="18">
        <v>2129.71</v>
      </c>
      <c r="AA35" s="18">
        <v>425.93</v>
      </c>
      <c r="AB35" s="18">
        <v>0</v>
      </c>
      <c r="AC35" s="18">
        <v>11620.43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0</v>
      </c>
      <c r="Q39" s="14">
        <v>1322.42</v>
      </c>
      <c r="R39" s="14">
        <v>7856.6</v>
      </c>
      <c r="S39" s="14">
        <v>167.89</v>
      </c>
      <c r="T39" s="14">
        <v>302.20999999999998</v>
      </c>
      <c r="U39" s="14">
        <v>490.15</v>
      </c>
      <c r="V39" s="14">
        <v>191.88</v>
      </c>
      <c r="W39" s="14">
        <v>183.58</v>
      </c>
      <c r="X39" s="14">
        <v>575.64</v>
      </c>
      <c r="Y39" s="14">
        <v>960.25</v>
      </c>
      <c r="Z39" s="14">
        <v>479.7</v>
      </c>
      <c r="AA39" s="14">
        <v>95.94</v>
      </c>
      <c r="AB39" s="14">
        <v>0</v>
      </c>
      <c r="AC39" s="14">
        <v>2486.9899999999998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11433.33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11433.33</v>
      </c>
      <c r="J41" s="20">
        <v>-174.78</v>
      </c>
      <c r="K41" s="20">
        <v>-43.3</v>
      </c>
      <c r="L41" s="18">
        <v>1453.91</v>
      </c>
      <c r="M41" s="18">
        <v>1322.42</v>
      </c>
      <c r="N41" s="18">
        <v>0</v>
      </c>
      <c r="O41" s="18">
        <v>0.01</v>
      </c>
      <c r="P41" s="18">
        <v>0</v>
      </c>
      <c r="Q41" s="18">
        <v>1279.1300000000001</v>
      </c>
      <c r="R41" s="18">
        <v>10154.200000000001</v>
      </c>
      <c r="S41" s="18">
        <v>167.89</v>
      </c>
      <c r="T41" s="18">
        <v>302.20999999999998</v>
      </c>
      <c r="U41" s="18">
        <v>490.15</v>
      </c>
      <c r="V41" s="18">
        <v>191.88</v>
      </c>
      <c r="W41" s="18">
        <v>183.58</v>
      </c>
      <c r="X41" s="18">
        <v>575.64</v>
      </c>
      <c r="Y41" s="18">
        <v>960.25</v>
      </c>
      <c r="Z41" s="18">
        <v>479.7</v>
      </c>
      <c r="AA41" s="18">
        <v>95.94</v>
      </c>
      <c r="AB41" s="18">
        <v>0</v>
      </c>
      <c r="AC41" s="18">
        <v>2486.9899999999998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0</v>
      </c>
      <c r="Q44" s="14">
        <v>903.15</v>
      </c>
      <c r="R44" s="14">
        <v>6313</v>
      </c>
      <c r="S44" s="14">
        <v>131.99</v>
      </c>
      <c r="T44" s="14">
        <v>237.58</v>
      </c>
      <c r="U44" s="14">
        <v>431.67</v>
      </c>
      <c r="V44" s="14">
        <v>150.85</v>
      </c>
      <c r="W44" s="14">
        <v>144.32</v>
      </c>
      <c r="X44" s="14">
        <v>452.54</v>
      </c>
      <c r="Y44" s="14">
        <v>801.24</v>
      </c>
      <c r="Z44" s="14">
        <v>377.12</v>
      </c>
      <c r="AA44" s="14">
        <v>75.42</v>
      </c>
      <c r="AB44" s="14">
        <v>0</v>
      </c>
      <c r="AC44" s="14">
        <v>2001.49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10991.59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10991.59</v>
      </c>
      <c r="J47" s="18">
        <v>0</v>
      </c>
      <c r="K47" s="18">
        <v>0</v>
      </c>
      <c r="L47" s="18">
        <v>1192.5899999999999</v>
      </c>
      <c r="M47" s="18">
        <v>1192.5899999999999</v>
      </c>
      <c r="N47" s="18">
        <v>0</v>
      </c>
      <c r="O47" s="18">
        <v>0</v>
      </c>
      <c r="P47" s="18">
        <v>0</v>
      </c>
      <c r="Q47" s="18">
        <v>1192.5899999999999</v>
      </c>
      <c r="R47" s="18">
        <v>9799</v>
      </c>
      <c r="S47" s="18">
        <v>201.05</v>
      </c>
      <c r="T47" s="18">
        <v>361.88</v>
      </c>
      <c r="U47" s="18">
        <v>760.84</v>
      </c>
      <c r="V47" s="18">
        <v>229.77</v>
      </c>
      <c r="W47" s="18">
        <v>219.83</v>
      </c>
      <c r="X47" s="18">
        <v>689.31</v>
      </c>
      <c r="Y47" s="18">
        <v>1323.77</v>
      </c>
      <c r="Z47" s="18">
        <v>574.42999999999995</v>
      </c>
      <c r="AA47" s="18">
        <v>114.88</v>
      </c>
      <c r="AB47" s="18">
        <v>0</v>
      </c>
      <c r="AC47" s="18">
        <v>3151.99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4">
        <v>0.18</v>
      </c>
      <c r="P52" s="14">
        <v>0</v>
      </c>
      <c r="Q52" s="14">
        <v>156.87</v>
      </c>
      <c r="R52" s="14">
        <v>3385.4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4">
        <v>0.05</v>
      </c>
      <c r="P57" s="14">
        <v>0</v>
      </c>
      <c r="Q57" s="14">
        <v>109.24</v>
      </c>
      <c r="R57" s="14">
        <v>3159.4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59.79</v>
      </c>
      <c r="T59" s="14">
        <v>107.62</v>
      </c>
      <c r="U59" s="14">
        <v>318.32</v>
      </c>
      <c r="V59" s="14">
        <v>68.33</v>
      </c>
      <c r="W59" s="14">
        <v>65.37</v>
      </c>
      <c r="X59" s="14">
        <v>204.98</v>
      </c>
      <c r="Y59" s="14">
        <v>485.73</v>
      </c>
      <c r="Z59" s="14">
        <v>170.82</v>
      </c>
      <c r="AA59" s="14">
        <v>34.159999999999997</v>
      </c>
      <c r="AB59" s="14">
        <v>0</v>
      </c>
      <c r="AC59" s="14">
        <v>1029.3900000000001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46.56</v>
      </c>
      <c r="T60" s="14">
        <v>83.8</v>
      </c>
      <c r="U60" s="14">
        <v>305.08999999999997</v>
      </c>
      <c r="V60" s="14">
        <v>53.21</v>
      </c>
      <c r="W60" s="14">
        <v>50.91</v>
      </c>
      <c r="X60" s="14">
        <v>159.62</v>
      </c>
      <c r="Y60" s="14">
        <v>435.45</v>
      </c>
      <c r="Z60" s="14">
        <v>133.02000000000001</v>
      </c>
      <c r="AA60" s="14">
        <v>26.6</v>
      </c>
      <c r="AB60" s="14">
        <v>0</v>
      </c>
      <c r="AC60" s="14">
        <v>858.81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18">
        <v>0.2</v>
      </c>
      <c r="P62" s="18">
        <v>0</v>
      </c>
      <c r="Q62" s="18">
        <v>1943.94</v>
      </c>
      <c r="R62" s="18">
        <v>36630.800000000003</v>
      </c>
      <c r="S62" s="18">
        <v>707.03</v>
      </c>
      <c r="T62" s="18">
        <v>1272.6199999999999</v>
      </c>
      <c r="U62" s="18">
        <v>3592.54</v>
      </c>
      <c r="V62" s="18">
        <v>808.02</v>
      </c>
      <c r="W62" s="18">
        <v>771.51</v>
      </c>
      <c r="X62" s="18">
        <v>2424</v>
      </c>
      <c r="Y62" s="18">
        <v>5572.19</v>
      </c>
      <c r="Z62" s="18">
        <v>2020.03</v>
      </c>
      <c r="AA62" s="18">
        <v>403.99</v>
      </c>
      <c r="AB62" s="18">
        <v>0</v>
      </c>
      <c r="AC62" s="18">
        <v>11999.74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29.69</v>
      </c>
      <c r="T65" s="14">
        <v>53.45</v>
      </c>
      <c r="U65" s="14">
        <v>288.24</v>
      </c>
      <c r="V65" s="14">
        <v>33.94</v>
      </c>
      <c r="W65" s="14">
        <v>32.299999999999997</v>
      </c>
      <c r="X65" s="14">
        <v>101.81</v>
      </c>
      <c r="Y65" s="14">
        <v>371.38</v>
      </c>
      <c r="Z65" s="14">
        <v>84.84</v>
      </c>
      <c r="AA65" s="14">
        <v>16.97</v>
      </c>
      <c r="AB65" s="14">
        <v>0</v>
      </c>
      <c r="AC65" s="14">
        <v>641.24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34.03</v>
      </c>
      <c r="T66" s="14">
        <v>61.25</v>
      </c>
      <c r="U66" s="14">
        <v>292.57</v>
      </c>
      <c r="V66" s="14">
        <v>38.89</v>
      </c>
      <c r="W66" s="14">
        <v>37.01</v>
      </c>
      <c r="X66" s="14">
        <v>116.66</v>
      </c>
      <c r="Y66" s="14">
        <v>387.85</v>
      </c>
      <c r="Z66" s="14">
        <v>97.22</v>
      </c>
      <c r="AA66" s="14">
        <v>19.440000000000001</v>
      </c>
      <c r="AB66" s="14">
        <v>0</v>
      </c>
      <c r="AC66" s="14">
        <v>697.07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69.39</v>
      </c>
      <c r="T67" s="14">
        <v>124.89</v>
      </c>
      <c r="U67" s="14">
        <v>329.71</v>
      </c>
      <c r="V67" s="14">
        <v>79.3</v>
      </c>
      <c r="W67" s="14">
        <v>75.47</v>
      </c>
      <c r="X67" s="14">
        <v>237.89</v>
      </c>
      <c r="Y67" s="14">
        <v>523.99</v>
      </c>
      <c r="Z67" s="14">
        <v>198.25</v>
      </c>
      <c r="AA67" s="14">
        <v>39.65</v>
      </c>
      <c r="AB67" s="14">
        <v>0</v>
      </c>
      <c r="AC67" s="14">
        <v>1154.55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54.67</v>
      </c>
      <c r="T68" s="14">
        <v>98.4</v>
      </c>
      <c r="U68" s="14">
        <v>313.20999999999998</v>
      </c>
      <c r="V68" s="14">
        <v>62.48</v>
      </c>
      <c r="W68" s="14">
        <v>59.77</v>
      </c>
      <c r="X68" s="14">
        <v>187.43</v>
      </c>
      <c r="Y68" s="14">
        <v>466.28</v>
      </c>
      <c r="Z68" s="14">
        <v>156.19</v>
      </c>
      <c r="AA68" s="14">
        <v>31.24</v>
      </c>
      <c r="AB68" s="14">
        <v>0</v>
      </c>
      <c r="AC68" s="14">
        <v>963.39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9">
        <v>-7.0000000000000007E-2</v>
      </c>
      <c r="P69" s="14">
        <v>0</v>
      </c>
      <c r="Q69" s="14">
        <v>-43.77</v>
      </c>
      <c r="R69" s="14">
        <v>2291.8000000000002</v>
      </c>
      <c r="S69" s="14">
        <v>41.12</v>
      </c>
      <c r="T69" s="14">
        <v>74.010000000000005</v>
      </c>
      <c r="U69" s="14">
        <v>299.66000000000003</v>
      </c>
      <c r="V69" s="14">
        <v>46.99</v>
      </c>
      <c r="W69" s="14">
        <v>44.96</v>
      </c>
      <c r="X69" s="14">
        <v>140.97999999999999</v>
      </c>
      <c r="Y69" s="14">
        <v>414.79</v>
      </c>
      <c r="Z69" s="14">
        <v>117.48</v>
      </c>
      <c r="AA69" s="14">
        <v>23.5</v>
      </c>
      <c r="AB69" s="14">
        <v>0</v>
      </c>
      <c r="AC69" s="14">
        <v>788.7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29.32</v>
      </c>
      <c r="T70" s="14">
        <v>52.77</v>
      </c>
      <c r="U70" s="14">
        <v>287.86</v>
      </c>
      <c r="V70" s="14">
        <v>33.5</v>
      </c>
      <c r="W70" s="14">
        <v>32.049999999999997</v>
      </c>
      <c r="X70" s="14">
        <v>100.51</v>
      </c>
      <c r="Y70" s="14">
        <v>369.95</v>
      </c>
      <c r="Z70" s="14">
        <v>83.76</v>
      </c>
      <c r="AA70" s="14">
        <v>16.75</v>
      </c>
      <c r="AB70" s="14">
        <v>0</v>
      </c>
      <c r="AC70" s="14">
        <v>636.52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27.49</v>
      </c>
      <c r="T71" s="14">
        <v>49.48</v>
      </c>
      <c r="U71" s="14">
        <v>286.02999999999997</v>
      </c>
      <c r="V71" s="14">
        <v>23.15</v>
      </c>
      <c r="W71" s="14">
        <v>22.15</v>
      </c>
      <c r="X71" s="14">
        <v>69.44</v>
      </c>
      <c r="Y71" s="14">
        <v>363</v>
      </c>
      <c r="Z71" s="14">
        <v>57.87</v>
      </c>
      <c r="AA71" s="14">
        <v>11.57</v>
      </c>
      <c r="AB71" s="14">
        <v>0</v>
      </c>
      <c r="AC71" s="14">
        <v>547.17999999999995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22.32</v>
      </c>
      <c r="T72" s="14">
        <v>40.18</v>
      </c>
      <c r="U72" s="14">
        <v>280.86</v>
      </c>
      <c r="V72" s="14">
        <v>18.8</v>
      </c>
      <c r="W72" s="14">
        <v>17.98</v>
      </c>
      <c r="X72" s="14">
        <v>56.39</v>
      </c>
      <c r="Y72" s="14">
        <v>343.36</v>
      </c>
      <c r="Z72" s="14">
        <v>46.99</v>
      </c>
      <c r="AA72" s="14">
        <v>9.4</v>
      </c>
      <c r="AB72" s="14">
        <v>0</v>
      </c>
      <c r="AC72" s="14">
        <v>492.92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32.229999999999997</v>
      </c>
      <c r="T73" s="14">
        <v>58.02</v>
      </c>
      <c r="U73" s="14">
        <v>290.77</v>
      </c>
      <c r="V73" s="14">
        <v>27.14</v>
      </c>
      <c r="W73" s="14">
        <v>25.97</v>
      </c>
      <c r="X73" s="14">
        <v>81.430000000000007</v>
      </c>
      <c r="Y73" s="14">
        <v>381.02</v>
      </c>
      <c r="Z73" s="14">
        <v>67.86</v>
      </c>
      <c r="AA73" s="14">
        <v>13.57</v>
      </c>
      <c r="AB73" s="14">
        <v>0</v>
      </c>
      <c r="AC73" s="14">
        <v>596.99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30.54</v>
      </c>
      <c r="T74" s="14">
        <v>54.97</v>
      </c>
      <c r="U74" s="14">
        <v>289.08</v>
      </c>
      <c r="V74" s="14">
        <v>25.72</v>
      </c>
      <c r="W74" s="14">
        <v>24.6</v>
      </c>
      <c r="X74" s="14">
        <v>77.150000000000006</v>
      </c>
      <c r="Y74" s="14">
        <v>374.59</v>
      </c>
      <c r="Z74" s="14">
        <v>64.290000000000006</v>
      </c>
      <c r="AA74" s="14">
        <v>12.86</v>
      </c>
      <c r="AB74" s="14">
        <v>0</v>
      </c>
      <c r="AC74" s="14">
        <v>579.21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59.59</v>
      </c>
      <c r="T75" s="14">
        <v>107.27</v>
      </c>
      <c r="U75" s="14">
        <v>318.14</v>
      </c>
      <c r="V75" s="14">
        <v>68.11</v>
      </c>
      <c r="W75" s="14">
        <v>65.16</v>
      </c>
      <c r="X75" s="14">
        <v>204.32</v>
      </c>
      <c r="Y75" s="14">
        <v>485</v>
      </c>
      <c r="Z75" s="14">
        <v>170.27</v>
      </c>
      <c r="AA75" s="14">
        <v>34.049999999999997</v>
      </c>
      <c r="AB75" s="14">
        <v>0</v>
      </c>
      <c r="AC75" s="14">
        <v>1026.9100000000001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22.18</v>
      </c>
      <c r="T76" s="14">
        <v>39.93</v>
      </c>
      <c r="U76" s="14">
        <v>280.72000000000003</v>
      </c>
      <c r="V76" s="14">
        <v>18.68</v>
      </c>
      <c r="W76" s="14">
        <v>17.87</v>
      </c>
      <c r="X76" s="14">
        <v>56.04</v>
      </c>
      <c r="Y76" s="14">
        <v>342.83</v>
      </c>
      <c r="Z76" s="14">
        <v>46.7</v>
      </c>
      <c r="AA76" s="14">
        <v>9.34</v>
      </c>
      <c r="AB76" s="14">
        <v>0</v>
      </c>
      <c r="AC76" s="14">
        <v>491.46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20">
        <v>-0.03</v>
      </c>
      <c r="P78" s="18">
        <v>0</v>
      </c>
      <c r="Q78" s="18">
        <v>-612.16999999999996</v>
      </c>
      <c r="R78" s="18">
        <v>23377.599999999999</v>
      </c>
      <c r="S78" s="18">
        <v>452.57</v>
      </c>
      <c r="T78" s="18">
        <v>814.62</v>
      </c>
      <c r="U78" s="18">
        <v>3556.85</v>
      </c>
      <c r="V78" s="18">
        <v>476.7</v>
      </c>
      <c r="W78" s="18">
        <v>455.29</v>
      </c>
      <c r="X78" s="18">
        <v>1430.05</v>
      </c>
      <c r="Y78" s="18">
        <v>4824.04</v>
      </c>
      <c r="Z78" s="18">
        <v>1191.72</v>
      </c>
      <c r="AA78" s="18">
        <v>238.34</v>
      </c>
      <c r="AB78" s="18">
        <v>0</v>
      </c>
      <c r="AC78" s="18">
        <v>8616.14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26.47</v>
      </c>
      <c r="T81" s="14">
        <v>47.64</v>
      </c>
      <c r="U81" s="14">
        <v>285.01</v>
      </c>
      <c r="V81" s="14">
        <v>22.29</v>
      </c>
      <c r="W81" s="14">
        <v>21.24</v>
      </c>
      <c r="X81" s="14">
        <v>66.87</v>
      </c>
      <c r="Y81" s="14">
        <v>359.12</v>
      </c>
      <c r="Z81" s="14">
        <v>55.72</v>
      </c>
      <c r="AA81" s="14">
        <v>11.14</v>
      </c>
      <c r="AB81" s="14">
        <v>0</v>
      </c>
      <c r="AC81" s="14">
        <v>536.38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45.94</v>
      </c>
      <c r="T82" s="14">
        <v>82.69</v>
      </c>
      <c r="U82" s="14">
        <v>304.48</v>
      </c>
      <c r="V82" s="14">
        <v>52.5</v>
      </c>
      <c r="W82" s="14">
        <v>50.23</v>
      </c>
      <c r="X82" s="14">
        <v>157.51</v>
      </c>
      <c r="Y82" s="14">
        <v>433.11</v>
      </c>
      <c r="Z82" s="14">
        <v>131.26</v>
      </c>
      <c r="AA82" s="14">
        <v>26.25</v>
      </c>
      <c r="AB82" s="14">
        <v>0</v>
      </c>
      <c r="AC82" s="14">
        <v>850.86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38.119999999999997</v>
      </c>
      <c r="T83" s="14">
        <v>68.61</v>
      </c>
      <c r="U83" s="14">
        <v>296.66000000000003</v>
      </c>
      <c r="V83" s="14">
        <v>32.1</v>
      </c>
      <c r="W83" s="14">
        <v>30.71</v>
      </c>
      <c r="X83" s="14">
        <v>96.29</v>
      </c>
      <c r="Y83" s="14">
        <v>403.39</v>
      </c>
      <c r="Z83" s="14">
        <v>80.239999999999995</v>
      </c>
      <c r="AA83" s="14">
        <v>16.05</v>
      </c>
      <c r="AB83" s="14">
        <v>0</v>
      </c>
      <c r="AC83" s="14">
        <v>658.78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50.06</v>
      </c>
      <c r="T84" s="14">
        <v>90.11</v>
      </c>
      <c r="U84" s="14">
        <v>308.60000000000002</v>
      </c>
      <c r="V84" s="14">
        <v>57.21</v>
      </c>
      <c r="W84" s="14">
        <v>54.74</v>
      </c>
      <c r="X84" s="14">
        <v>171.63</v>
      </c>
      <c r="Y84" s="14">
        <v>448.77</v>
      </c>
      <c r="Z84" s="14">
        <v>143.03</v>
      </c>
      <c r="AA84" s="14">
        <v>28.61</v>
      </c>
      <c r="AB84" s="14">
        <v>0</v>
      </c>
      <c r="AC84" s="14">
        <v>903.99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58.36</v>
      </c>
      <c r="T85" s="14">
        <v>105.05</v>
      </c>
      <c r="U85" s="14">
        <v>316.89999999999998</v>
      </c>
      <c r="V85" s="14">
        <v>66.7</v>
      </c>
      <c r="W85" s="14">
        <v>63.81</v>
      </c>
      <c r="X85" s="14">
        <v>200.1</v>
      </c>
      <c r="Y85" s="14">
        <v>480.31</v>
      </c>
      <c r="Z85" s="14">
        <v>166.75</v>
      </c>
      <c r="AA85" s="14">
        <v>33.35</v>
      </c>
      <c r="AB85" s="14">
        <v>0</v>
      </c>
      <c r="AC85" s="14">
        <v>1011.02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218.95</v>
      </c>
      <c r="T87" s="18">
        <v>394.1</v>
      </c>
      <c r="U87" s="18">
        <v>1511.65</v>
      </c>
      <c r="V87" s="18">
        <v>230.8</v>
      </c>
      <c r="W87" s="18">
        <v>220.73</v>
      </c>
      <c r="X87" s="18">
        <v>692.4</v>
      </c>
      <c r="Y87" s="18">
        <v>2124.6999999999998</v>
      </c>
      <c r="Z87" s="18">
        <v>577</v>
      </c>
      <c r="AA87" s="18">
        <v>115.4</v>
      </c>
      <c r="AB87" s="18">
        <v>0</v>
      </c>
      <c r="AC87" s="18">
        <v>3961.03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46.15</v>
      </c>
      <c r="T90" s="14">
        <v>83.08</v>
      </c>
      <c r="U90" s="14">
        <v>304.69</v>
      </c>
      <c r="V90" s="14">
        <v>52.75</v>
      </c>
      <c r="W90" s="14">
        <v>50.47</v>
      </c>
      <c r="X90" s="14">
        <v>158.24</v>
      </c>
      <c r="Y90" s="14">
        <v>433.92</v>
      </c>
      <c r="Z90" s="14">
        <v>131.87</v>
      </c>
      <c r="AA90" s="14">
        <v>26.37</v>
      </c>
      <c r="AB90" s="14">
        <v>0</v>
      </c>
      <c r="AC90" s="14">
        <v>853.62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38.19</v>
      </c>
      <c r="T91" s="14">
        <v>68.739999999999995</v>
      </c>
      <c r="U91" s="14">
        <v>296.72000000000003</v>
      </c>
      <c r="V91" s="14">
        <v>43.64</v>
      </c>
      <c r="W91" s="14">
        <v>41.75</v>
      </c>
      <c r="X91" s="14">
        <v>130.93</v>
      </c>
      <c r="Y91" s="14">
        <v>403.65</v>
      </c>
      <c r="Z91" s="14">
        <v>109.1</v>
      </c>
      <c r="AA91" s="14">
        <v>21.82</v>
      </c>
      <c r="AB91" s="14">
        <v>0</v>
      </c>
      <c r="AC91" s="14">
        <v>750.89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84.34</v>
      </c>
      <c r="T93" s="18">
        <v>151.82</v>
      </c>
      <c r="U93" s="18">
        <v>601.41</v>
      </c>
      <c r="V93" s="18">
        <v>96.39</v>
      </c>
      <c r="W93" s="18">
        <v>92.22</v>
      </c>
      <c r="X93" s="18">
        <v>289.17</v>
      </c>
      <c r="Y93" s="18">
        <v>837.57</v>
      </c>
      <c r="Z93" s="18">
        <v>240.97</v>
      </c>
      <c r="AA93" s="18">
        <v>48.19</v>
      </c>
      <c r="AB93" s="18">
        <v>0</v>
      </c>
      <c r="AC93" s="18">
        <v>1604.51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9">
        <v>-0.11</v>
      </c>
      <c r="P96" s="14">
        <v>0</v>
      </c>
      <c r="Q96" s="14">
        <v>-181.11</v>
      </c>
      <c r="R96" s="14">
        <v>690.8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9">
        <v>-0.11</v>
      </c>
      <c r="P97" s="14">
        <v>0</v>
      </c>
      <c r="Q97" s="14">
        <v>-181.11</v>
      </c>
      <c r="R97" s="14">
        <v>690.8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9">
        <v>-0.11</v>
      </c>
      <c r="P98" s="14">
        <v>0</v>
      </c>
      <c r="Q98" s="14">
        <v>-181.11</v>
      </c>
      <c r="R98" s="14">
        <v>690.8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4">
        <v>0.09</v>
      </c>
      <c r="P99" s="14">
        <v>0</v>
      </c>
      <c r="Q99" s="14">
        <v>-180.91</v>
      </c>
      <c r="R99" s="14">
        <v>690.6</v>
      </c>
      <c r="S99" s="14">
        <v>12.65</v>
      </c>
      <c r="T99" s="14">
        <v>22.77</v>
      </c>
      <c r="U99" s="14">
        <v>271.19</v>
      </c>
      <c r="V99" s="14">
        <v>10.65</v>
      </c>
      <c r="W99" s="14">
        <v>10.19</v>
      </c>
      <c r="X99" s="14">
        <v>31.96</v>
      </c>
      <c r="Y99" s="14">
        <v>306.61</v>
      </c>
      <c r="Z99" s="14">
        <v>26.64</v>
      </c>
      <c r="AA99" s="14">
        <v>5.33</v>
      </c>
      <c r="AB99" s="14">
        <v>0</v>
      </c>
      <c r="AC99" s="14">
        <v>391.38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20">
        <v>-0.24</v>
      </c>
      <c r="P101" s="18">
        <v>0</v>
      </c>
      <c r="Q101" s="18">
        <v>-724.24</v>
      </c>
      <c r="R101" s="18">
        <v>2763</v>
      </c>
      <c r="S101" s="18">
        <v>50.6</v>
      </c>
      <c r="T101" s="18">
        <v>91.08</v>
      </c>
      <c r="U101" s="18">
        <v>1084.76</v>
      </c>
      <c r="V101" s="18">
        <v>42.6</v>
      </c>
      <c r="W101" s="18">
        <v>40.76</v>
      </c>
      <c r="X101" s="18">
        <v>127.84</v>
      </c>
      <c r="Y101" s="18">
        <v>1226.44</v>
      </c>
      <c r="Z101" s="18">
        <v>106.56</v>
      </c>
      <c r="AA101" s="18">
        <v>21.32</v>
      </c>
      <c r="AB101" s="18">
        <v>0</v>
      </c>
      <c r="AC101" s="18">
        <v>1565.52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61.65</v>
      </c>
      <c r="T104" s="14">
        <v>110.96</v>
      </c>
      <c r="U104" s="14">
        <v>320.19</v>
      </c>
      <c r="V104" s="14">
        <v>70.45</v>
      </c>
      <c r="W104" s="14">
        <v>67.41</v>
      </c>
      <c r="X104" s="14">
        <v>211.36</v>
      </c>
      <c r="Y104" s="14">
        <v>492.8</v>
      </c>
      <c r="Z104" s="14">
        <v>176.13</v>
      </c>
      <c r="AA104" s="14">
        <v>35.229999999999997</v>
      </c>
      <c r="AB104" s="14">
        <v>0</v>
      </c>
      <c r="AC104" s="14">
        <v>1053.3800000000001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24.13</v>
      </c>
      <c r="T105" s="14">
        <v>43.44</v>
      </c>
      <c r="U105" s="14">
        <v>282.67</v>
      </c>
      <c r="V105" s="14">
        <v>20.32</v>
      </c>
      <c r="W105" s="14">
        <v>19.440000000000001</v>
      </c>
      <c r="X105" s="14">
        <v>60.96</v>
      </c>
      <c r="Y105" s="14">
        <v>350.24</v>
      </c>
      <c r="Z105" s="14">
        <v>50.8</v>
      </c>
      <c r="AA105" s="14">
        <v>10.16</v>
      </c>
      <c r="AB105" s="14">
        <v>0</v>
      </c>
      <c r="AC105" s="14">
        <v>511.92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85.78</v>
      </c>
      <c r="T107" s="18">
        <v>154.4</v>
      </c>
      <c r="U107" s="18">
        <v>602.86</v>
      </c>
      <c r="V107" s="18">
        <v>90.77</v>
      </c>
      <c r="W107" s="18">
        <v>86.85</v>
      </c>
      <c r="X107" s="18">
        <v>272.32</v>
      </c>
      <c r="Y107" s="18">
        <v>843.04</v>
      </c>
      <c r="Z107" s="18">
        <v>226.93</v>
      </c>
      <c r="AA107" s="18">
        <v>45.39</v>
      </c>
      <c r="AB107" s="18">
        <v>0</v>
      </c>
      <c r="AC107" s="18">
        <v>1565.3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87.34</v>
      </c>
      <c r="T112" s="14">
        <v>157.21</v>
      </c>
      <c r="U112" s="14">
        <v>358.96</v>
      </c>
      <c r="V112" s="14">
        <v>99.82</v>
      </c>
      <c r="W112" s="14">
        <v>95</v>
      </c>
      <c r="X112" s="14">
        <v>299.45</v>
      </c>
      <c r="Y112" s="14">
        <v>603.51</v>
      </c>
      <c r="Z112" s="14">
        <v>249.54</v>
      </c>
      <c r="AA112" s="14">
        <v>49.91</v>
      </c>
      <c r="AB112" s="14">
        <v>0</v>
      </c>
      <c r="AC112" s="14">
        <v>1397.23</v>
      </c>
    </row>
    <row r="113" spans="1:29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148.75</v>
      </c>
      <c r="T113" s="14">
        <v>267.74</v>
      </c>
      <c r="U113" s="14">
        <v>458.97</v>
      </c>
      <c r="V113" s="14">
        <v>170</v>
      </c>
      <c r="W113" s="14">
        <v>161.80000000000001</v>
      </c>
      <c r="X113" s="14">
        <v>509.99</v>
      </c>
      <c r="Y113" s="14">
        <v>875.46</v>
      </c>
      <c r="Z113" s="14">
        <v>424.99</v>
      </c>
      <c r="AA113" s="14">
        <v>85</v>
      </c>
      <c r="AB113" s="14">
        <v>0</v>
      </c>
      <c r="AC113" s="14">
        <v>2227.2399999999998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87.34</v>
      </c>
      <c r="T114" s="14">
        <v>157.21</v>
      </c>
      <c r="U114" s="14">
        <v>358.96</v>
      </c>
      <c r="V114" s="14">
        <v>99.82</v>
      </c>
      <c r="W114" s="14">
        <v>95</v>
      </c>
      <c r="X114" s="14">
        <v>299.45</v>
      </c>
      <c r="Y114" s="14">
        <v>603.51</v>
      </c>
      <c r="Z114" s="14">
        <v>249.54</v>
      </c>
      <c r="AA114" s="14">
        <v>49.91</v>
      </c>
      <c r="AB114" s="14">
        <v>0</v>
      </c>
      <c r="AC114" s="14">
        <v>1397.23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98.46</v>
      </c>
      <c r="T116" s="14">
        <v>177.23</v>
      </c>
      <c r="U116" s="14">
        <v>377.07</v>
      </c>
      <c r="V116" s="14">
        <v>112.53</v>
      </c>
      <c r="W116" s="14">
        <v>107.52</v>
      </c>
      <c r="X116" s="14">
        <v>337.59</v>
      </c>
      <c r="Y116" s="14">
        <v>652.76</v>
      </c>
      <c r="Z116" s="14">
        <v>281.32</v>
      </c>
      <c r="AA116" s="14">
        <v>56.26</v>
      </c>
      <c r="AB116" s="14">
        <v>0</v>
      </c>
      <c r="AC116" s="14">
        <v>1547.98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4">
        <v>0.16</v>
      </c>
      <c r="P118" s="14">
        <v>0</v>
      </c>
      <c r="Q118" s="14">
        <v>420.83</v>
      </c>
      <c r="R118" s="14">
        <v>4329.2</v>
      </c>
      <c r="S118" s="14">
        <v>86.88</v>
      </c>
      <c r="T118" s="14">
        <v>156.38999999999999</v>
      </c>
      <c r="U118" s="14">
        <v>358.21</v>
      </c>
      <c r="V118" s="14">
        <v>99.3</v>
      </c>
      <c r="W118" s="14">
        <v>95</v>
      </c>
      <c r="X118" s="14">
        <v>297.89</v>
      </c>
      <c r="Y118" s="14">
        <v>601.48</v>
      </c>
      <c r="Z118" s="14">
        <v>248.24</v>
      </c>
      <c r="AA118" s="14">
        <v>49.65</v>
      </c>
      <c r="AB118" s="14">
        <v>0</v>
      </c>
      <c r="AC118" s="14">
        <v>1391.56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18">
        <v>0.1</v>
      </c>
      <c r="P120" s="18">
        <v>0</v>
      </c>
      <c r="Q120" s="18">
        <v>4671.9399999999996</v>
      </c>
      <c r="R120" s="18">
        <v>42670.2</v>
      </c>
      <c r="S120" s="18">
        <v>868.79</v>
      </c>
      <c r="T120" s="18">
        <v>1563.82</v>
      </c>
      <c r="U120" s="18">
        <v>3365.37</v>
      </c>
      <c r="V120" s="18">
        <v>992.94</v>
      </c>
      <c r="W120" s="18">
        <v>946.84</v>
      </c>
      <c r="X120" s="18">
        <v>2978.75</v>
      </c>
      <c r="Y120" s="18">
        <v>5797.98</v>
      </c>
      <c r="Z120" s="18">
        <v>2482.27</v>
      </c>
      <c r="AA120" s="18">
        <v>496.46</v>
      </c>
      <c r="AB120" s="18">
        <v>0</v>
      </c>
      <c r="AC120" s="18">
        <v>13695.24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56.81</v>
      </c>
      <c r="T123" s="14">
        <v>102.26</v>
      </c>
      <c r="U123" s="14">
        <v>315.35000000000002</v>
      </c>
      <c r="V123" s="14">
        <v>64.930000000000007</v>
      </c>
      <c r="W123" s="14">
        <v>61.79</v>
      </c>
      <c r="X123" s="14">
        <v>194.78</v>
      </c>
      <c r="Y123" s="14">
        <v>474.42</v>
      </c>
      <c r="Z123" s="14">
        <v>162.32</v>
      </c>
      <c r="AA123" s="14">
        <v>32.46</v>
      </c>
      <c r="AB123" s="14">
        <v>0</v>
      </c>
      <c r="AC123" s="14">
        <v>990.7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56.59</v>
      </c>
      <c r="T125" s="14">
        <v>101.86</v>
      </c>
      <c r="U125" s="14">
        <v>315.13</v>
      </c>
      <c r="V125" s="14">
        <v>64.67</v>
      </c>
      <c r="W125" s="14">
        <v>61.79</v>
      </c>
      <c r="X125" s="14">
        <v>194.02</v>
      </c>
      <c r="Y125" s="14">
        <v>473.58</v>
      </c>
      <c r="Z125" s="14">
        <v>161.68</v>
      </c>
      <c r="AA125" s="14">
        <v>32.340000000000003</v>
      </c>
      <c r="AB125" s="14">
        <v>0</v>
      </c>
      <c r="AC125" s="14">
        <v>988.08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51.99</v>
      </c>
      <c r="T126" s="14">
        <v>93.59</v>
      </c>
      <c r="U126" s="14">
        <v>310.54000000000002</v>
      </c>
      <c r="V126" s="14">
        <v>59.42</v>
      </c>
      <c r="W126" s="14">
        <v>56.85</v>
      </c>
      <c r="X126" s="14">
        <v>178.26</v>
      </c>
      <c r="Y126" s="14">
        <v>456.12</v>
      </c>
      <c r="Z126" s="14">
        <v>148.55000000000001</v>
      </c>
      <c r="AA126" s="14">
        <v>29.71</v>
      </c>
      <c r="AB126" s="14">
        <v>0</v>
      </c>
      <c r="AC126" s="14">
        <v>928.91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165.39</v>
      </c>
      <c r="T128" s="18">
        <v>297.70999999999998</v>
      </c>
      <c r="U128" s="18">
        <v>941.02</v>
      </c>
      <c r="V128" s="18">
        <v>189.02</v>
      </c>
      <c r="W128" s="18">
        <v>180.43</v>
      </c>
      <c r="X128" s="18">
        <v>567.05999999999995</v>
      </c>
      <c r="Y128" s="18">
        <v>1404.12</v>
      </c>
      <c r="Z128" s="18">
        <v>472.55</v>
      </c>
      <c r="AA128" s="18">
        <v>94.51</v>
      </c>
      <c r="AB128" s="18">
        <v>0</v>
      </c>
      <c r="AC128" s="18">
        <v>2907.69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53.31</v>
      </c>
      <c r="T131" s="14">
        <v>95.97</v>
      </c>
      <c r="U131" s="14">
        <v>311.86</v>
      </c>
      <c r="V131" s="14">
        <v>60.93</v>
      </c>
      <c r="W131" s="14">
        <v>57.99</v>
      </c>
      <c r="X131" s="14">
        <v>182.79</v>
      </c>
      <c r="Y131" s="14">
        <v>461.14</v>
      </c>
      <c r="Z131" s="14">
        <v>152.33000000000001</v>
      </c>
      <c r="AA131" s="14">
        <v>30.47</v>
      </c>
      <c r="AB131" s="14">
        <v>0</v>
      </c>
      <c r="AC131" s="14">
        <v>945.65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60.57</v>
      </c>
      <c r="T132" s="14">
        <v>109.02</v>
      </c>
      <c r="U132" s="14">
        <v>319.11</v>
      </c>
      <c r="V132" s="14">
        <v>69.22</v>
      </c>
      <c r="W132" s="14">
        <v>65.88</v>
      </c>
      <c r="X132" s="14">
        <v>207.65</v>
      </c>
      <c r="Y132" s="14">
        <v>488.7</v>
      </c>
      <c r="Z132" s="14">
        <v>173.05</v>
      </c>
      <c r="AA132" s="14">
        <v>34.61</v>
      </c>
      <c r="AB132" s="14">
        <v>0</v>
      </c>
      <c r="AC132" s="14">
        <v>1039.1099999999999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45.7</v>
      </c>
      <c r="T133" s="14">
        <v>82.26</v>
      </c>
      <c r="U133" s="14">
        <v>304.24</v>
      </c>
      <c r="V133" s="14">
        <v>52.23</v>
      </c>
      <c r="W133" s="14">
        <v>49.71</v>
      </c>
      <c r="X133" s="14">
        <v>156.68</v>
      </c>
      <c r="Y133" s="14">
        <v>432.2</v>
      </c>
      <c r="Z133" s="14">
        <v>130.57</v>
      </c>
      <c r="AA133" s="14">
        <v>26.11</v>
      </c>
      <c r="AB133" s="14">
        <v>0</v>
      </c>
      <c r="AC133" s="14">
        <v>847.5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40.479999999999997</v>
      </c>
      <c r="T134" s="14">
        <v>72.86</v>
      </c>
      <c r="U134" s="14">
        <v>299.02</v>
      </c>
      <c r="V134" s="14">
        <v>46.26</v>
      </c>
      <c r="W134" s="14">
        <v>44.03</v>
      </c>
      <c r="X134" s="14">
        <v>138.79</v>
      </c>
      <c r="Y134" s="14">
        <v>412.36</v>
      </c>
      <c r="Z134" s="14">
        <v>115.66</v>
      </c>
      <c r="AA134" s="14">
        <v>23.13</v>
      </c>
      <c r="AB134" s="14">
        <v>0</v>
      </c>
      <c r="AC134" s="14">
        <v>780.23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53.31</v>
      </c>
      <c r="T135" s="14">
        <v>95.97</v>
      </c>
      <c r="U135" s="14">
        <v>311.86</v>
      </c>
      <c r="V135" s="14">
        <v>60.93</v>
      </c>
      <c r="W135" s="14">
        <v>57.99</v>
      </c>
      <c r="X135" s="14">
        <v>182.79</v>
      </c>
      <c r="Y135" s="14">
        <v>461.14</v>
      </c>
      <c r="Z135" s="14">
        <v>152.33000000000001</v>
      </c>
      <c r="AA135" s="14">
        <v>30.47</v>
      </c>
      <c r="AB135" s="14">
        <v>0</v>
      </c>
      <c r="AC135" s="14">
        <v>945.65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56.81</v>
      </c>
      <c r="T136" s="14">
        <v>102.26</v>
      </c>
      <c r="U136" s="14">
        <v>315.35000000000002</v>
      </c>
      <c r="V136" s="14">
        <v>64.930000000000007</v>
      </c>
      <c r="W136" s="14">
        <v>61.79</v>
      </c>
      <c r="X136" s="14">
        <v>194.78</v>
      </c>
      <c r="Y136" s="14">
        <v>474.42</v>
      </c>
      <c r="Z136" s="14">
        <v>162.32</v>
      </c>
      <c r="AA136" s="14">
        <v>32.46</v>
      </c>
      <c r="AB136" s="14">
        <v>0</v>
      </c>
      <c r="AC136" s="14">
        <v>990.7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29.39</v>
      </c>
      <c r="T137" s="14">
        <v>52.91</v>
      </c>
      <c r="U137" s="14">
        <v>287.94</v>
      </c>
      <c r="V137" s="14">
        <v>33.590000000000003</v>
      </c>
      <c r="W137" s="14">
        <v>32.049999999999997</v>
      </c>
      <c r="X137" s="14">
        <v>100.78</v>
      </c>
      <c r="Y137" s="14">
        <v>370.24</v>
      </c>
      <c r="Z137" s="14">
        <v>83.98</v>
      </c>
      <c r="AA137" s="14">
        <v>16.8</v>
      </c>
      <c r="AB137" s="14">
        <v>0</v>
      </c>
      <c r="AC137" s="14">
        <v>637.44000000000005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50.59</v>
      </c>
      <c r="T138" s="14">
        <v>91.06</v>
      </c>
      <c r="U138" s="14">
        <v>309.12</v>
      </c>
      <c r="V138" s="14">
        <v>57.81</v>
      </c>
      <c r="W138" s="14">
        <v>55.02</v>
      </c>
      <c r="X138" s="14">
        <v>173.44</v>
      </c>
      <c r="Y138" s="14">
        <v>450.77</v>
      </c>
      <c r="Z138" s="14">
        <v>144.53</v>
      </c>
      <c r="AA138" s="14">
        <v>28.91</v>
      </c>
      <c r="AB138" s="14">
        <v>0</v>
      </c>
      <c r="AC138" s="14">
        <v>910.48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63.4</v>
      </c>
      <c r="T140" s="14">
        <v>114.13</v>
      </c>
      <c r="U140" s="14">
        <v>321.94</v>
      </c>
      <c r="V140" s="14">
        <v>72.459999999999994</v>
      </c>
      <c r="W140" s="14">
        <v>69.33</v>
      </c>
      <c r="X140" s="14">
        <v>217.38</v>
      </c>
      <c r="Y140" s="14">
        <v>499.47</v>
      </c>
      <c r="Z140" s="14">
        <v>181.15</v>
      </c>
      <c r="AA140" s="14">
        <v>36.229999999999997</v>
      </c>
      <c r="AB140" s="14">
        <v>0</v>
      </c>
      <c r="AC140" s="14">
        <v>1076.02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4">
        <v>0.05</v>
      </c>
      <c r="P141" s="14">
        <v>0</v>
      </c>
      <c r="Q141" s="14">
        <v>-11.26</v>
      </c>
      <c r="R141" s="14">
        <v>2495.8000000000002</v>
      </c>
      <c r="S141" s="14">
        <v>45.45</v>
      </c>
      <c r="T141" s="14">
        <v>81.8</v>
      </c>
      <c r="U141" s="14">
        <v>303.99</v>
      </c>
      <c r="V141" s="14">
        <v>51.94</v>
      </c>
      <c r="W141" s="14">
        <v>49.69</v>
      </c>
      <c r="X141" s="14">
        <v>155.81</v>
      </c>
      <c r="Y141" s="14">
        <v>431.24</v>
      </c>
      <c r="Z141" s="14">
        <v>129.84</v>
      </c>
      <c r="AA141" s="14">
        <v>25.97</v>
      </c>
      <c r="AB141" s="14">
        <v>0</v>
      </c>
      <c r="AC141" s="14">
        <v>844.49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4">
        <v>0.06</v>
      </c>
      <c r="P142" s="14">
        <v>0</v>
      </c>
      <c r="Q142" s="14">
        <v>308.62</v>
      </c>
      <c r="R142" s="14">
        <v>3642.6</v>
      </c>
      <c r="S142" s="14">
        <v>72.27</v>
      </c>
      <c r="T142" s="14">
        <v>130.09</v>
      </c>
      <c r="U142" s="14">
        <v>334.42</v>
      </c>
      <c r="V142" s="14">
        <v>82.6</v>
      </c>
      <c r="W142" s="14">
        <v>79.02</v>
      </c>
      <c r="X142" s="14">
        <v>247.79</v>
      </c>
      <c r="Y142" s="14">
        <v>536.78</v>
      </c>
      <c r="Z142" s="14">
        <v>206.49</v>
      </c>
      <c r="AA142" s="14">
        <v>41.3</v>
      </c>
      <c r="AB142" s="14">
        <v>0</v>
      </c>
      <c r="AC142" s="14">
        <v>1193.98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53.02</v>
      </c>
      <c r="T143" s="14">
        <v>95.44</v>
      </c>
      <c r="U143" s="14">
        <v>311.56</v>
      </c>
      <c r="V143" s="14">
        <v>60.59</v>
      </c>
      <c r="W143" s="14">
        <v>57.97</v>
      </c>
      <c r="X143" s="14">
        <v>181.78</v>
      </c>
      <c r="Y143" s="14">
        <v>460.02</v>
      </c>
      <c r="Z143" s="14">
        <v>151.49</v>
      </c>
      <c r="AA143" s="14">
        <v>30.3</v>
      </c>
      <c r="AB143" s="14">
        <v>0</v>
      </c>
      <c r="AC143" s="14">
        <v>942.15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70.599999999999994</v>
      </c>
      <c r="T144" s="14">
        <v>127.08</v>
      </c>
      <c r="U144" s="14">
        <v>331.69</v>
      </c>
      <c r="V144" s="14">
        <v>80.69</v>
      </c>
      <c r="W144" s="14">
        <v>77.2</v>
      </c>
      <c r="X144" s="14">
        <v>242.06</v>
      </c>
      <c r="Y144" s="14">
        <v>529.37</v>
      </c>
      <c r="Z144" s="14">
        <v>201.71</v>
      </c>
      <c r="AA144" s="14">
        <v>40.340000000000003</v>
      </c>
      <c r="AB144" s="14">
        <v>0</v>
      </c>
      <c r="AC144" s="14">
        <v>1171.3699999999999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79.709999999999994</v>
      </c>
      <c r="T145" s="14">
        <v>143.47999999999999</v>
      </c>
      <c r="U145" s="14">
        <v>346.53</v>
      </c>
      <c r="V145" s="14">
        <v>91.1</v>
      </c>
      <c r="W145" s="14">
        <v>87.16</v>
      </c>
      <c r="X145" s="14">
        <v>273.3</v>
      </c>
      <c r="Y145" s="14">
        <v>569.72</v>
      </c>
      <c r="Z145" s="14">
        <v>227.75</v>
      </c>
      <c r="AA145" s="14">
        <v>45.55</v>
      </c>
      <c r="AB145" s="14">
        <v>0</v>
      </c>
      <c r="AC145" s="14">
        <v>1294.58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41.23</v>
      </c>
      <c r="T146" s="14">
        <v>74.22</v>
      </c>
      <c r="U146" s="14">
        <v>299.77</v>
      </c>
      <c r="V146" s="14">
        <v>47.12</v>
      </c>
      <c r="W146" s="14">
        <v>45.09</v>
      </c>
      <c r="X146" s="14">
        <v>141.37</v>
      </c>
      <c r="Y146" s="14">
        <v>415.22</v>
      </c>
      <c r="Z146" s="14">
        <v>117.81</v>
      </c>
      <c r="AA146" s="14">
        <v>23.56</v>
      </c>
      <c r="AB146" s="14">
        <v>0</v>
      </c>
      <c r="AC146" s="14">
        <v>790.17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18">
        <v>0.15</v>
      </c>
      <c r="P148" s="18">
        <v>0</v>
      </c>
      <c r="Q148" s="18">
        <v>1239.99</v>
      </c>
      <c r="R148" s="18">
        <v>45724.4</v>
      </c>
      <c r="S148" s="18">
        <v>815.84</v>
      </c>
      <c r="T148" s="18">
        <v>1468.55</v>
      </c>
      <c r="U148" s="18">
        <v>4708.3999999999996</v>
      </c>
      <c r="V148" s="18">
        <v>932.4</v>
      </c>
      <c r="W148" s="18">
        <v>889.92</v>
      </c>
      <c r="X148" s="18">
        <v>2797.19</v>
      </c>
      <c r="Y148" s="18">
        <v>6992.79</v>
      </c>
      <c r="Z148" s="18">
        <v>2331.0100000000002</v>
      </c>
      <c r="AA148" s="18">
        <v>466.21</v>
      </c>
      <c r="AB148" s="18">
        <v>0</v>
      </c>
      <c r="AC148" s="18">
        <v>14409.52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38.19</v>
      </c>
      <c r="T152" s="14">
        <v>68.739999999999995</v>
      </c>
      <c r="U152" s="14">
        <v>296.72000000000003</v>
      </c>
      <c r="V152" s="14">
        <v>43.64</v>
      </c>
      <c r="W152" s="14">
        <v>41.75</v>
      </c>
      <c r="X152" s="14">
        <v>130.93</v>
      </c>
      <c r="Y152" s="14">
        <v>403.65</v>
      </c>
      <c r="Z152" s="14">
        <v>109.1</v>
      </c>
      <c r="AA152" s="14">
        <v>21.82</v>
      </c>
      <c r="AB152" s="14">
        <v>0</v>
      </c>
      <c r="AC152" s="14">
        <v>750.89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30.86</v>
      </c>
      <c r="T153" s="14">
        <v>55.54</v>
      </c>
      <c r="U153" s="14">
        <v>289.39</v>
      </c>
      <c r="V153" s="14">
        <v>35.26</v>
      </c>
      <c r="W153" s="14">
        <v>33.56</v>
      </c>
      <c r="X153" s="14">
        <v>105.79</v>
      </c>
      <c r="Y153" s="14">
        <v>375.79</v>
      </c>
      <c r="Z153" s="14">
        <v>88.16</v>
      </c>
      <c r="AA153" s="14">
        <v>17.63</v>
      </c>
      <c r="AB153" s="14">
        <v>0</v>
      </c>
      <c r="AC153" s="14">
        <v>656.19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20.149999999999999</v>
      </c>
      <c r="T154" s="14">
        <v>36.270000000000003</v>
      </c>
      <c r="U154" s="14">
        <v>278.69</v>
      </c>
      <c r="V154" s="14">
        <v>16.97</v>
      </c>
      <c r="W154" s="14">
        <v>16.149999999999999</v>
      </c>
      <c r="X154" s="14">
        <v>50.9</v>
      </c>
      <c r="Y154" s="14">
        <v>335.11</v>
      </c>
      <c r="Z154" s="14">
        <v>42.42</v>
      </c>
      <c r="AA154" s="14">
        <v>8.48</v>
      </c>
      <c r="AB154" s="14">
        <v>0</v>
      </c>
      <c r="AC154" s="14">
        <v>470.03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50.92</v>
      </c>
      <c r="T155" s="14">
        <v>91.66</v>
      </c>
      <c r="U155" s="14">
        <v>309.45999999999998</v>
      </c>
      <c r="V155" s="14">
        <v>58.19</v>
      </c>
      <c r="W155" s="14">
        <v>55.46</v>
      </c>
      <c r="X155" s="14">
        <v>174.58</v>
      </c>
      <c r="Y155" s="14">
        <v>452.04</v>
      </c>
      <c r="Z155" s="14">
        <v>145.49</v>
      </c>
      <c r="AA155" s="14">
        <v>29.1</v>
      </c>
      <c r="AB155" s="14">
        <v>0</v>
      </c>
      <c r="AC155" s="14">
        <v>914.86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41.28</v>
      </c>
      <c r="T156" s="14">
        <v>74.31</v>
      </c>
      <c r="U156" s="14">
        <v>299.82</v>
      </c>
      <c r="V156" s="14">
        <v>47.18</v>
      </c>
      <c r="W156" s="14">
        <v>45.14</v>
      </c>
      <c r="X156" s="14">
        <v>141.53</v>
      </c>
      <c r="Y156" s="14">
        <v>415.41</v>
      </c>
      <c r="Z156" s="14">
        <v>117.94</v>
      </c>
      <c r="AA156" s="14">
        <v>23.59</v>
      </c>
      <c r="AB156" s="14">
        <v>0</v>
      </c>
      <c r="AC156" s="14">
        <v>790.79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9">
        <v>-0.16</v>
      </c>
      <c r="P157" s="14">
        <v>0</v>
      </c>
      <c r="Q157" s="14">
        <v>-156.15</v>
      </c>
      <c r="R157" s="14">
        <v>1055.2</v>
      </c>
      <c r="S157" s="14">
        <v>24.16</v>
      </c>
      <c r="T157" s="14">
        <v>43.49</v>
      </c>
      <c r="U157" s="14">
        <v>282.7</v>
      </c>
      <c r="V157" s="14">
        <v>20.34</v>
      </c>
      <c r="W157" s="14">
        <v>17.98</v>
      </c>
      <c r="X157" s="14">
        <v>61.03</v>
      </c>
      <c r="Y157" s="14">
        <v>350.35</v>
      </c>
      <c r="Z157" s="14">
        <v>50.86</v>
      </c>
      <c r="AA157" s="14">
        <v>10.17</v>
      </c>
      <c r="AB157" s="14">
        <v>0</v>
      </c>
      <c r="AC157" s="14">
        <v>510.73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50.72</v>
      </c>
      <c r="T158" s="14">
        <v>91.3</v>
      </c>
      <c r="U158" s="14">
        <v>309.26</v>
      </c>
      <c r="V158" s="14">
        <v>57.97</v>
      </c>
      <c r="W158" s="14">
        <v>55.46</v>
      </c>
      <c r="X158" s="14">
        <v>173.9</v>
      </c>
      <c r="Y158" s="14">
        <v>451.28</v>
      </c>
      <c r="Z158" s="14">
        <v>144.91999999999999</v>
      </c>
      <c r="AA158" s="14">
        <v>28.98</v>
      </c>
      <c r="AB158" s="14">
        <v>0</v>
      </c>
      <c r="AC158" s="14">
        <v>912.51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29.32</v>
      </c>
      <c r="T159" s="14">
        <v>52.77</v>
      </c>
      <c r="U159" s="14">
        <v>287.86</v>
      </c>
      <c r="V159" s="14">
        <v>33.5</v>
      </c>
      <c r="W159" s="14">
        <v>32.049999999999997</v>
      </c>
      <c r="X159" s="14">
        <v>100.51</v>
      </c>
      <c r="Y159" s="14">
        <v>369.95</v>
      </c>
      <c r="Z159" s="14">
        <v>83.76</v>
      </c>
      <c r="AA159" s="14">
        <v>16.75</v>
      </c>
      <c r="AB159" s="14">
        <v>0</v>
      </c>
      <c r="AC159" s="14">
        <v>636.52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22.18</v>
      </c>
      <c r="T161" s="14">
        <v>39.93</v>
      </c>
      <c r="U161" s="14">
        <v>280.72000000000003</v>
      </c>
      <c r="V161" s="14">
        <v>18.68</v>
      </c>
      <c r="W161" s="14">
        <v>17.87</v>
      </c>
      <c r="X161" s="14">
        <v>56.04</v>
      </c>
      <c r="Y161" s="14">
        <v>342.83</v>
      </c>
      <c r="Z161" s="14">
        <v>46.7</v>
      </c>
      <c r="AA161" s="14">
        <v>9.34</v>
      </c>
      <c r="AB161" s="14">
        <v>0</v>
      </c>
      <c r="AC161" s="14">
        <v>491.46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79.709999999999994</v>
      </c>
      <c r="T162" s="14">
        <v>143.47999999999999</v>
      </c>
      <c r="U162" s="14">
        <v>346.53</v>
      </c>
      <c r="V162" s="14">
        <v>91.1</v>
      </c>
      <c r="W162" s="14">
        <v>87.16</v>
      </c>
      <c r="X162" s="14">
        <v>273.3</v>
      </c>
      <c r="Y162" s="14">
        <v>569.72</v>
      </c>
      <c r="Z162" s="14">
        <v>227.75</v>
      </c>
      <c r="AA162" s="14">
        <v>45.55</v>
      </c>
      <c r="AB162" s="14">
        <v>0</v>
      </c>
      <c r="AC162" s="14">
        <v>1294.58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153.79</v>
      </c>
      <c r="T163" s="14">
        <v>276.81</v>
      </c>
      <c r="U163" s="14">
        <v>467.16</v>
      </c>
      <c r="V163" s="14">
        <v>175.75</v>
      </c>
      <c r="W163" s="14">
        <v>168.15</v>
      </c>
      <c r="X163" s="14">
        <v>527.26</v>
      </c>
      <c r="Y163" s="14">
        <v>897.76</v>
      </c>
      <c r="Z163" s="14">
        <v>439.39</v>
      </c>
      <c r="AA163" s="14">
        <v>87.88</v>
      </c>
      <c r="AB163" s="14">
        <v>0</v>
      </c>
      <c r="AC163" s="14">
        <v>2296.19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107.31</v>
      </c>
      <c r="T164" s="14">
        <v>193.17</v>
      </c>
      <c r="U164" s="14">
        <v>391.49</v>
      </c>
      <c r="V164" s="14">
        <v>122.64</v>
      </c>
      <c r="W164" s="14">
        <v>117.34</v>
      </c>
      <c r="X164" s="14">
        <v>367.93</v>
      </c>
      <c r="Y164" s="14">
        <v>691.97</v>
      </c>
      <c r="Z164" s="14">
        <v>306.61</v>
      </c>
      <c r="AA164" s="14">
        <v>61.32</v>
      </c>
      <c r="AB164" s="14">
        <v>0</v>
      </c>
      <c r="AC164" s="14">
        <v>1667.81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4">
        <v>0.15</v>
      </c>
      <c r="P165" s="14">
        <v>0</v>
      </c>
      <c r="Q165" s="14">
        <v>48.91</v>
      </c>
      <c r="R165" s="14">
        <v>2850.6</v>
      </c>
      <c r="S165" s="14">
        <v>53.04</v>
      </c>
      <c r="T165" s="14">
        <v>95.46</v>
      </c>
      <c r="U165" s="14">
        <v>311.57</v>
      </c>
      <c r="V165" s="14">
        <v>60.61</v>
      </c>
      <c r="W165" s="14">
        <v>57.99</v>
      </c>
      <c r="X165" s="14">
        <v>181.83</v>
      </c>
      <c r="Y165" s="14">
        <v>460.07</v>
      </c>
      <c r="Z165" s="14">
        <v>151.53</v>
      </c>
      <c r="AA165" s="14">
        <v>30.31</v>
      </c>
      <c r="AB165" s="14">
        <v>0</v>
      </c>
      <c r="AC165" s="14">
        <v>942.34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37.1</v>
      </c>
      <c r="T166" s="14">
        <v>66.78</v>
      </c>
      <c r="U166" s="14">
        <v>295.64</v>
      </c>
      <c r="V166" s="14">
        <v>42.4</v>
      </c>
      <c r="W166" s="14">
        <v>40.57</v>
      </c>
      <c r="X166" s="14">
        <v>127.2</v>
      </c>
      <c r="Y166" s="14">
        <v>399.52</v>
      </c>
      <c r="Z166" s="14">
        <v>106</v>
      </c>
      <c r="AA166" s="14">
        <v>21.2</v>
      </c>
      <c r="AB166" s="14">
        <v>0</v>
      </c>
      <c r="AC166" s="14">
        <v>736.89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20">
        <v>-0.09</v>
      </c>
      <c r="P168" s="18">
        <v>0</v>
      </c>
      <c r="Q168" s="18">
        <v>1667.45</v>
      </c>
      <c r="R168" s="18">
        <v>44110.2</v>
      </c>
      <c r="S168" s="18">
        <v>856.63</v>
      </c>
      <c r="T168" s="18">
        <v>1541.93</v>
      </c>
      <c r="U168" s="18">
        <v>5090.26</v>
      </c>
      <c r="V168" s="18">
        <v>958.97</v>
      </c>
      <c r="W168" s="18">
        <v>915.54</v>
      </c>
      <c r="X168" s="18">
        <v>2876.96</v>
      </c>
      <c r="Y168" s="18">
        <v>7488.82</v>
      </c>
      <c r="Z168" s="18">
        <v>2397.48</v>
      </c>
      <c r="AA168" s="18">
        <v>479.49</v>
      </c>
      <c r="AB168" s="18">
        <v>0</v>
      </c>
      <c r="AC168" s="18">
        <v>15117.26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4">
        <v>7.0000000000000007E-2</v>
      </c>
      <c r="P171" s="14">
        <v>0</v>
      </c>
      <c r="Q171" s="14">
        <v>90.1</v>
      </c>
      <c r="R171" s="14">
        <v>3002.4</v>
      </c>
      <c r="S171" s="14">
        <v>56.86</v>
      </c>
      <c r="T171" s="14">
        <v>102.35</v>
      </c>
      <c r="U171" s="14">
        <v>315.39999999999998</v>
      </c>
      <c r="V171" s="14">
        <v>64.98</v>
      </c>
      <c r="W171" s="14">
        <v>61.85</v>
      </c>
      <c r="X171" s="14">
        <v>194.95</v>
      </c>
      <c r="Y171" s="14">
        <v>474.61</v>
      </c>
      <c r="Z171" s="14">
        <v>162.46</v>
      </c>
      <c r="AA171" s="14">
        <v>32.49</v>
      </c>
      <c r="AB171" s="14">
        <v>0</v>
      </c>
      <c r="AC171" s="14">
        <v>991.34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31.32</v>
      </c>
      <c r="T172" s="14">
        <v>56.37</v>
      </c>
      <c r="U172" s="14">
        <v>289.86</v>
      </c>
      <c r="V172" s="14">
        <v>26.37</v>
      </c>
      <c r="W172" s="14">
        <v>25.1</v>
      </c>
      <c r="X172" s="14">
        <v>79.12</v>
      </c>
      <c r="Y172" s="14">
        <v>377.55</v>
      </c>
      <c r="Z172" s="14">
        <v>65.930000000000007</v>
      </c>
      <c r="AA172" s="14">
        <v>13.19</v>
      </c>
      <c r="AB172" s="14">
        <v>0</v>
      </c>
      <c r="AC172" s="14">
        <v>587.26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25.57</v>
      </c>
      <c r="T174" s="14">
        <v>46.02</v>
      </c>
      <c r="U174" s="14">
        <v>284.11</v>
      </c>
      <c r="V174" s="14">
        <v>21.53</v>
      </c>
      <c r="W174" s="14">
        <v>20.49</v>
      </c>
      <c r="X174" s="14">
        <v>64.59</v>
      </c>
      <c r="Y174" s="14">
        <v>355.7</v>
      </c>
      <c r="Z174" s="14">
        <v>53.83</v>
      </c>
      <c r="AA174" s="14">
        <v>10.77</v>
      </c>
      <c r="AB174" s="14">
        <v>0</v>
      </c>
      <c r="AC174" s="14">
        <v>526.91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51.83</v>
      </c>
      <c r="T175" s="14">
        <v>93.3</v>
      </c>
      <c r="U175" s="14">
        <v>310.37</v>
      </c>
      <c r="V175" s="14">
        <v>59.24</v>
      </c>
      <c r="W175" s="14">
        <v>56.38</v>
      </c>
      <c r="X175" s="14">
        <v>177.72</v>
      </c>
      <c r="Y175" s="14">
        <v>455.5</v>
      </c>
      <c r="Z175" s="14">
        <v>148.1</v>
      </c>
      <c r="AA175" s="14">
        <v>29.62</v>
      </c>
      <c r="AB175" s="14">
        <v>0</v>
      </c>
      <c r="AC175" s="14">
        <v>926.56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58.25</v>
      </c>
      <c r="T176" s="14">
        <v>104.84</v>
      </c>
      <c r="U176" s="14">
        <v>316.79000000000002</v>
      </c>
      <c r="V176" s="14">
        <v>66.569999999999993</v>
      </c>
      <c r="W176" s="14">
        <v>63.36</v>
      </c>
      <c r="X176" s="14">
        <v>199.7</v>
      </c>
      <c r="Y176" s="14">
        <v>479.88</v>
      </c>
      <c r="Z176" s="14">
        <v>166.42</v>
      </c>
      <c r="AA176" s="14">
        <v>33.28</v>
      </c>
      <c r="AB176" s="14">
        <v>0</v>
      </c>
      <c r="AC176" s="14">
        <v>1009.21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30.92</v>
      </c>
      <c r="T178" s="14">
        <v>55.66</v>
      </c>
      <c r="U178" s="14">
        <v>289.45999999999998</v>
      </c>
      <c r="V178" s="14">
        <v>26.04</v>
      </c>
      <c r="W178" s="14">
        <v>24.78</v>
      </c>
      <c r="X178" s="14">
        <v>78.12</v>
      </c>
      <c r="Y178" s="14">
        <v>376.04</v>
      </c>
      <c r="Z178" s="14">
        <v>65.099999999999994</v>
      </c>
      <c r="AA178" s="14">
        <v>13.02</v>
      </c>
      <c r="AB178" s="14">
        <v>0</v>
      </c>
      <c r="AC178" s="14">
        <v>583.1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46.77</v>
      </c>
      <c r="T179" s="14">
        <v>84.18</v>
      </c>
      <c r="U179" s="14">
        <v>305.31</v>
      </c>
      <c r="V179" s="14">
        <v>53.45</v>
      </c>
      <c r="W179" s="14">
        <v>50.87</v>
      </c>
      <c r="X179" s="14">
        <v>160.34</v>
      </c>
      <c r="Y179" s="14">
        <v>436.26</v>
      </c>
      <c r="Z179" s="14">
        <v>133.62</v>
      </c>
      <c r="AA179" s="14">
        <v>26.72</v>
      </c>
      <c r="AB179" s="14">
        <v>0</v>
      </c>
      <c r="AC179" s="14">
        <v>861.26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71.180000000000007</v>
      </c>
      <c r="T180" s="14">
        <v>128.13</v>
      </c>
      <c r="U180" s="14">
        <v>332.64</v>
      </c>
      <c r="V180" s="14">
        <v>81.349999999999994</v>
      </c>
      <c r="W180" s="14">
        <v>77.430000000000007</v>
      </c>
      <c r="X180" s="14">
        <v>244.05</v>
      </c>
      <c r="Y180" s="14">
        <v>531.95000000000005</v>
      </c>
      <c r="Z180" s="14">
        <v>203.38</v>
      </c>
      <c r="AA180" s="14">
        <v>40.68</v>
      </c>
      <c r="AB180" s="14">
        <v>0</v>
      </c>
      <c r="AC180" s="14">
        <v>1178.8399999999999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53.29</v>
      </c>
      <c r="T181" s="14">
        <v>95.92</v>
      </c>
      <c r="U181" s="14">
        <v>311.83</v>
      </c>
      <c r="V181" s="14">
        <v>60.9</v>
      </c>
      <c r="W181" s="14">
        <v>57.96</v>
      </c>
      <c r="X181" s="14">
        <v>182.71</v>
      </c>
      <c r="Y181" s="14">
        <v>461.04</v>
      </c>
      <c r="Z181" s="14">
        <v>152.26</v>
      </c>
      <c r="AA181" s="14">
        <v>30.45</v>
      </c>
      <c r="AB181" s="14">
        <v>0</v>
      </c>
      <c r="AC181" s="14">
        <v>945.32</v>
      </c>
    </row>
    <row r="182" spans="1:29">
      <c r="A182" s="2" t="s">
        <v>244</v>
      </c>
      <c r="B182" s="1" t="s">
        <v>245</v>
      </c>
      <c r="C182" s="14">
        <v>2169.29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2169.29</v>
      </c>
      <c r="J182" s="19">
        <v>-188.71</v>
      </c>
      <c r="K182" s="19">
        <v>-62.67</v>
      </c>
      <c r="L182" s="14">
        <v>126.05</v>
      </c>
      <c r="M182" s="14">
        <v>0</v>
      </c>
      <c r="N182" s="14">
        <v>0</v>
      </c>
      <c r="O182" s="19">
        <v>-0.04</v>
      </c>
      <c r="P182" s="14">
        <v>0</v>
      </c>
      <c r="Q182" s="14">
        <v>-62.71</v>
      </c>
      <c r="R182" s="14">
        <v>2232</v>
      </c>
      <c r="S182" s="14">
        <v>39.89</v>
      </c>
      <c r="T182" s="14">
        <v>71.8</v>
      </c>
      <c r="U182" s="14">
        <v>298.42</v>
      </c>
      <c r="V182" s="14">
        <v>45.58</v>
      </c>
      <c r="W182" s="14">
        <v>43.39</v>
      </c>
      <c r="X182" s="14">
        <v>136.75</v>
      </c>
      <c r="Y182" s="14">
        <v>410.11</v>
      </c>
      <c r="Z182" s="14">
        <v>113.96</v>
      </c>
      <c r="AA182" s="14">
        <v>22.79</v>
      </c>
      <c r="AB182" s="14">
        <v>0</v>
      </c>
      <c r="AC182" s="14">
        <v>772.58</v>
      </c>
    </row>
    <row r="183" spans="1:29">
      <c r="A183" s="2" t="s">
        <v>246</v>
      </c>
      <c r="B183" s="1" t="s">
        <v>247</v>
      </c>
      <c r="C183" s="14">
        <v>1737.99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1737.99</v>
      </c>
      <c r="J183" s="19">
        <v>-193.8</v>
      </c>
      <c r="K183" s="19">
        <v>-95.36</v>
      </c>
      <c r="L183" s="14">
        <v>98.44</v>
      </c>
      <c r="M183" s="14">
        <v>0</v>
      </c>
      <c r="N183" s="14">
        <v>0</v>
      </c>
      <c r="O183" s="19">
        <v>-0.05</v>
      </c>
      <c r="P183" s="14">
        <v>0</v>
      </c>
      <c r="Q183" s="14">
        <v>-95.41</v>
      </c>
      <c r="R183" s="14">
        <v>1833.4</v>
      </c>
      <c r="S183" s="14">
        <v>31.96</v>
      </c>
      <c r="T183" s="14">
        <v>57.52</v>
      </c>
      <c r="U183" s="14">
        <v>290.49</v>
      </c>
      <c r="V183" s="14">
        <v>36.520000000000003</v>
      </c>
      <c r="W183" s="14">
        <v>34.76</v>
      </c>
      <c r="X183" s="14">
        <v>109.56</v>
      </c>
      <c r="Y183" s="14">
        <v>379.97</v>
      </c>
      <c r="Z183" s="14">
        <v>91.3</v>
      </c>
      <c r="AA183" s="14">
        <v>18.260000000000002</v>
      </c>
      <c r="AB183" s="14">
        <v>0</v>
      </c>
      <c r="AC183" s="14">
        <v>670.37</v>
      </c>
    </row>
    <row r="184" spans="1:29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</row>
    <row r="185" spans="1:29">
      <c r="C185" s="18">
        <v>31170.44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31170.44</v>
      </c>
      <c r="J185" s="20">
        <v>-1991.67</v>
      </c>
      <c r="K185" s="20">
        <v>-583.21</v>
      </c>
      <c r="L185" s="18">
        <v>2024.07</v>
      </c>
      <c r="M185" s="18">
        <v>615.61</v>
      </c>
      <c r="N185" s="18">
        <v>0</v>
      </c>
      <c r="O185" s="18">
        <v>0.04</v>
      </c>
      <c r="P185" s="18">
        <v>0</v>
      </c>
      <c r="Q185" s="18">
        <v>32.44</v>
      </c>
      <c r="R185" s="18">
        <v>31138</v>
      </c>
      <c r="S185" s="18">
        <v>544.61</v>
      </c>
      <c r="T185" s="18">
        <v>980.27</v>
      </c>
      <c r="U185" s="18">
        <v>3649.99</v>
      </c>
      <c r="V185" s="18">
        <v>595.98</v>
      </c>
      <c r="W185" s="18">
        <v>567.24</v>
      </c>
      <c r="X185" s="18">
        <v>1787.95</v>
      </c>
      <c r="Y185" s="18">
        <v>5174.87</v>
      </c>
      <c r="Z185" s="18">
        <v>1489.98</v>
      </c>
      <c r="AA185" s="18">
        <v>297.99</v>
      </c>
      <c r="AB185" s="18">
        <v>0</v>
      </c>
      <c r="AC185" s="18">
        <v>9914.01</v>
      </c>
    </row>
    <row r="187" spans="1:29">
      <c r="A187" s="12" t="s">
        <v>248</v>
      </c>
    </row>
    <row r="188" spans="1:29">
      <c r="A188" s="2" t="s">
        <v>249</v>
      </c>
      <c r="B188" s="1" t="s">
        <v>250</v>
      </c>
      <c r="C188" s="14">
        <v>3774.26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3774.26</v>
      </c>
      <c r="J188" s="14">
        <v>0</v>
      </c>
      <c r="K188" s="14">
        <v>0</v>
      </c>
      <c r="L188" s="14">
        <v>289.31</v>
      </c>
      <c r="M188" s="14">
        <v>289.31</v>
      </c>
      <c r="N188" s="14">
        <v>0</v>
      </c>
      <c r="O188" s="19">
        <v>-0.05</v>
      </c>
      <c r="P188" s="14">
        <v>0</v>
      </c>
      <c r="Q188" s="14">
        <v>289.26</v>
      </c>
      <c r="R188" s="14">
        <v>3485</v>
      </c>
      <c r="S188" s="14">
        <v>69.400000000000006</v>
      </c>
      <c r="T188" s="14">
        <v>124.92</v>
      </c>
      <c r="U188" s="14">
        <v>329.74</v>
      </c>
      <c r="V188" s="14">
        <v>79.31</v>
      </c>
      <c r="W188" s="14">
        <v>75.489999999999995</v>
      </c>
      <c r="X188" s="14">
        <v>237.93</v>
      </c>
      <c r="Y188" s="14">
        <v>524.05999999999995</v>
      </c>
      <c r="Z188" s="14">
        <v>198.28</v>
      </c>
      <c r="AA188" s="14">
        <v>39.659999999999997</v>
      </c>
      <c r="AB188" s="14">
        <v>0</v>
      </c>
      <c r="AC188" s="14">
        <v>1154.73</v>
      </c>
    </row>
    <row r="189" spans="1:29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</row>
    <row r="190" spans="1:29">
      <c r="C190" s="18">
        <v>3774.26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3774.26</v>
      </c>
      <c r="J190" s="18">
        <v>0</v>
      </c>
      <c r="K190" s="18">
        <v>0</v>
      </c>
      <c r="L190" s="18">
        <v>289.31</v>
      </c>
      <c r="M190" s="18">
        <v>289.31</v>
      </c>
      <c r="N190" s="18">
        <v>0</v>
      </c>
      <c r="O190" s="20">
        <v>-0.05</v>
      </c>
      <c r="P190" s="18">
        <v>0</v>
      </c>
      <c r="Q190" s="18">
        <v>289.26</v>
      </c>
      <c r="R190" s="18">
        <v>3485</v>
      </c>
      <c r="S190" s="18">
        <v>69.400000000000006</v>
      </c>
      <c r="T190" s="18">
        <v>124.92</v>
      </c>
      <c r="U190" s="18">
        <v>329.74</v>
      </c>
      <c r="V190" s="18">
        <v>79.31</v>
      </c>
      <c r="W190" s="18">
        <v>75.489999999999995</v>
      </c>
      <c r="X190" s="18">
        <v>237.93</v>
      </c>
      <c r="Y190" s="18">
        <v>524.05999999999995</v>
      </c>
      <c r="Z190" s="18">
        <v>198.28</v>
      </c>
      <c r="AA190" s="18">
        <v>39.659999999999997</v>
      </c>
      <c r="AB190" s="18">
        <v>0</v>
      </c>
      <c r="AC190" s="18">
        <v>1154.73</v>
      </c>
    </row>
    <row r="192" spans="1:29">
      <c r="A192" s="12" t="s">
        <v>251</v>
      </c>
    </row>
    <row r="193" spans="1:29">
      <c r="A193" s="2" t="s">
        <v>252</v>
      </c>
      <c r="B193" s="1" t="s">
        <v>253</v>
      </c>
      <c r="C193" s="14">
        <v>3791.15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3791.15</v>
      </c>
      <c r="J193" s="14">
        <v>0</v>
      </c>
      <c r="K193" s="14">
        <v>0</v>
      </c>
      <c r="L193" s="14">
        <v>291.14999999999998</v>
      </c>
      <c r="M193" s="14">
        <v>291.14999999999998</v>
      </c>
      <c r="N193" s="14">
        <v>0</v>
      </c>
      <c r="O193" s="14">
        <v>0</v>
      </c>
      <c r="P193" s="14">
        <v>0</v>
      </c>
      <c r="Q193" s="14">
        <v>291.14999999999998</v>
      </c>
      <c r="R193" s="14">
        <v>3500</v>
      </c>
      <c r="S193" s="14">
        <v>69.34</v>
      </c>
      <c r="T193" s="14">
        <v>124.82</v>
      </c>
      <c r="U193" s="14">
        <v>329.66</v>
      </c>
      <c r="V193" s="14">
        <v>79.25</v>
      </c>
      <c r="W193" s="14">
        <v>75.819999999999993</v>
      </c>
      <c r="X193" s="14">
        <v>237.75</v>
      </c>
      <c r="Y193" s="14">
        <v>523.82000000000005</v>
      </c>
      <c r="Z193" s="14">
        <v>198.13</v>
      </c>
      <c r="AA193" s="14">
        <v>39.630000000000003</v>
      </c>
      <c r="AB193" s="14">
        <v>0</v>
      </c>
      <c r="AC193" s="14">
        <v>1154.4000000000001</v>
      </c>
    </row>
    <row r="194" spans="1:29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  <c r="AC194" s="7" t="s">
        <v>57</v>
      </c>
    </row>
    <row r="195" spans="1:29">
      <c r="C195" s="18">
        <v>3791.15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3791.15</v>
      </c>
      <c r="J195" s="18">
        <v>0</v>
      </c>
      <c r="K195" s="18">
        <v>0</v>
      </c>
      <c r="L195" s="18">
        <v>291.14999999999998</v>
      </c>
      <c r="M195" s="18">
        <v>291.14999999999998</v>
      </c>
      <c r="N195" s="18">
        <v>0</v>
      </c>
      <c r="O195" s="18">
        <v>0</v>
      </c>
      <c r="P195" s="18">
        <v>0</v>
      </c>
      <c r="Q195" s="18">
        <v>291.14999999999998</v>
      </c>
      <c r="R195" s="18">
        <v>3500</v>
      </c>
      <c r="S195" s="18">
        <v>69.34</v>
      </c>
      <c r="T195" s="18">
        <v>124.82</v>
      </c>
      <c r="U195" s="18">
        <v>329.66</v>
      </c>
      <c r="V195" s="18">
        <v>79.25</v>
      </c>
      <c r="W195" s="18">
        <v>75.819999999999993</v>
      </c>
      <c r="X195" s="18">
        <v>237.75</v>
      </c>
      <c r="Y195" s="18">
        <v>523.82000000000005</v>
      </c>
      <c r="Z195" s="18">
        <v>198.13</v>
      </c>
      <c r="AA195" s="18">
        <v>39.630000000000003</v>
      </c>
      <c r="AB195" s="18">
        <v>0</v>
      </c>
      <c r="AC195" s="18">
        <v>1154.4000000000001</v>
      </c>
    </row>
    <row r="197" spans="1:29">
      <c r="A197" s="12" t="s">
        <v>254</v>
      </c>
    </row>
    <row r="198" spans="1:29">
      <c r="A198" s="2" t="s">
        <v>255</v>
      </c>
      <c r="B198" s="1" t="s">
        <v>256</v>
      </c>
      <c r="C198" s="14">
        <v>2898.67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2898.67</v>
      </c>
      <c r="J198" s="19">
        <v>-145.38</v>
      </c>
      <c r="K198" s="14">
        <v>0</v>
      </c>
      <c r="L198" s="14">
        <v>194.04</v>
      </c>
      <c r="M198" s="14">
        <v>48.67</v>
      </c>
      <c r="N198" s="14">
        <v>0</v>
      </c>
      <c r="O198" s="14">
        <v>0</v>
      </c>
      <c r="P198" s="14">
        <v>0</v>
      </c>
      <c r="Q198" s="14">
        <v>48.67</v>
      </c>
      <c r="R198" s="14">
        <v>2850</v>
      </c>
      <c r="S198" s="14">
        <v>53.16</v>
      </c>
      <c r="T198" s="14">
        <v>95.69</v>
      </c>
      <c r="U198" s="14">
        <v>311.7</v>
      </c>
      <c r="V198" s="14">
        <v>60.75</v>
      </c>
      <c r="W198" s="14">
        <v>57.97</v>
      </c>
      <c r="X198" s="14">
        <v>182.26</v>
      </c>
      <c r="Y198" s="14">
        <v>460.55</v>
      </c>
      <c r="Z198" s="14">
        <v>151.88</v>
      </c>
      <c r="AA198" s="14">
        <v>30.38</v>
      </c>
      <c r="AB198" s="14">
        <v>0</v>
      </c>
      <c r="AC198" s="14">
        <v>943.79</v>
      </c>
    </row>
    <row r="199" spans="1:29">
      <c r="A199" s="2" t="s">
        <v>257</v>
      </c>
      <c r="B199" s="1" t="s">
        <v>258</v>
      </c>
      <c r="C199" s="14">
        <v>2256.87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2256.87</v>
      </c>
      <c r="J199" s="19">
        <v>-174.78</v>
      </c>
      <c r="K199" s="19">
        <v>-43.13</v>
      </c>
      <c r="L199" s="14">
        <v>131.65</v>
      </c>
      <c r="M199" s="14">
        <v>0</v>
      </c>
      <c r="N199" s="14">
        <v>0</v>
      </c>
      <c r="O199" s="14">
        <v>0</v>
      </c>
      <c r="P199" s="14">
        <v>0</v>
      </c>
      <c r="Q199" s="14">
        <v>-43.13</v>
      </c>
      <c r="R199" s="14">
        <v>2300</v>
      </c>
      <c r="S199" s="14">
        <v>41.28</v>
      </c>
      <c r="T199" s="14">
        <v>74.31</v>
      </c>
      <c r="U199" s="14">
        <v>299.82</v>
      </c>
      <c r="V199" s="14">
        <v>47.18</v>
      </c>
      <c r="W199" s="14">
        <v>45.14</v>
      </c>
      <c r="X199" s="14">
        <v>141.53</v>
      </c>
      <c r="Y199" s="14">
        <v>415.41</v>
      </c>
      <c r="Z199" s="14">
        <v>117.94</v>
      </c>
      <c r="AA199" s="14">
        <v>23.59</v>
      </c>
      <c r="AB199" s="14">
        <v>0</v>
      </c>
      <c r="AC199" s="14">
        <v>790.79</v>
      </c>
    </row>
    <row r="200" spans="1:29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  <c r="AC200" s="7" t="s">
        <v>57</v>
      </c>
    </row>
    <row r="201" spans="1:29">
      <c r="C201" s="18">
        <v>5155.54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5155.54</v>
      </c>
      <c r="J201" s="20">
        <v>-320.16000000000003</v>
      </c>
      <c r="K201" s="20">
        <v>-43.13</v>
      </c>
      <c r="L201" s="18">
        <v>325.69</v>
      </c>
      <c r="M201" s="18">
        <v>48.67</v>
      </c>
      <c r="N201" s="18">
        <v>0</v>
      </c>
      <c r="O201" s="18">
        <v>0</v>
      </c>
      <c r="P201" s="18">
        <v>0</v>
      </c>
      <c r="Q201" s="18">
        <v>5.54</v>
      </c>
      <c r="R201" s="18">
        <v>5150</v>
      </c>
      <c r="S201" s="18">
        <v>94.44</v>
      </c>
      <c r="T201" s="18">
        <v>170</v>
      </c>
      <c r="U201" s="18">
        <v>611.52</v>
      </c>
      <c r="V201" s="18">
        <v>107.93</v>
      </c>
      <c r="W201" s="18">
        <v>103.11</v>
      </c>
      <c r="X201" s="18">
        <v>323.79000000000002</v>
      </c>
      <c r="Y201" s="18">
        <v>875.96</v>
      </c>
      <c r="Z201" s="18">
        <v>269.82</v>
      </c>
      <c r="AA201" s="18">
        <v>53.97</v>
      </c>
      <c r="AB201" s="18">
        <v>0</v>
      </c>
      <c r="AC201" s="18">
        <v>1734.58</v>
      </c>
    </row>
    <row r="203" spans="1:29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  <c r="AC203" s="7" t="s">
        <v>259</v>
      </c>
    </row>
    <row r="204" spans="1:29">
      <c r="A204" s="16" t="s">
        <v>260</v>
      </c>
      <c r="B204" s="1" t="s">
        <v>261</v>
      </c>
      <c r="C204" s="18">
        <v>395052.07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395052.07</v>
      </c>
      <c r="J204" s="20">
        <v>-13059</v>
      </c>
      <c r="K204" s="20">
        <v>-4192.49</v>
      </c>
      <c r="L204" s="18">
        <v>34566.54</v>
      </c>
      <c r="M204" s="18">
        <v>25662</v>
      </c>
      <c r="N204" s="18">
        <v>0</v>
      </c>
      <c r="O204" s="20">
        <v>-0.04</v>
      </c>
      <c r="P204" s="18">
        <v>0</v>
      </c>
      <c r="Q204" s="18">
        <v>21469.47</v>
      </c>
      <c r="R204" s="18">
        <v>373582.6</v>
      </c>
      <c r="S204" s="18">
        <v>7162.12</v>
      </c>
      <c r="T204" s="18">
        <v>12891.85</v>
      </c>
      <c r="U204" s="18">
        <v>37502.69</v>
      </c>
      <c r="V204" s="18">
        <v>8056.48</v>
      </c>
      <c r="W204" s="18">
        <v>7694.36</v>
      </c>
      <c r="X204" s="18">
        <v>24169.26</v>
      </c>
      <c r="Y204" s="18">
        <v>57556.66</v>
      </c>
      <c r="Z204" s="18">
        <v>20141.11</v>
      </c>
      <c r="AA204" s="18">
        <v>4028.19</v>
      </c>
      <c r="AB204" s="18">
        <v>0</v>
      </c>
      <c r="AC204" s="18">
        <v>121646.06</v>
      </c>
    </row>
    <row r="206" spans="1:29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  <c r="AB206" s="1" t="s">
        <v>261</v>
      </c>
    </row>
    <row r="207" spans="1:29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207"/>
  <sheetViews>
    <sheetView workbookViewId="0">
      <pane xSplit="1" ySplit="8" topLeftCell="B99" activePane="bottomRight" state="frozen"/>
      <selection pane="topRight" activeCell="B1" sqref="B1"/>
      <selection pane="bottomLeft" activeCell="A9" sqref="A9"/>
      <selection pane="bottomRight" activeCell="B110" sqref="B110:B118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351</v>
      </c>
    </row>
    <row r="4" spans="1:29" ht="15">
      <c r="B4" s="52" t="s">
        <v>352</v>
      </c>
      <c r="C4" s="48"/>
      <c r="D4" s="48"/>
      <c r="E4" s="48"/>
      <c r="F4" s="48"/>
      <c r="G4" s="7" t="s">
        <v>353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0</v>
      </c>
      <c r="Q14" s="14">
        <v>615.13</v>
      </c>
      <c r="R14" s="14">
        <v>5241.3999999999996</v>
      </c>
      <c r="S14" s="14">
        <v>114.26</v>
      </c>
      <c r="T14" s="14">
        <v>205.68</v>
      </c>
      <c r="U14" s="14">
        <v>417.26</v>
      </c>
      <c r="V14" s="14">
        <v>130.59</v>
      </c>
      <c r="W14" s="14">
        <v>117.13</v>
      </c>
      <c r="X14" s="14">
        <v>391.76</v>
      </c>
      <c r="Y14" s="14">
        <v>737.2</v>
      </c>
      <c r="Z14" s="14">
        <v>326.47000000000003</v>
      </c>
      <c r="AA14" s="14">
        <v>65.290000000000006</v>
      </c>
      <c r="AB14" s="14">
        <v>0</v>
      </c>
      <c r="AC14" s="14">
        <v>1768.44</v>
      </c>
    </row>
    <row r="15" spans="1:29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0</v>
      </c>
      <c r="Q15" s="14">
        <v>615.13</v>
      </c>
      <c r="R15" s="14">
        <v>5241.3999999999996</v>
      </c>
      <c r="S15" s="14">
        <v>114.26</v>
      </c>
      <c r="T15" s="14">
        <v>205.68</v>
      </c>
      <c r="U15" s="14">
        <v>417.26</v>
      </c>
      <c r="V15" s="14">
        <v>130.59</v>
      </c>
      <c r="W15" s="14">
        <v>117.13</v>
      </c>
      <c r="X15" s="14">
        <v>391.76</v>
      </c>
      <c r="Y15" s="14">
        <v>737.2</v>
      </c>
      <c r="Z15" s="14">
        <v>326.47000000000003</v>
      </c>
      <c r="AA15" s="14">
        <v>65.290000000000006</v>
      </c>
      <c r="AB15" s="14">
        <v>0</v>
      </c>
      <c r="AC15" s="14">
        <v>1768.44</v>
      </c>
    </row>
    <row r="16" spans="1:29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0</v>
      </c>
      <c r="Q16" s="14">
        <v>615.13</v>
      </c>
      <c r="R16" s="14">
        <v>5241.3999999999996</v>
      </c>
      <c r="S16" s="14">
        <v>114.26</v>
      </c>
      <c r="T16" s="14">
        <v>205.68</v>
      </c>
      <c r="U16" s="14">
        <v>417.26</v>
      </c>
      <c r="V16" s="14">
        <v>130.59</v>
      </c>
      <c r="W16" s="14">
        <v>117.13</v>
      </c>
      <c r="X16" s="14">
        <v>391.76</v>
      </c>
      <c r="Y16" s="14">
        <v>737.2</v>
      </c>
      <c r="Z16" s="14">
        <v>326.47000000000003</v>
      </c>
      <c r="AA16" s="14">
        <v>65.290000000000006</v>
      </c>
      <c r="AB16" s="14">
        <v>0</v>
      </c>
      <c r="AC16" s="14">
        <v>1768.44</v>
      </c>
    </row>
    <row r="17" spans="1:29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0</v>
      </c>
      <c r="Q17" s="14">
        <v>615.13</v>
      </c>
      <c r="R17" s="14">
        <v>5241.3999999999996</v>
      </c>
      <c r="S17" s="14">
        <v>114.26</v>
      </c>
      <c r="T17" s="14">
        <v>205.68</v>
      </c>
      <c r="U17" s="14">
        <v>417.26</v>
      </c>
      <c r="V17" s="14">
        <v>130.59</v>
      </c>
      <c r="W17" s="14">
        <v>117.13</v>
      </c>
      <c r="X17" s="14">
        <v>391.76</v>
      </c>
      <c r="Y17" s="14">
        <v>737.2</v>
      </c>
      <c r="Z17" s="14">
        <v>326.47000000000003</v>
      </c>
      <c r="AA17" s="14">
        <v>65.290000000000006</v>
      </c>
      <c r="AB17" s="14">
        <v>0</v>
      </c>
      <c r="AC17" s="14">
        <v>1768.44</v>
      </c>
    </row>
    <row r="18" spans="1:29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0</v>
      </c>
      <c r="Q18" s="14">
        <v>615.13</v>
      </c>
      <c r="R18" s="14">
        <v>5241.3999999999996</v>
      </c>
      <c r="S18" s="14">
        <v>114.26</v>
      </c>
      <c r="T18" s="14">
        <v>205.68</v>
      </c>
      <c r="U18" s="14">
        <v>417.26</v>
      </c>
      <c r="V18" s="14">
        <v>130.59</v>
      </c>
      <c r="W18" s="14">
        <v>117.13</v>
      </c>
      <c r="X18" s="14">
        <v>391.76</v>
      </c>
      <c r="Y18" s="14">
        <v>737.2</v>
      </c>
      <c r="Z18" s="14">
        <v>326.47000000000003</v>
      </c>
      <c r="AA18" s="14">
        <v>65.290000000000006</v>
      </c>
      <c r="AB18" s="14">
        <v>0</v>
      </c>
      <c r="AC18" s="14">
        <v>1768.44</v>
      </c>
    </row>
    <row r="19" spans="1:29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0</v>
      </c>
      <c r="Q19" s="14">
        <v>615.13</v>
      </c>
      <c r="R19" s="14">
        <v>5241.3999999999996</v>
      </c>
      <c r="S19" s="14">
        <v>114.26</v>
      </c>
      <c r="T19" s="14">
        <v>205.68</v>
      </c>
      <c r="U19" s="14">
        <v>417.26</v>
      </c>
      <c r="V19" s="14">
        <v>130.59</v>
      </c>
      <c r="W19" s="14">
        <v>117.13</v>
      </c>
      <c r="X19" s="14">
        <v>391.76</v>
      </c>
      <c r="Y19" s="14">
        <v>737.2</v>
      </c>
      <c r="Z19" s="14">
        <v>326.47000000000003</v>
      </c>
      <c r="AA19" s="14">
        <v>65.290000000000006</v>
      </c>
      <c r="AB19" s="14">
        <v>0</v>
      </c>
      <c r="AC19" s="14">
        <v>1768.44</v>
      </c>
    </row>
    <row r="20" spans="1:29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0</v>
      </c>
      <c r="Q20" s="14">
        <v>615.13</v>
      </c>
      <c r="R20" s="14">
        <v>5241.3999999999996</v>
      </c>
      <c r="S20" s="14">
        <v>114.26</v>
      </c>
      <c r="T20" s="14">
        <v>205.68</v>
      </c>
      <c r="U20" s="14">
        <v>417.26</v>
      </c>
      <c r="V20" s="14">
        <v>130.59</v>
      </c>
      <c r="W20" s="14">
        <v>117.13</v>
      </c>
      <c r="X20" s="14">
        <v>391.76</v>
      </c>
      <c r="Y20" s="14">
        <v>737.2</v>
      </c>
      <c r="Z20" s="14">
        <v>326.47000000000003</v>
      </c>
      <c r="AA20" s="14">
        <v>65.290000000000006</v>
      </c>
      <c r="AB20" s="14">
        <v>0</v>
      </c>
      <c r="AC20" s="14">
        <v>1768.44</v>
      </c>
    </row>
    <row r="21" spans="1:29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0</v>
      </c>
      <c r="Q21" s="14">
        <v>615.13</v>
      </c>
      <c r="R21" s="14">
        <v>5241.3999999999996</v>
      </c>
      <c r="S21" s="14">
        <v>114.26</v>
      </c>
      <c r="T21" s="14">
        <v>205.68</v>
      </c>
      <c r="U21" s="14">
        <v>417.26</v>
      </c>
      <c r="V21" s="14">
        <v>130.59</v>
      </c>
      <c r="W21" s="14">
        <v>117.13</v>
      </c>
      <c r="X21" s="14">
        <v>391.76</v>
      </c>
      <c r="Y21" s="14">
        <v>737.2</v>
      </c>
      <c r="Z21" s="14">
        <v>326.47000000000003</v>
      </c>
      <c r="AA21" s="14">
        <v>65.290000000000006</v>
      </c>
      <c r="AB21" s="14">
        <v>0</v>
      </c>
      <c r="AC21" s="14">
        <v>1768.44</v>
      </c>
    </row>
    <row r="22" spans="1:29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0</v>
      </c>
      <c r="Q22" s="14">
        <v>615.13</v>
      </c>
      <c r="R22" s="14">
        <v>5241.3999999999996</v>
      </c>
      <c r="S22" s="14">
        <v>114.26</v>
      </c>
      <c r="T22" s="14">
        <v>205.68</v>
      </c>
      <c r="U22" s="14">
        <v>417.26</v>
      </c>
      <c r="V22" s="14">
        <v>130.59</v>
      </c>
      <c r="W22" s="14">
        <v>117.13</v>
      </c>
      <c r="X22" s="14">
        <v>391.76</v>
      </c>
      <c r="Y22" s="14">
        <v>737.2</v>
      </c>
      <c r="Z22" s="14">
        <v>326.47000000000003</v>
      </c>
      <c r="AA22" s="14">
        <v>65.290000000000006</v>
      </c>
      <c r="AB22" s="14">
        <v>0</v>
      </c>
      <c r="AC22" s="14">
        <v>1768.44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0</v>
      </c>
      <c r="Q24" s="18">
        <v>5536.17</v>
      </c>
      <c r="R24" s="18">
        <v>47172.6</v>
      </c>
      <c r="S24" s="18">
        <v>1028.3399999999999</v>
      </c>
      <c r="T24" s="18">
        <v>1851.12</v>
      </c>
      <c r="U24" s="18">
        <v>3755.34</v>
      </c>
      <c r="V24" s="18">
        <v>1175.31</v>
      </c>
      <c r="W24" s="18">
        <v>1054.17</v>
      </c>
      <c r="X24" s="18">
        <v>3525.84</v>
      </c>
      <c r="Y24" s="18">
        <v>6634.8</v>
      </c>
      <c r="Z24" s="18">
        <v>2938.23</v>
      </c>
      <c r="AA24" s="18">
        <v>587.61</v>
      </c>
      <c r="AB24" s="18">
        <v>0</v>
      </c>
      <c r="AC24" s="18">
        <v>15915.96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0</v>
      </c>
      <c r="Q27" s="14">
        <v>3092.32</v>
      </c>
      <c r="R27" s="14">
        <v>13866.4</v>
      </c>
      <c r="S27" s="14">
        <v>330.87</v>
      </c>
      <c r="T27" s="14">
        <v>595.57000000000005</v>
      </c>
      <c r="U27" s="14">
        <v>770.02</v>
      </c>
      <c r="V27" s="14">
        <v>378.14</v>
      </c>
      <c r="W27" s="14">
        <v>339.17</v>
      </c>
      <c r="X27" s="14">
        <v>1134.42</v>
      </c>
      <c r="Y27" s="14">
        <v>1696.46</v>
      </c>
      <c r="Z27" s="14">
        <v>945.35</v>
      </c>
      <c r="AA27" s="14">
        <v>189.07</v>
      </c>
      <c r="AB27" s="14">
        <v>0</v>
      </c>
      <c r="AC27" s="14">
        <v>4682.6099999999997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112.6</v>
      </c>
      <c r="T28" s="14">
        <v>202.67</v>
      </c>
      <c r="U28" s="14">
        <v>414.54</v>
      </c>
      <c r="V28" s="14">
        <v>128.68</v>
      </c>
      <c r="W28" s="14">
        <v>115.42</v>
      </c>
      <c r="X28" s="14">
        <v>386.04</v>
      </c>
      <c r="Y28" s="14">
        <v>729.81</v>
      </c>
      <c r="Z28" s="14">
        <v>321.7</v>
      </c>
      <c r="AA28" s="14">
        <v>64.34</v>
      </c>
      <c r="AB28" s="14">
        <v>0</v>
      </c>
      <c r="AC28" s="14">
        <v>1745.99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79.44</v>
      </c>
      <c r="T29" s="14">
        <v>142.99</v>
      </c>
      <c r="U29" s="14">
        <v>360.54</v>
      </c>
      <c r="V29" s="14">
        <v>90.79</v>
      </c>
      <c r="W29" s="14">
        <v>81.430000000000007</v>
      </c>
      <c r="X29" s="14">
        <v>272.37</v>
      </c>
      <c r="Y29" s="14">
        <v>582.97</v>
      </c>
      <c r="Z29" s="14">
        <v>226.97</v>
      </c>
      <c r="AA29" s="14">
        <v>45.39</v>
      </c>
      <c r="AB29" s="14">
        <v>0</v>
      </c>
      <c r="AC29" s="14">
        <v>1299.92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100.3</v>
      </c>
      <c r="T30" s="14">
        <v>180.54</v>
      </c>
      <c r="U30" s="14">
        <v>394.52</v>
      </c>
      <c r="V30" s="14">
        <v>114.63</v>
      </c>
      <c r="W30" s="14">
        <v>102.82</v>
      </c>
      <c r="X30" s="14">
        <v>343.89</v>
      </c>
      <c r="Y30" s="14">
        <v>675.36</v>
      </c>
      <c r="Z30" s="14">
        <v>286.58</v>
      </c>
      <c r="AA30" s="14">
        <v>57.32</v>
      </c>
      <c r="AB30" s="14">
        <v>0</v>
      </c>
      <c r="AC30" s="14">
        <v>1580.6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43.98</v>
      </c>
      <c r="T31" s="14">
        <v>79.17</v>
      </c>
      <c r="U31" s="14">
        <v>319.76</v>
      </c>
      <c r="V31" s="14">
        <v>50.27</v>
      </c>
      <c r="W31" s="14">
        <v>45.09</v>
      </c>
      <c r="X31" s="14">
        <v>150.80000000000001</v>
      </c>
      <c r="Y31" s="14">
        <v>442.91</v>
      </c>
      <c r="Z31" s="14">
        <v>125.66</v>
      </c>
      <c r="AA31" s="14">
        <v>25.13</v>
      </c>
      <c r="AB31" s="14">
        <v>0</v>
      </c>
      <c r="AC31" s="14">
        <v>839.86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67.61</v>
      </c>
      <c r="T32" s="14">
        <v>121.7</v>
      </c>
      <c r="U32" s="14">
        <v>343.39</v>
      </c>
      <c r="V32" s="14">
        <v>77.27</v>
      </c>
      <c r="W32" s="14">
        <v>69.31</v>
      </c>
      <c r="X32" s="14">
        <v>231.81</v>
      </c>
      <c r="Y32" s="14">
        <v>532.70000000000005</v>
      </c>
      <c r="Z32" s="14">
        <v>193.18</v>
      </c>
      <c r="AA32" s="14">
        <v>38.64</v>
      </c>
      <c r="AB32" s="14">
        <v>0</v>
      </c>
      <c r="AC32" s="14">
        <v>1142.9100000000001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60.28</v>
      </c>
      <c r="T33" s="14">
        <v>108.51</v>
      </c>
      <c r="U33" s="14">
        <v>336.06</v>
      </c>
      <c r="V33" s="14">
        <v>68.89</v>
      </c>
      <c r="W33" s="14">
        <v>61.79</v>
      </c>
      <c r="X33" s="14">
        <v>206.68</v>
      </c>
      <c r="Y33" s="14">
        <v>504.85</v>
      </c>
      <c r="Z33" s="14">
        <v>172.23</v>
      </c>
      <c r="AA33" s="14">
        <v>34.450000000000003</v>
      </c>
      <c r="AB33" s="14">
        <v>0</v>
      </c>
      <c r="AC33" s="14">
        <v>1048.8900000000001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40751.79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40751.79</v>
      </c>
      <c r="J35" s="20">
        <v>-424.98</v>
      </c>
      <c r="K35" s="20">
        <v>-43.3</v>
      </c>
      <c r="L35" s="18">
        <v>5102.71</v>
      </c>
      <c r="M35" s="18">
        <v>4721.0200000000004</v>
      </c>
      <c r="N35" s="18">
        <v>0</v>
      </c>
      <c r="O35" s="18">
        <v>7.0000000000000007E-2</v>
      </c>
      <c r="P35" s="18">
        <v>0</v>
      </c>
      <c r="Q35" s="18">
        <v>4677.79</v>
      </c>
      <c r="R35" s="18">
        <v>36074</v>
      </c>
      <c r="S35" s="18">
        <v>795.08</v>
      </c>
      <c r="T35" s="18">
        <v>1431.15</v>
      </c>
      <c r="U35" s="18">
        <v>2938.83</v>
      </c>
      <c r="V35" s="18">
        <v>908.67</v>
      </c>
      <c r="W35" s="18">
        <v>815.03</v>
      </c>
      <c r="X35" s="18">
        <v>2726.01</v>
      </c>
      <c r="Y35" s="18">
        <v>5165.0600000000004</v>
      </c>
      <c r="Z35" s="18">
        <v>2271.67</v>
      </c>
      <c r="AA35" s="18">
        <v>454.34</v>
      </c>
      <c r="AB35" s="18">
        <v>0</v>
      </c>
      <c r="AC35" s="18">
        <v>12340.78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0</v>
      </c>
      <c r="Q39" s="14">
        <v>1322.42</v>
      </c>
      <c r="R39" s="14">
        <v>7856.6</v>
      </c>
      <c r="S39" s="14">
        <v>179.09</v>
      </c>
      <c r="T39" s="14">
        <v>322.36</v>
      </c>
      <c r="U39" s="14">
        <v>522.82000000000005</v>
      </c>
      <c r="V39" s="14">
        <v>204.67</v>
      </c>
      <c r="W39" s="14">
        <v>183.58</v>
      </c>
      <c r="X39" s="14">
        <v>614.01</v>
      </c>
      <c r="Y39" s="14">
        <v>1024.27</v>
      </c>
      <c r="Z39" s="14">
        <v>511.68</v>
      </c>
      <c r="AA39" s="14">
        <v>102.34</v>
      </c>
      <c r="AB39" s="14">
        <v>0</v>
      </c>
      <c r="AC39" s="14">
        <v>2640.55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11433.33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11433.33</v>
      </c>
      <c r="J41" s="20">
        <v>-174.78</v>
      </c>
      <c r="K41" s="20">
        <v>-43.3</v>
      </c>
      <c r="L41" s="18">
        <v>1453.91</v>
      </c>
      <c r="M41" s="18">
        <v>1322.42</v>
      </c>
      <c r="N41" s="18">
        <v>0</v>
      </c>
      <c r="O41" s="18">
        <v>0.01</v>
      </c>
      <c r="P41" s="18">
        <v>0</v>
      </c>
      <c r="Q41" s="18">
        <v>1279.1300000000001</v>
      </c>
      <c r="R41" s="18">
        <v>10154.200000000001</v>
      </c>
      <c r="S41" s="18">
        <v>179.09</v>
      </c>
      <c r="T41" s="18">
        <v>322.36</v>
      </c>
      <c r="U41" s="18">
        <v>522.82000000000005</v>
      </c>
      <c r="V41" s="18">
        <v>204.67</v>
      </c>
      <c r="W41" s="18">
        <v>183.58</v>
      </c>
      <c r="X41" s="18">
        <v>614.01</v>
      </c>
      <c r="Y41" s="18">
        <v>1024.27</v>
      </c>
      <c r="Z41" s="18">
        <v>511.68</v>
      </c>
      <c r="AA41" s="18">
        <v>102.34</v>
      </c>
      <c r="AB41" s="18">
        <v>0</v>
      </c>
      <c r="AC41" s="18">
        <v>2640.55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0</v>
      </c>
      <c r="Q44" s="14">
        <v>903.15</v>
      </c>
      <c r="R44" s="14">
        <v>6313</v>
      </c>
      <c r="S44" s="14">
        <v>140.79</v>
      </c>
      <c r="T44" s="14">
        <v>253.42</v>
      </c>
      <c r="U44" s="14">
        <v>460.46</v>
      </c>
      <c r="V44" s="14">
        <v>160.9</v>
      </c>
      <c r="W44" s="14">
        <v>144.32</v>
      </c>
      <c r="X44" s="14">
        <v>482.71</v>
      </c>
      <c r="Y44" s="14">
        <v>854.67</v>
      </c>
      <c r="Z44" s="14">
        <v>402.26</v>
      </c>
      <c r="AA44" s="14">
        <v>80.45</v>
      </c>
      <c r="AB44" s="14">
        <v>0</v>
      </c>
      <c r="AC44" s="14">
        <v>2125.31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73.66</v>
      </c>
      <c r="T45" s="14">
        <v>132.59</v>
      </c>
      <c r="U45" s="14">
        <v>351.13</v>
      </c>
      <c r="V45" s="14">
        <v>84.18</v>
      </c>
      <c r="W45" s="14">
        <v>75.510000000000005</v>
      </c>
      <c r="X45" s="14">
        <v>252.55</v>
      </c>
      <c r="Y45" s="14">
        <v>557.38</v>
      </c>
      <c r="Z45" s="14">
        <v>210.46</v>
      </c>
      <c r="AA45" s="14">
        <v>42.09</v>
      </c>
      <c r="AB45" s="14">
        <v>0</v>
      </c>
      <c r="AC45" s="14">
        <v>1222.17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10991.59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10991.59</v>
      </c>
      <c r="J47" s="18">
        <v>0</v>
      </c>
      <c r="K47" s="18">
        <v>0</v>
      </c>
      <c r="L47" s="18">
        <v>1192.5899999999999</v>
      </c>
      <c r="M47" s="18">
        <v>1192.5899999999999</v>
      </c>
      <c r="N47" s="18">
        <v>0</v>
      </c>
      <c r="O47" s="18">
        <v>0</v>
      </c>
      <c r="P47" s="18">
        <v>0</v>
      </c>
      <c r="Q47" s="18">
        <v>1192.5899999999999</v>
      </c>
      <c r="R47" s="18">
        <v>9799</v>
      </c>
      <c r="S47" s="18">
        <v>214.45</v>
      </c>
      <c r="T47" s="18">
        <v>386.01</v>
      </c>
      <c r="U47" s="18">
        <v>811.59</v>
      </c>
      <c r="V47" s="18">
        <v>245.08</v>
      </c>
      <c r="W47" s="18">
        <v>219.83</v>
      </c>
      <c r="X47" s="18">
        <v>735.26</v>
      </c>
      <c r="Y47" s="18">
        <v>1412.05</v>
      </c>
      <c r="Z47" s="18">
        <v>612.72</v>
      </c>
      <c r="AA47" s="18">
        <v>122.54</v>
      </c>
      <c r="AB47" s="18">
        <v>0</v>
      </c>
      <c r="AC47" s="18">
        <v>3347.48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62.13</v>
      </c>
      <c r="T50" s="14">
        <v>111.83</v>
      </c>
      <c r="U50" s="14">
        <v>337.91</v>
      </c>
      <c r="V50" s="14">
        <v>71.010000000000005</v>
      </c>
      <c r="W50" s="14">
        <v>63.36</v>
      </c>
      <c r="X50" s="14">
        <v>213.02</v>
      </c>
      <c r="Y50" s="14">
        <v>511.87</v>
      </c>
      <c r="Z50" s="14">
        <v>177.51</v>
      </c>
      <c r="AA50" s="14">
        <v>35.5</v>
      </c>
      <c r="AB50" s="14">
        <v>0</v>
      </c>
      <c r="AC50" s="14">
        <v>1072.27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62.47</v>
      </c>
      <c r="T51" s="14">
        <v>112.44</v>
      </c>
      <c r="U51" s="14">
        <v>338.25</v>
      </c>
      <c r="V51" s="14">
        <v>71.39</v>
      </c>
      <c r="W51" s="14">
        <v>63.7</v>
      </c>
      <c r="X51" s="14">
        <v>214.18</v>
      </c>
      <c r="Y51" s="14">
        <v>513.16</v>
      </c>
      <c r="Z51" s="14">
        <v>178.48</v>
      </c>
      <c r="AA51" s="14">
        <v>35.700000000000003</v>
      </c>
      <c r="AB51" s="14">
        <v>0</v>
      </c>
      <c r="AC51" s="14">
        <v>1076.6099999999999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69.47</v>
      </c>
      <c r="T52" s="14">
        <v>125.05</v>
      </c>
      <c r="U52" s="14">
        <v>345.25</v>
      </c>
      <c r="V52" s="14">
        <v>79.400000000000006</v>
      </c>
      <c r="W52" s="14">
        <v>70.849999999999994</v>
      </c>
      <c r="X52" s="14">
        <v>238.2</v>
      </c>
      <c r="Y52" s="14">
        <v>539.77</v>
      </c>
      <c r="Z52" s="14">
        <v>198.5</v>
      </c>
      <c r="AA52" s="14">
        <v>39.700000000000003</v>
      </c>
      <c r="AB52" s="14">
        <v>0</v>
      </c>
      <c r="AC52" s="14">
        <v>1166.42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81.81</v>
      </c>
      <c r="T53" s="14">
        <v>147.26</v>
      </c>
      <c r="U53" s="14">
        <v>364.4</v>
      </c>
      <c r="V53" s="14">
        <v>93.5</v>
      </c>
      <c r="W53" s="14">
        <v>83.53</v>
      </c>
      <c r="X53" s="14">
        <v>280.49</v>
      </c>
      <c r="Y53" s="14">
        <v>593.47</v>
      </c>
      <c r="Z53" s="14">
        <v>233.74</v>
      </c>
      <c r="AA53" s="14">
        <v>46.75</v>
      </c>
      <c r="AB53" s="14">
        <v>0</v>
      </c>
      <c r="AC53" s="14">
        <v>1331.48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4">
        <v>0.15</v>
      </c>
      <c r="P54" s="14">
        <v>0</v>
      </c>
      <c r="Q54" s="14">
        <v>289.45999999999998</v>
      </c>
      <c r="R54" s="14">
        <v>3484.8</v>
      </c>
      <c r="S54" s="14">
        <v>73.83</v>
      </c>
      <c r="T54" s="14">
        <v>132.9</v>
      </c>
      <c r="U54" s="14">
        <v>351.41</v>
      </c>
      <c r="V54" s="14">
        <v>84.38</v>
      </c>
      <c r="W54" s="14">
        <v>75.489999999999995</v>
      </c>
      <c r="X54" s="14">
        <v>253.13</v>
      </c>
      <c r="Y54" s="14">
        <v>558.14</v>
      </c>
      <c r="Z54" s="14">
        <v>210.94</v>
      </c>
      <c r="AA54" s="14">
        <v>42.19</v>
      </c>
      <c r="AB54" s="14">
        <v>0</v>
      </c>
      <c r="AC54" s="14">
        <v>1224.27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127.9</v>
      </c>
      <c r="T55" s="14">
        <v>230.22</v>
      </c>
      <c r="U55" s="14">
        <v>439.46</v>
      </c>
      <c r="V55" s="14">
        <v>146.16999999999999</v>
      </c>
      <c r="W55" s="14">
        <v>131.11000000000001</v>
      </c>
      <c r="X55" s="14">
        <v>438.51</v>
      </c>
      <c r="Y55" s="14">
        <v>797.58</v>
      </c>
      <c r="Z55" s="14">
        <v>365.43</v>
      </c>
      <c r="AA55" s="14">
        <v>73.09</v>
      </c>
      <c r="AB55" s="14">
        <v>0</v>
      </c>
      <c r="AC55" s="14">
        <v>1951.89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49.66</v>
      </c>
      <c r="T56" s="14">
        <v>89.39</v>
      </c>
      <c r="U56" s="14">
        <v>325.44</v>
      </c>
      <c r="V56" s="14">
        <v>56.75</v>
      </c>
      <c r="W56" s="14">
        <v>50.91</v>
      </c>
      <c r="X56" s="14">
        <v>170.26</v>
      </c>
      <c r="Y56" s="14">
        <v>464.49</v>
      </c>
      <c r="Z56" s="14">
        <v>141.88999999999999</v>
      </c>
      <c r="AA56" s="14">
        <v>28.38</v>
      </c>
      <c r="AB56" s="14">
        <v>0</v>
      </c>
      <c r="AC56" s="14">
        <v>912.68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4">
        <v>0.05</v>
      </c>
      <c r="P57" s="14">
        <v>0</v>
      </c>
      <c r="Q57" s="14">
        <v>109.24</v>
      </c>
      <c r="R57" s="14">
        <v>3159.4</v>
      </c>
      <c r="S57" s="14">
        <v>63.77</v>
      </c>
      <c r="T57" s="14">
        <v>114.79</v>
      </c>
      <c r="U57" s="14">
        <v>339.55</v>
      </c>
      <c r="V57" s="14">
        <v>72.88</v>
      </c>
      <c r="W57" s="14">
        <v>65.37</v>
      </c>
      <c r="X57" s="14">
        <v>218.65</v>
      </c>
      <c r="Y57" s="14">
        <v>518.11</v>
      </c>
      <c r="Z57" s="14">
        <v>182.21</v>
      </c>
      <c r="AA57" s="14">
        <v>36.44</v>
      </c>
      <c r="AB57" s="14">
        <v>0</v>
      </c>
      <c r="AC57" s="14">
        <v>1093.6600000000001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49.66</v>
      </c>
      <c r="T58" s="14">
        <v>89.39</v>
      </c>
      <c r="U58" s="14">
        <v>325.44</v>
      </c>
      <c r="V58" s="14">
        <v>56.75</v>
      </c>
      <c r="W58" s="14">
        <v>50.91</v>
      </c>
      <c r="X58" s="14">
        <v>170.26</v>
      </c>
      <c r="Y58" s="14">
        <v>464.49</v>
      </c>
      <c r="Z58" s="14">
        <v>141.88999999999999</v>
      </c>
      <c r="AA58" s="14">
        <v>28.38</v>
      </c>
      <c r="AB58" s="14">
        <v>0</v>
      </c>
      <c r="AC58" s="14">
        <v>912.68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63.77</v>
      </c>
      <c r="T59" s="14">
        <v>114.79</v>
      </c>
      <c r="U59" s="14">
        <v>339.55</v>
      </c>
      <c r="V59" s="14">
        <v>72.88</v>
      </c>
      <c r="W59" s="14">
        <v>65.37</v>
      </c>
      <c r="X59" s="14">
        <v>218.65</v>
      </c>
      <c r="Y59" s="14">
        <v>518.11</v>
      </c>
      <c r="Z59" s="14">
        <v>182.21</v>
      </c>
      <c r="AA59" s="14">
        <v>36.44</v>
      </c>
      <c r="AB59" s="14">
        <v>0</v>
      </c>
      <c r="AC59" s="14">
        <v>1093.6600000000001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49.66</v>
      </c>
      <c r="T60" s="14">
        <v>89.39</v>
      </c>
      <c r="U60" s="14">
        <v>325.44</v>
      </c>
      <c r="V60" s="14">
        <v>56.75</v>
      </c>
      <c r="W60" s="14">
        <v>50.91</v>
      </c>
      <c r="X60" s="14">
        <v>170.26</v>
      </c>
      <c r="Y60" s="14">
        <v>464.49</v>
      </c>
      <c r="Z60" s="14">
        <v>141.88999999999999</v>
      </c>
      <c r="AA60" s="14">
        <v>28.38</v>
      </c>
      <c r="AB60" s="14">
        <v>0</v>
      </c>
      <c r="AC60" s="14">
        <v>912.68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18">
        <v>0.2</v>
      </c>
      <c r="P62" s="18">
        <v>0</v>
      </c>
      <c r="Q62" s="18">
        <v>1943.94</v>
      </c>
      <c r="R62" s="18">
        <v>36630.800000000003</v>
      </c>
      <c r="S62" s="18">
        <v>754.13</v>
      </c>
      <c r="T62" s="18">
        <v>1357.45</v>
      </c>
      <c r="U62" s="18">
        <v>3832.1</v>
      </c>
      <c r="V62" s="18">
        <v>861.86</v>
      </c>
      <c r="W62" s="18">
        <v>771.51</v>
      </c>
      <c r="X62" s="18">
        <v>2585.61</v>
      </c>
      <c r="Y62" s="18">
        <v>5943.68</v>
      </c>
      <c r="Z62" s="18">
        <v>2154.69</v>
      </c>
      <c r="AA62" s="18">
        <v>430.95</v>
      </c>
      <c r="AB62" s="18">
        <v>0</v>
      </c>
      <c r="AC62" s="18">
        <v>12748.3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31.67</v>
      </c>
      <c r="T65" s="14">
        <v>57.01</v>
      </c>
      <c r="U65" s="14">
        <v>307.45</v>
      </c>
      <c r="V65" s="14">
        <v>36.200000000000003</v>
      </c>
      <c r="W65" s="14">
        <v>32.299999999999997</v>
      </c>
      <c r="X65" s="14">
        <v>108.59</v>
      </c>
      <c r="Y65" s="14">
        <v>396.13</v>
      </c>
      <c r="Z65" s="14">
        <v>90.5</v>
      </c>
      <c r="AA65" s="14">
        <v>18.100000000000001</v>
      </c>
      <c r="AB65" s="14">
        <v>0</v>
      </c>
      <c r="AC65" s="14">
        <v>681.82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36.29</v>
      </c>
      <c r="T66" s="14">
        <v>65.33</v>
      </c>
      <c r="U66" s="14">
        <v>312.08</v>
      </c>
      <c r="V66" s="14">
        <v>41.48</v>
      </c>
      <c r="W66" s="14">
        <v>37.01</v>
      </c>
      <c r="X66" s="14">
        <v>124.44</v>
      </c>
      <c r="Y66" s="14">
        <v>413.7</v>
      </c>
      <c r="Z66" s="14">
        <v>103.7</v>
      </c>
      <c r="AA66" s="14">
        <v>20.74</v>
      </c>
      <c r="AB66" s="14">
        <v>0</v>
      </c>
      <c r="AC66" s="14">
        <v>741.07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74.010000000000005</v>
      </c>
      <c r="T67" s="14">
        <v>133.22</v>
      </c>
      <c r="U67" s="14">
        <v>351.7</v>
      </c>
      <c r="V67" s="14">
        <v>84.58</v>
      </c>
      <c r="W67" s="14">
        <v>75.47</v>
      </c>
      <c r="X67" s="14">
        <v>253.75</v>
      </c>
      <c r="Y67" s="14">
        <v>558.92999999999995</v>
      </c>
      <c r="Z67" s="14">
        <v>211.46</v>
      </c>
      <c r="AA67" s="14">
        <v>42.29</v>
      </c>
      <c r="AB67" s="14">
        <v>0</v>
      </c>
      <c r="AC67" s="14">
        <v>1226.48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58.31</v>
      </c>
      <c r="T68" s="14">
        <v>104.96</v>
      </c>
      <c r="U68" s="14">
        <v>334.09</v>
      </c>
      <c r="V68" s="14">
        <v>66.64</v>
      </c>
      <c r="W68" s="14">
        <v>59.77</v>
      </c>
      <c r="X68" s="14">
        <v>199.92</v>
      </c>
      <c r="Y68" s="14">
        <v>497.36</v>
      </c>
      <c r="Z68" s="14">
        <v>166.6</v>
      </c>
      <c r="AA68" s="14">
        <v>33.32</v>
      </c>
      <c r="AB68" s="14">
        <v>0</v>
      </c>
      <c r="AC68" s="14">
        <v>1023.61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9">
        <v>-7.0000000000000007E-2</v>
      </c>
      <c r="P69" s="14">
        <v>0</v>
      </c>
      <c r="Q69" s="14">
        <v>-43.77</v>
      </c>
      <c r="R69" s="14">
        <v>2291.8000000000002</v>
      </c>
      <c r="S69" s="14">
        <v>43.86</v>
      </c>
      <c r="T69" s="14">
        <v>78.95</v>
      </c>
      <c r="U69" s="14">
        <v>319.64</v>
      </c>
      <c r="V69" s="14">
        <v>50.13</v>
      </c>
      <c r="W69" s="14">
        <v>44.96</v>
      </c>
      <c r="X69" s="14">
        <v>150.38</v>
      </c>
      <c r="Y69" s="14">
        <v>442.45</v>
      </c>
      <c r="Z69" s="14">
        <v>125.31</v>
      </c>
      <c r="AA69" s="14">
        <v>25.06</v>
      </c>
      <c r="AB69" s="14">
        <v>0</v>
      </c>
      <c r="AC69" s="14">
        <v>838.29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31.27</v>
      </c>
      <c r="T70" s="14">
        <v>56.29</v>
      </c>
      <c r="U70" s="14">
        <v>307.05</v>
      </c>
      <c r="V70" s="14">
        <v>35.74</v>
      </c>
      <c r="W70" s="14">
        <v>32.049999999999997</v>
      </c>
      <c r="X70" s="14">
        <v>107.21</v>
      </c>
      <c r="Y70" s="14">
        <v>394.61</v>
      </c>
      <c r="Z70" s="14">
        <v>89.34</v>
      </c>
      <c r="AA70" s="14">
        <v>17.87</v>
      </c>
      <c r="AB70" s="14">
        <v>0</v>
      </c>
      <c r="AC70" s="14">
        <v>676.82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29.32</v>
      </c>
      <c r="T71" s="14">
        <v>52.78</v>
      </c>
      <c r="U71" s="14">
        <v>305.10000000000002</v>
      </c>
      <c r="V71" s="14">
        <v>24.69</v>
      </c>
      <c r="W71" s="14">
        <v>22.15</v>
      </c>
      <c r="X71" s="14">
        <v>74.069999999999993</v>
      </c>
      <c r="Y71" s="14">
        <v>387.2</v>
      </c>
      <c r="Z71" s="14">
        <v>61.73</v>
      </c>
      <c r="AA71" s="14">
        <v>12.35</v>
      </c>
      <c r="AB71" s="14">
        <v>0</v>
      </c>
      <c r="AC71" s="14">
        <v>582.19000000000005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23.81</v>
      </c>
      <c r="T72" s="14">
        <v>42.86</v>
      </c>
      <c r="U72" s="14">
        <v>299.58999999999997</v>
      </c>
      <c r="V72" s="14">
        <v>20.05</v>
      </c>
      <c r="W72" s="14">
        <v>17.98</v>
      </c>
      <c r="X72" s="14">
        <v>60.15</v>
      </c>
      <c r="Y72" s="14">
        <v>366.26</v>
      </c>
      <c r="Z72" s="14">
        <v>50.13</v>
      </c>
      <c r="AA72" s="14">
        <v>10.029999999999999</v>
      </c>
      <c r="AB72" s="14">
        <v>0</v>
      </c>
      <c r="AC72" s="14">
        <v>524.6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9">
        <v>-0.16</v>
      </c>
      <c r="P73" s="14">
        <v>0</v>
      </c>
      <c r="Q73" s="14">
        <v>-130.59</v>
      </c>
      <c r="R73" s="14">
        <v>1429</v>
      </c>
      <c r="S73" s="14">
        <v>34.380000000000003</v>
      </c>
      <c r="T73" s="14">
        <v>61.88</v>
      </c>
      <c r="U73" s="14">
        <v>310.16000000000003</v>
      </c>
      <c r="V73" s="14">
        <v>28.95</v>
      </c>
      <c r="W73" s="14">
        <v>25.97</v>
      </c>
      <c r="X73" s="14">
        <v>86.85</v>
      </c>
      <c r="Y73" s="14">
        <v>406.42</v>
      </c>
      <c r="Z73" s="14">
        <v>72.38</v>
      </c>
      <c r="AA73" s="14">
        <v>14.48</v>
      </c>
      <c r="AB73" s="14">
        <v>0</v>
      </c>
      <c r="AC73" s="14">
        <v>635.04999999999995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32.57</v>
      </c>
      <c r="T74" s="14">
        <v>58.63</v>
      </c>
      <c r="U74" s="14">
        <v>308.35000000000002</v>
      </c>
      <c r="V74" s="14">
        <v>27.43</v>
      </c>
      <c r="W74" s="14">
        <v>24.6</v>
      </c>
      <c r="X74" s="14">
        <v>82.29</v>
      </c>
      <c r="Y74" s="14">
        <v>399.55</v>
      </c>
      <c r="Z74" s="14">
        <v>68.58</v>
      </c>
      <c r="AA74" s="14">
        <v>13.72</v>
      </c>
      <c r="AB74" s="14">
        <v>0</v>
      </c>
      <c r="AC74" s="14">
        <v>616.16999999999996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63.57</v>
      </c>
      <c r="T75" s="14">
        <v>114.42</v>
      </c>
      <c r="U75" s="14">
        <v>339.35</v>
      </c>
      <c r="V75" s="14">
        <v>72.650000000000006</v>
      </c>
      <c r="W75" s="14">
        <v>65.16</v>
      </c>
      <c r="X75" s="14">
        <v>217.94</v>
      </c>
      <c r="Y75" s="14">
        <v>517.34</v>
      </c>
      <c r="Z75" s="14">
        <v>181.62</v>
      </c>
      <c r="AA75" s="14">
        <v>36.32</v>
      </c>
      <c r="AB75" s="14">
        <v>0</v>
      </c>
      <c r="AC75" s="14">
        <v>1091.03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23.66</v>
      </c>
      <c r="T76" s="14">
        <v>42.59</v>
      </c>
      <c r="U76" s="14">
        <v>299.45</v>
      </c>
      <c r="V76" s="14">
        <v>19.93</v>
      </c>
      <c r="W76" s="14">
        <v>17.87</v>
      </c>
      <c r="X76" s="14">
        <v>59.78</v>
      </c>
      <c r="Y76" s="14">
        <v>365.7</v>
      </c>
      <c r="Z76" s="14">
        <v>49.82</v>
      </c>
      <c r="AA76" s="14">
        <v>9.9600000000000009</v>
      </c>
      <c r="AB76" s="14">
        <v>0</v>
      </c>
      <c r="AC76" s="14">
        <v>523.05999999999995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20">
        <v>-0.23</v>
      </c>
      <c r="P78" s="18">
        <v>0</v>
      </c>
      <c r="Q78" s="18">
        <v>-612.37</v>
      </c>
      <c r="R78" s="18">
        <v>23377.8</v>
      </c>
      <c r="S78" s="18">
        <v>482.72</v>
      </c>
      <c r="T78" s="18">
        <v>868.92</v>
      </c>
      <c r="U78" s="18">
        <v>3794.01</v>
      </c>
      <c r="V78" s="18">
        <v>508.47</v>
      </c>
      <c r="W78" s="18">
        <v>455.29</v>
      </c>
      <c r="X78" s="18">
        <v>1525.37</v>
      </c>
      <c r="Y78" s="18">
        <v>5145.6499999999996</v>
      </c>
      <c r="Z78" s="18">
        <v>1271.17</v>
      </c>
      <c r="AA78" s="18">
        <v>254.24</v>
      </c>
      <c r="AB78" s="18">
        <v>0</v>
      </c>
      <c r="AC78" s="18">
        <v>9160.19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28.23</v>
      </c>
      <c r="T81" s="14">
        <v>50.82</v>
      </c>
      <c r="U81" s="14">
        <v>304.01</v>
      </c>
      <c r="V81" s="14">
        <v>23.77</v>
      </c>
      <c r="W81" s="14">
        <v>21.24</v>
      </c>
      <c r="X81" s="14">
        <v>71.319999999999993</v>
      </c>
      <c r="Y81" s="14">
        <v>383.06</v>
      </c>
      <c r="Z81" s="14">
        <v>59.44</v>
      </c>
      <c r="AA81" s="14">
        <v>11.89</v>
      </c>
      <c r="AB81" s="14">
        <v>0</v>
      </c>
      <c r="AC81" s="14">
        <v>570.72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49</v>
      </c>
      <c r="T82" s="14">
        <v>88.21</v>
      </c>
      <c r="U82" s="14">
        <v>324.77999999999997</v>
      </c>
      <c r="V82" s="14">
        <v>56</v>
      </c>
      <c r="W82" s="14">
        <v>50.23</v>
      </c>
      <c r="X82" s="14">
        <v>168.01</v>
      </c>
      <c r="Y82" s="14">
        <v>461.99</v>
      </c>
      <c r="Z82" s="14">
        <v>140.01</v>
      </c>
      <c r="AA82" s="14">
        <v>28</v>
      </c>
      <c r="AB82" s="14">
        <v>0</v>
      </c>
      <c r="AC82" s="14">
        <v>904.24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40.659999999999997</v>
      </c>
      <c r="T83" s="14">
        <v>73.180000000000007</v>
      </c>
      <c r="U83" s="14">
        <v>316.43</v>
      </c>
      <c r="V83" s="14">
        <v>34.24</v>
      </c>
      <c r="W83" s="14">
        <v>30.71</v>
      </c>
      <c r="X83" s="14">
        <v>102.71</v>
      </c>
      <c r="Y83" s="14">
        <v>430.27</v>
      </c>
      <c r="Z83" s="14">
        <v>85.59</v>
      </c>
      <c r="AA83" s="14">
        <v>17.12</v>
      </c>
      <c r="AB83" s="14">
        <v>0</v>
      </c>
      <c r="AC83" s="14">
        <v>700.64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53.4</v>
      </c>
      <c r="T84" s="14">
        <v>96.12</v>
      </c>
      <c r="U84" s="14">
        <v>329.18</v>
      </c>
      <c r="V84" s="14">
        <v>61.03</v>
      </c>
      <c r="W84" s="14">
        <v>54.74</v>
      </c>
      <c r="X84" s="14">
        <v>183.08</v>
      </c>
      <c r="Y84" s="14">
        <v>478.7</v>
      </c>
      <c r="Z84" s="14">
        <v>152.56</v>
      </c>
      <c r="AA84" s="14">
        <v>30.51</v>
      </c>
      <c r="AB84" s="14">
        <v>0</v>
      </c>
      <c r="AC84" s="14">
        <v>960.62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62.25</v>
      </c>
      <c r="T85" s="14">
        <v>112.05</v>
      </c>
      <c r="U85" s="14">
        <v>338.03</v>
      </c>
      <c r="V85" s="14">
        <v>71.150000000000006</v>
      </c>
      <c r="W85" s="14">
        <v>63.81</v>
      </c>
      <c r="X85" s="14">
        <v>213.44</v>
      </c>
      <c r="Y85" s="14">
        <v>512.33000000000004</v>
      </c>
      <c r="Z85" s="14">
        <v>177.86</v>
      </c>
      <c r="AA85" s="14">
        <v>35.57</v>
      </c>
      <c r="AB85" s="14">
        <v>0</v>
      </c>
      <c r="AC85" s="14">
        <v>1074.1600000000001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233.54</v>
      </c>
      <c r="T87" s="18">
        <v>420.38</v>
      </c>
      <c r="U87" s="18">
        <v>1612.43</v>
      </c>
      <c r="V87" s="18">
        <v>246.19</v>
      </c>
      <c r="W87" s="18">
        <v>220.73</v>
      </c>
      <c r="X87" s="18">
        <v>738.56</v>
      </c>
      <c r="Y87" s="18">
        <v>2266.35</v>
      </c>
      <c r="Z87" s="18">
        <v>615.46</v>
      </c>
      <c r="AA87" s="18">
        <v>123.09</v>
      </c>
      <c r="AB87" s="18">
        <v>0</v>
      </c>
      <c r="AC87" s="18">
        <v>4210.38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49.23</v>
      </c>
      <c r="T90" s="14">
        <v>88.62</v>
      </c>
      <c r="U90" s="14">
        <v>325.01</v>
      </c>
      <c r="V90" s="14">
        <v>56.26</v>
      </c>
      <c r="W90" s="14">
        <v>50.47</v>
      </c>
      <c r="X90" s="14">
        <v>168.79</v>
      </c>
      <c r="Y90" s="14">
        <v>462.86</v>
      </c>
      <c r="Z90" s="14">
        <v>140.66</v>
      </c>
      <c r="AA90" s="14">
        <v>28.13</v>
      </c>
      <c r="AB90" s="14">
        <v>0</v>
      </c>
      <c r="AC90" s="14">
        <v>907.17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40.729999999999997</v>
      </c>
      <c r="T91" s="14">
        <v>73.319999999999993</v>
      </c>
      <c r="U91" s="14">
        <v>316.51</v>
      </c>
      <c r="V91" s="14">
        <v>46.55</v>
      </c>
      <c r="W91" s="14">
        <v>41.75</v>
      </c>
      <c r="X91" s="14">
        <v>139.65</v>
      </c>
      <c r="Y91" s="14">
        <v>430.56</v>
      </c>
      <c r="Z91" s="14">
        <v>116.38</v>
      </c>
      <c r="AA91" s="14">
        <v>23.28</v>
      </c>
      <c r="AB91" s="14">
        <v>0</v>
      </c>
      <c r="AC91" s="14">
        <v>798.17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89.96</v>
      </c>
      <c r="T93" s="18">
        <v>161.94</v>
      </c>
      <c r="U93" s="18">
        <v>641.52</v>
      </c>
      <c r="V93" s="18">
        <v>102.81</v>
      </c>
      <c r="W93" s="18">
        <v>92.22</v>
      </c>
      <c r="X93" s="18">
        <v>308.44</v>
      </c>
      <c r="Y93" s="18">
        <v>893.42</v>
      </c>
      <c r="Z93" s="18">
        <v>257.04000000000002</v>
      </c>
      <c r="AA93" s="18">
        <v>51.41</v>
      </c>
      <c r="AB93" s="18">
        <v>0</v>
      </c>
      <c r="AC93" s="18">
        <v>1705.34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13.5</v>
      </c>
      <c r="T96" s="14">
        <v>24.29</v>
      </c>
      <c r="U96" s="14">
        <v>289.27999999999997</v>
      </c>
      <c r="V96" s="14">
        <v>11.36</v>
      </c>
      <c r="W96" s="14">
        <v>10.19</v>
      </c>
      <c r="X96" s="14">
        <v>34.090000000000003</v>
      </c>
      <c r="Y96" s="14">
        <v>327.07</v>
      </c>
      <c r="Z96" s="14">
        <v>28.41</v>
      </c>
      <c r="AA96" s="14">
        <v>5.68</v>
      </c>
      <c r="AB96" s="14">
        <v>0</v>
      </c>
      <c r="AC96" s="14">
        <v>416.8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13.5</v>
      </c>
      <c r="T97" s="14">
        <v>24.29</v>
      </c>
      <c r="U97" s="14">
        <v>289.27999999999997</v>
      </c>
      <c r="V97" s="14">
        <v>11.36</v>
      </c>
      <c r="W97" s="14">
        <v>10.19</v>
      </c>
      <c r="X97" s="14">
        <v>34.090000000000003</v>
      </c>
      <c r="Y97" s="14">
        <v>327.07</v>
      </c>
      <c r="Z97" s="14">
        <v>28.41</v>
      </c>
      <c r="AA97" s="14">
        <v>5.68</v>
      </c>
      <c r="AB97" s="14">
        <v>0</v>
      </c>
      <c r="AC97" s="14">
        <v>416.8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13.5</v>
      </c>
      <c r="T98" s="14">
        <v>24.29</v>
      </c>
      <c r="U98" s="14">
        <v>289.27999999999997</v>
      </c>
      <c r="V98" s="14">
        <v>11.36</v>
      </c>
      <c r="W98" s="14">
        <v>10.19</v>
      </c>
      <c r="X98" s="14">
        <v>34.090000000000003</v>
      </c>
      <c r="Y98" s="14">
        <v>327.07</v>
      </c>
      <c r="Z98" s="14">
        <v>28.41</v>
      </c>
      <c r="AA98" s="14">
        <v>5.68</v>
      </c>
      <c r="AB98" s="14">
        <v>0</v>
      </c>
      <c r="AC98" s="14">
        <v>416.8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9">
        <v>-0.11</v>
      </c>
      <c r="P99" s="14">
        <v>0</v>
      </c>
      <c r="Q99" s="14">
        <v>-181.11</v>
      </c>
      <c r="R99" s="14">
        <v>690.8</v>
      </c>
      <c r="S99" s="14">
        <v>13.5</v>
      </c>
      <c r="T99" s="14">
        <v>24.29</v>
      </c>
      <c r="U99" s="14">
        <v>289.27999999999997</v>
      </c>
      <c r="V99" s="14">
        <v>11.36</v>
      </c>
      <c r="W99" s="14">
        <v>10.19</v>
      </c>
      <c r="X99" s="14">
        <v>34.090000000000003</v>
      </c>
      <c r="Y99" s="14">
        <v>327.07</v>
      </c>
      <c r="Z99" s="14">
        <v>28.41</v>
      </c>
      <c r="AA99" s="14">
        <v>5.68</v>
      </c>
      <c r="AB99" s="14">
        <v>0</v>
      </c>
      <c r="AC99" s="14">
        <v>416.8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0.16</v>
      </c>
      <c r="P101" s="18">
        <v>0</v>
      </c>
      <c r="Q101" s="18">
        <v>-723.84</v>
      </c>
      <c r="R101" s="18">
        <v>2762.6</v>
      </c>
      <c r="S101" s="18">
        <v>54</v>
      </c>
      <c r="T101" s="18">
        <v>97.16</v>
      </c>
      <c r="U101" s="18">
        <v>1157.1199999999999</v>
      </c>
      <c r="V101" s="18">
        <v>45.44</v>
      </c>
      <c r="W101" s="18">
        <v>40.76</v>
      </c>
      <c r="X101" s="18">
        <v>136.36000000000001</v>
      </c>
      <c r="Y101" s="18">
        <v>1308.28</v>
      </c>
      <c r="Z101" s="18">
        <v>113.64</v>
      </c>
      <c r="AA101" s="18">
        <v>22.72</v>
      </c>
      <c r="AB101" s="18">
        <v>0</v>
      </c>
      <c r="AC101" s="18">
        <v>1667.2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65.760000000000005</v>
      </c>
      <c r="T104" s="14">
        <v>118.36</v>
      </c>
      <c r="U104" s="14">
        <v>341.53</v>
      </c>
      <c r="V104" s="14">
        <v>75.150000000000006</v>
      </c>
      <c r="W104" s="14">
        <v>67.41</v>
      </c>
      <c r="X104" s="14">
        <v>225.45</v>
      </c>
      <c r="Y104" s="14">
        <v>525.65</v>
      </c>
      <c r="Z104" s="14">
        <v>187.87</v>
      </c>
      <c r="AA104" s="14">
        <v>37.57</v>
      </c>
      <c r="AB104" s="14">
        <v>0</v>
      </c>
      <c r="AC104" s="14">
        <v>1119.0999999999999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25.74</v>
      </c>
      <c r="T105" s="14">
        <v>46.33</v>
      </c>
      <c r="U105" s="14">
        <v>301.52</v>
      </c>
      <c r="V105" s="14">
        <v>21.68</v>
      </c>
      <c r="W105" s="14">
        <v>19.440000000000001</v>
      </c>
      <c r="X105" s="14">
        <v>65.03</v>
      </c>
      <c r="Y105" s="14">
        <v>373.59</v>
      </c>
      <c r="Z105" s="14">
        <v>54.19</v>
      </c>
      <c r="AA105" s="14">
        <v>10.84</v>
      </c>
      <c r="AB105" s="14">
        <v>0</v>
      </c>
      <c r="AC105" s="14">
        <v>544.77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91.5</v>
      </c>
      <c r="T107" s="18">
        <v>164.69</v>
      </c>
      <c r="U107" s="18">
        <v>643.04999999999995</v>
      </c>
      <c r="V107" s="18">
        <v>96.83</v>
      </c>
      <c r="W107" s="18">
        <v>86.85</v>
      </c>
      <c r="X107" s="18">
        <v>290.48</v>
      </c>
      <c r="Y107" s="18">
        <v>899.24</v>
      </c>
      <c r="Z107" s="18">
        <v>242.06</v>
      </c>
      <c r="AA107" s="18">
        <v>48.41</v>
      </c>
      <c r="AB107" s="18">
        <v>0</v>
      </c>
      <c r="AC107" s="18">
        <v>1663.87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93.16</v>
      </c>
      <c r="T110" s="14">
        <v>167.69</v>
      </c>
      <c r="U110" s="14">
        <v>382.89</v>
      </c>
      <c r="V110" s="14">
        <v>106.47</v>
      </c>
      <c r="W110" s="14">
        <v>95</v>
      </c>
      <c r="X110" s="14">
        <v>319.41000000000003</v>
      </c>
      <c r="Y110" s="14">
        <v>643.74</v>
      </c>
      <c r="Z110" s="14">
        <v>266.18</v>
      </c>
      <c r="AA110" s="14">
        <v>53.24</v>
      </c>
      <c r="AB110" s="14">
        <v>0</v>
      </c>
      <c r="AC110" s="14">
        <v>1484.04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93.16</v>
      </c>
      <c r="T111" s="14">
        <v>167.69</v>
      </c>
      <c r="U111" s="14">
        <v>382.89</v>
      </c>
      <c r="V111" s="14">
        <v>106.47</v>
      </c>
      <c r="W111" s="14">
        <v>95</v>
      </c>
      <c r="X111" s="14">
        <v>319.41000000000003</v>
      </c>
      <c r="Y111" s="14">
        <v>643.74</v>
      </c>
      <c r="Z111" s="14">
        <v>266.18</v>
      </c>
      <c r="AA111" s="14">
        <v>53.24</v>
      </c>
      <c r="AB111" s="14">
        <v>0</v>
      </c>
      <c r="AC111" s="14">
        <v>1484.04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93.16</v>
      </c>
      <c r="T112" s="14">
        <v>167.69</v>
      </c>
      <c r="U112" s="14">
        <v>382.89</v>
      </c>
      <c r="V112" s="14">
        <v>106.47</v>
      </c>
      <c r="W112" s="14">
        <v>95</v>
      </c>
      <c r="X112" s="14">
        <v>319.41000000000003</v>
      </c>
      <c r="Y112" s="14">
        <v>643.74</v>
      </c>
      <c r="Z112" s="14">
        <v>266.18</v>
      </c>
      <c r="AA112" s="14">
        <v>53.24</v>
      </c>
      <c r="AB112" s="14">
        <v>0</v>
      </c>
      <c r="AC112" s="14">
        <v>1484.04</v>
      </c>
    </row>
    <row r="113" spans="1:29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158.66</v>
      </c>
      <c r="T113" s="14">
        <v>285.58999999999997</v>
      </c>
      <c r="U113" s="14">
        <v>489.57</v>
      </c>
      <c r="V113" s="14">
        <v>181.33</v>
      </c>
      <c r="W113" s="14">
        <v>161.80000000000001</v>
      </c>
      <c r="X113" s="14">
        <v>543.99</v>
      </c>
      <c r="Y113" s="14">
        <v>933.82</v>
      </c>
      <c r="Z113" s="14">
        <v>453.32</v>
      </c>
      <c r="AA113" s="14">
        <v>90.66</v>
      </c>
      <c r="AB113" s="14">
        <v>0</v>
      </c>
      <c r="AC113" s="14">
        <v>2364.92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93.16</v>
      </c>
      <c r="T114" s="14">
        <v>167.69</v>
      </c>
      <c r="U114" s="14">
        <v>382.89</v>
      </c>
      <c r="V114" s="14">
        <v>106.47</v>
      </c>
      <c r="W114" s="14">
        <v>95</v>
      </c>
      <c r="X114" s="14">
        <v>319.41000000000003</v>
      </c>
      <c r="Y114" s="14">
        <v>643.74</v>
      </c>
      <c r="Z114" s="14">
        <v>266.18</v>
      </c>
      <c r="AA114" s="14">
        <v>53.24</v>
      </c>
      <c r="AB114" s="14">
        <v>0</v>
      </c>
      <c r="AC114" s="14">
        <v>1484.04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105.03</v>
      </c>
      <c r="T115" s="14">
        <v>189.05</v>
      </c>
      <c r="U115" s="14">
        <v>402.22</v>
      </c>
      <c r="V115" s="14">
        <v>120.03</v>
      </c>
      <c r="W115" s="14">
        <v>107.52</v>
      </c>
      <c r="X115" s="14">
        <v>360.09</v>
      </c>
      <c r="Y115" s="14">
        <v>696.3</v>
      </c>
      <c r="Z115" s="14">
        <v>300.08</v>
      </c>
      <c r="AA115" s="14">
        <v>60.02</v>
      </c>
      <c r="AB115" s="14">
        <v>0</v>
      </c>
      <c r="AC115" s="14">
        <v>1644.04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9">
        <v>-0.19</v>
      </c>
      <c r="P116" s="14">
        <v>0</v>
      </c>
      <c r="Q116" s="14">
        <v>528.83000000000004</v>
      </c>
      <c r="R116" s="14">
        <v>4847.2</v>
      </c>
      <c r="S116" s="14">
        <v>105.03</v>
      </c>
      <c r="T116" s="14">
        <v>189.05</v>
      </c>
      <c r="U116" s="14">
        <v>402.22</v>
      </c>
      <c r="V116" s="14">
        <v>120.03</v>
      </c>
      <c r="W116" s="14">
        <v>107.52</v>
      </c>
      <c r="X116" s="14">
        <v>360.09</v>
      </c>
      <c r="Y116" s="14">
        <v>696.3</v>
      </c>
      <c r="Z116" s="14">
        <v>300.08</v>
      </c>
      <c r="AA116" s="14">
        <v>60.02</v>
      </c>
      <c r="AB116" s="14">
        <v>0</v>
      </c>
      <c r="AC116" s="14">
        <v>1644.04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92.68</v>
      </c>
      <c r="T117" s="14">
        <v>166.82</v>
      </c>
      <c r="U117" s="14">
        <v>382.1</v>
      </c>
      <c r="V117" s="14">
        <v>105.91</v>
      </c>
      <c r="W117" s="14">
        <v>95</v>
      </c>
      <c r="X117" s="14">
        <v>317.74</v>
      </c>
      <c r="Y117" s="14">
        <v>641.6</v>
      </c>
      <c r="Z117" s="14">
        <v>264.79000000000002</v>
      </c>
      <c r="AA117" s="14">
        <v>52.96</v>
      </c>
      <c r="AB117" s="14">
        <v>0</v>
      </c>
      <c r="AC117" s="14">
        <v>1478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92.68</v>
      </c>
      <c r="T118" s="14">
        <v>166.82</v>
      </c>
      <c r="U118" s="14">
        <v>382.1</v>
      </c>
      <c r="V118" s="14">
        <v>105.91</v>
      </c>
      <c r="W118" s="14">
        <v>95</v>
      </c>
      <c r="X118" s="14">
        <v>317.74</v>
      </c>
      <c r="Y118" s="14">
        <v>641.6</v>
      </c>
      <c r="Z118" s="14">
        <v>264.79000000000002</v>
      </c>
      <c r="AA118" s="14">
        <v>52.96</v>
      </c>
      <c r="AB118" s="14">
        <v>0</v>
      </c>
      <c r="AC118" s="14">
        <v>1478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20">
        <v>-0.3</v>
      </c>
      <c r="P120" s="18">
        <v>0</v>
      </c>
      <c r="Q120" s="18">
        <v>4671.54</v>
      </c>
      <c r="R120" s="18">
        <v>42670.6</v>
      </c>
      <c r="S120" s="18">
        <v>926.72</v>
      </c>
      <c r="T120" s="18">
        <v>1668.09</v>
      </c>
      <c r="U120" s="18">
        <v>3589.77</v>
      </c>
      <c r="V120" s="18">
        <v>1059.0899999999999</v>
      </c>
      <c r="W120" s="18">
        <v>946.84</v>
      </c>
      <c r="X120" s="18">
        <v>3177.29</v>
      </c>
      <c r="Y120" s="18">
        <v>6184.58</v>
      </c>
      <c r="Z120" s="18">
        <v>2647.78</v>
      </c>
      <c r="AA120" s="18">
        <v>529.58000000000004</v>
      </c>
      <c r="AB120" s="18">
        <v>0</v>
      </c>
      <c r="AC120" s="18">
        <v>14545.16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60.6</v>
      </c>
      <c r="T123" s="14">
        <v>109.08</v>
      </c>
      <c r="U123" s="14">
        <v>336.38</v>
      </c>
      <c r="V123" s="14">
        <v>69.25</v>
      </c>
      <c r="W123" s="14">
        <v>61.79</v>
      </c>
      <c r="X123" s="14">
        <v>207.76</v>
      </c>
      <c r="Y123" s="14">
        <v>506.06</v>
      </c>
      <c r="Z123" s="14">
        <v>173.14</v>
      </c>
      <c r="AA123" s="14">
        <v>34.630000000000003</v>
      </c>
      <c r="AB123" s="14">
        <v>0</v>
      </c>
      <c r="AC123" s="14">
        <v>1052.6300000000001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60.36</v>
      </c>
      <c r="T125" s="14">
        <v>108.65</v>
      </c>
      <c r="U125" s="14">
        <v>336.14</v>
      </c>
      <c r="V125" s="14">
        <v>68.98</v>
      </c>
      <c r="W125" s="14">
        <v>61.79</v>
      </c>
      <c r="X125" s="14">
        <v>206.95</v>
      </c>
      <c r="Y125" s="14">
        <v>505.15</v>
      </c>
      <c r="Z125" s="14">
        <v>172.46</v>
      </c>
      <c r="AA125" s="14">
        <v>34.49</v>
      </c>
      <c r="AB125" s="14">
        <v>0</v>
      </c>
      <c r="AC125" s="14">
        <v>1049.82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55.46</v>
      </c>
      <c r="T126" s="14">
        <v>99.83</v>
      </c>
      <c r="U126" s="14">
        <v>331.24</v>
      </c>
      <c r="V126" s="14">
        <v>63.38</v>
      </c>
      <c r="W126" s="14">
        <v>56.85</v>
      </c>
      <c r="X126" s="14">
        <v>190.15</v>
      </c>
      <c r="Y126" s="14">
        <v>486.53</v>
      </c>
      <c r="Z126" s="14">
        <v>158.46</v>
      </c>
      <c r="AA126" s="14">
        <v>31.69</v>
      </c>
      <c r="AB126" s="14">
        <v>0</v>
      </c>
      <c r="AC126" s="14">
        <v>987.06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176.42</v>
      </c>
      <c r="T128" s="18">
        <v>317.56</v>
      </c>
      <c r="U128" s="18">
        <v>1003.76</v>
      </c>
      <c r="V128" s="18">
        <v>201.61</v>
      </c>
      <c r="W128" s="18">
        <v>180.43</v>
      </c>
      <c r="X128" s="18">
        <v>604.86</v>
      </c>
      <c r="Y128" s="18">
        <v>1497.74</v>
      </c>
      <c r="Z128" s="18">
        <v>504.06</v>
      </c>
      <c r="AA128" s="18">
        <v>100.81</v>
      </c>
      <c r="AB128" s="18">
        <v>0</v>
      </c>
      <c r="AC128" s="18">
        <v>3089.51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56.87</v>
      </c>
      <c r="T131" s="14">
        <v>102.36</v>
      </c>
      <c r="U131" s="14">
        <v>332.65</v>
      </c>
      <c r="V131" s="14">
        <v>64.989999999999995</v>
      </c>
      <c r="W131" s="14">
        <v>57.99</v>
      </c>
      <c r="X131" s="14">
        <v>194.98</v>
      </c>
      <c r="Y131" s="14">
        <v>491.88</v>
      </c>
      <c r="Z131" s="14">
        <v>162.47999999999999</v>
      </c>
      <c r="AA131" s="14">
        <v>32.5</v>
      </c>
      <c r="AB131" s="14">
        <v>0</v>
      </c>
      <c r="AC131" s="14">
        <v>1004.82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64.599999999999994</v>
      </c>
      <c r="T132" s="14">
        <v>116.29</v>
      </c>
      <c r="U132" s="14">
        <v>340.38</v>
      </c>
      <c r="V132" s="14">
        <v>73.83</v>
      </c>
      <c r="W132" s="14">
        <v>65.88</v>
      </c>
      <c r="X132" s="14">
        <v>221.5</v>
      </c>
      <c r="Y132" s="14">
        <v>521.27</v>
      </c>
      <c r="Z132" s="14">
        <v>184.58</v>
      </c>
      <c r="AA132" s="14">
        <v>36.92</v>
      </c>
      <c r="AB132" s="14">
        <v>0</v>
      </c>
      <c r="AC132" s="14">
        <v>1103.98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48.75</v>
      </c>
      <c r="T133" s="14">
        <v>87.74</v>
      </c>
      <c r="U133" s="14">
        <v>324.52999999999997</v>
      </c>
      <c r="V133" s="14">
        <v>55.71</v>
      </c>
      <c r="W133" s="14">
        <v>49.71</v>
      </c>
      <c r="X133" s="14">
        <v>167.13</v>
      </c>
      <c r="Y133" s="14">
        <v>461.02</v>
      </c>
      <c r="Z133" s="14">
        <v>139.27000000000001</v>
      </c>
      <c r="AA133" s="14">
        <v>27.85</v>
      </c>
      <c r="AB133" s="14">
        <v>0</v>
      </c>
      <c r="AC133" s="14">
        <v>900.69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43.18</v>
      </c>
      <c r="T134" s="14">
        <v>77.72</v>
      </c>
      <c r="U134" s="14">
        <v>318.95999999999998</v>
      </c>
      <c r="V134" s="14">
        <v>49.35</v>
      </c>
      <c r="W134" s="14">
        <v>44.03</v>
      </c>
      <c r="X134" s="14">
        <v>148.04</v>
      </c>
      <c r="Y134" s="14">
        <v>439.86</v>
      </c>
      <c r="Z134" s="14">
        <v>123.37</v>
      </c>
      <c r="AA134" s="14">
        <v>24.67</v>
      </c>
      <c r="AB134" s="14">
        <v>0</v>
      </c>
      <c r="AC134" s="14">
        <v>829.32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56.87</v>
      </c>
      <c r="T135" s="14">
        <v>102.36</v>
      </c>
      <c r="U135" s="14">
        <v>332.65</v>
      </c>
      <c r="V135" s="14">
        <v>64.989999999999995</v>
      </c>
      <c r="W135" s="14">
        <v>57.99</v>
      </c>
      <c r="X135" s="14">
        <v>194.98</v>
      </c>
      <c r="Y135" s="14">
        <v>491.88</v>
      </c>
      <c r="Z135" s="14">
        <v>162.47999999999999</v>
      </c>
      <c r="AA135" s="14">
        <v>32.5</v>
      </c>
      <c r="AB135" s="14">
        <v>0</v>
      </c>
      <c r="AC135" s="14">
        <v>1004.82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60.6</v>
      </c>
      <c r="T136" s="14">
        <v>109.08</v>
      </c>
      <c r="U136" s="14">
        <v>336.38</v>
      </c>
      <c r="V136" s="14">
        <v>69.25</v>
      </c>
      <c r="W136" s="14">
        <v>61.79</v>
      </c>
      <c r="X136" s="14">
        <v>207.76</v>
      </c>
      <c r="Y136" s="14">
        <v>506.06</v>
      </c>
      <c r="Z136" s="14">
        <v>173.14</v>
      </c>
      <c r="AA136" s="14">
        <v>34.630000000000003</v>
      </c>
      <c r="AB136" s="14">
        <v>0</v>
      </c>
      <c r="AC136" s="14">
        <v>1052.6300000000001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31.35</v>
      </c>
      <c r="T137" s="14">
        <v>56.43</v>
      </c>
      <c r="U137" s="14">
        <v>307.13</v>
      </c>
      <c r="V137" s="14">
        <v>35.83</v>
      </c>
      <c r="W137" s="14">
        <v>32.049999999999997</v>
      </c>
      <c r="X137" s="14">
        <v>107.49</v>
      </c>
      <c r="Y137" s="14">
        <v>394.91</v>
      </c>
      <c r="Z137" s="14">
        <v>89.58</v>
      </c>
      <c r="AA137" s="14">
        <v>17.920000000000002</v>
      </c>
      <c r="AB137" s="14">
        <v>0</v>
      </c>
      <c r="AC137" s="14">
        <v>677.78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53.96</v>
      </c>
      <c r="T138" s="14">
        <v>97.13</v>
      </c>
      <c r="U138" s="14">
        <v>329.74</v>
      </c>
      <c r="V138" s="14">
        <v>61.67</v>
      </c>
      <c r="W138" s="14">
        <v>55.02</v>
      </c>
      <c r="X138" s="14">
        <v>185</v>
      </c>
      <c r="Y138" s="14">
        <v>480.83</v>
      </c>
      <c r="Z138" s="14">
        <v>154.16999999999999</v>
      </c>
      <c r="AA138" s="14">
        <v>30.83</v>
      </c>
      <c r="AB138" s="14">
        <v>0</v>
      </c>
      <c r="AC138" s="14">
        <v>967.52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9">
        <v>-0.16</v>
      </c>
      <c r="P140" s="14">
        <v>0</v>
      </c>
      <c r="Q140" s="14">
        <v>130.54</v>
      </c>
      <c r="R140" s="14">
        <v>3335.8</v>
      </c>
      <c r="S140" s="14">
        <v>67.63</v>
      </c>
      <c r="T140" s="14">
        <v>121.73</v>
      </c>
      <c r="U140" s="14">
        <v>343.41</v>
      </c>
      <c r="V140" s="14">
        <v>77.290000000000006</v>
      </c>
      <c r="W140" s="14">
        <v>69.33</v>
      </c>
      <c r="X140" s="14">
        <v>231.87</v>
      </c>
      <c r="Y140" s="14">
        <v>532.77</v>
      </c>
      <c r="Z140" s="14">
        <v>193.23</v>
      </c>
      <c r="AA140" s="14">
        <v>38.65</v>
      </c>
      <c r="AB140" s="14">
        <v>0</v>
      </c>
      <c r="AC140" s="14">
        <v>1143.1400000000001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4">
        <v>0.05</v>
      </c>
      <c r="P141" s="14">
        <v>0</v>
      </c>
      <c r="Q141" s="14">
        <v>-11.26</v>
      </c>
      <c r="R141" s="14">
        <v>2495.8000000000002</v>
      </c>
      <c r="S141" s="14">
        <v>48.47</v>
      </c>
      <c r="T141" s="14">
        <v>87.25</v>
      </c>
      <c r="U141" s="14">
        <v>324.25</v>
      </c>
      <c r="V141" s="14">
        <v>55.4</v>
      </c>
      <c r="W141" s="14">
        <v>49.69</v>
      </c>
      <c r="X141" s="14">
        <v>166.2</v>
      </c>
      <c r="Y141" s="14">
        <v>459.97</v>
      </c>
      <c r="Z141" s="14">
        <v>138.5</v>
      </c>
      <c r="AA141" s="14">
        <v>27.7</v>
      </c>
      <c r="AB141" s="14">
        <v>0</v>
      </c>
      <c r="AC141" s="14">
        <v>897.46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4">
        <v>0.06</v>
      </c>
      <c r="P142" s="14">
        <v>0</v>
      </c>
      <c r="Q142" s="14">
        <v>308.62</v>
      </c>
      <c r="R142" s="14">
        <v>3642.6</v>
      </c>
      <c r="S142" s="14">
        <v>77.09</v>
      </c>
      <c r="T142" s="14">
        <v>138.76</v>
      </c>
      <c r="U142" s="14">
        <v>356.72</v>
      </c>
      <c r="V142" s="14">
        <v>88.1</v>
      </c>
      <c r="W142" s="14">
        <v>79.02</v>
      </c>
      <c r="X142" s="14">
        <v>264.31</v>
      </c>
      <c r="Y142" s="14">
        <v>572.57000000000005</v>
      </c>
      <c r="Z142" s="14">
        <v>220.26</v>
      </c>
      <c r="AA142" s="14">
        <v>44.05</v>
      </c>
      <c r="AB142" s="14">
        <v>0</v>
      </c>
      <c r="AC142" s="14">
        <v>1268.31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56.55</v>
      </c>
      <c r="T143" s="14">
        <v>101.8</v>
      </c>
      <c r="U143" s="14">
        <v>332.33</v>
      </c>
      <c r="V143" s="14">
        <v>64.63</v>
      </c>
      <c r="W143" s="14">
        <v>57.97</v>
      </c>
      <c r="X143" s="14">
        <v>193.9</v>
      </c>
      <c r="Y143" s="14">
        <v>490.68</v>
      </c>
      <c r="Z143" s="14">
        <v>161.58000000000001</v>
      </c>
      <c r="AA143" s="14">
        <v>32.32</v>
      </c>
      <c r="AB143" s="14">
        <v>0</v>
      </c>
      <c r="AC143" s="14">
        <v>1001.08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75.31</v>
      </c>
      <c r="T144" s="14">
        <v>135.55000000000001</v>
      </c>
      <c r="U144" s="14">
        <v>353.8</v>
      </c>
      <c r="V144" s="14">
        <v>86.06</v>
      </c>
      <c r="W144" s="14">
        <v>77.2</v>
      </c>
      <c r="X144" s="14">
        <v>258.19</v>
      </c>
      <c r="Y144" s="14">
        <v>564.66</v>
      </c>
      <c r="Z144" s="14">
        <v>215.16</v>
      </c>
      <c r="AA144" s="14">
        <v>43.03</v>
      </c>
      <c r="AB144" s="14">
        <v>0</v>
      </c>
      <c r="AC144" s="14">
        <v>1244.3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85.03</v>
      </c>
      <c r="T145" s="14">
        <v>153.05000000000001</v>
      </c>
      <c r="U145" s="14">
        <v>369.64</v>
      </c>
      <c r="V145" s="14">
        <v>97.17</v>
      </c>
      <c r="W145" s="14">
        <v>87.16</v>
      </c>
      <c r="X145" s="14">
        <v>291.52</v>
      </c>
      <c r="Y145" s="14">
        <v>607.72</v>
      </c>
      <c r="Z145" s="14">
        <v>242.93</v>
      </c>
      <c r="AA145" s="14">
        <v>48.59</v>
      </c>
      <c r="AB145" s="14">
        <v>0</v>
      </c>
      <c r="AC145" s="14">
        <v>1375.09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43.98</v>
      </c>
      <c r="T146" s="14">
        <v>79.17</v>
      </c>
      <c r="U146" s="14">
        <v>319.76</v>
      </c>
      <c r="V146" s="14">
        <v>50.27</v>
      </c>
      <c r="W146" s="14">
        <v>45.09</v>
      </c>
      <c r="X146" s="14">
        <v>150.80000000000001</v>
      </c>
      <c r="Y146" s="14">
        <v>442.91</v>
      </c>
      <c r="Z146" s="14">
        <v>125.66</v>
      </c>
      <c r="AA146" s="14">
        <v>25.13</v>
      </c>
      <c r="AB146" s="14">
        <v>0</v>
      </c>
      <c r="AC146" s="14">
        <v>839.86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20">
        <v>-0.05</v>
      </c>
      <c r="P148" s="18">
        <v>0</v>
      </c>
      <c r="Q148" s="18">
        <v>1239.79</v>
      </c>
      <c r="R148" s="18">
        <v>45724.6</v>
      </c>
      <c r="S148" s="18">
        <v>870.24</v>
      </c>
      <c r="T148" s="18">
        <v>1566.42</v>
      </c>
      <c r="U148" s="18">
        <v>5022.33</v>
      </c>
      <c r="V148" s="18">
        <v>994.54</v>
      </c>
      <c r="W148" s="18">
        <v>889.92</v>
      </c>
      <c r="X148" s="18">
        <v>2983.67</v>
      </c>
      <c r="Y148" s="18">
        <v>7458.99</v>
      </c>
      <c r="Z148" s="18">
        <v>2486.39</v>
      </c>
      <c r="AA148" s="18">
        <v>497.29</v>
      </c>
      <c r="AB148" s="18">
        <v>0</v>
      </c>
      <c r="AC148" s="18">
        <v>15310.8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40.729999999999997</v>
      </c>
      <c r="T151" s="14">
        <v>73.319999999999993</v>
      </c>
      <c r="U151" s="14">
        <v>316.51</v>
      </c>
      <c r="V151" s="14">
        <v>46.55</v>
      </c>
      <c r="W151" s="14">
        <v>41.75</v>
      </c>
      <c r="X151" s="14">
        <v>139.65</v>
      </c>
      <c r="Y151" s="14">
        <v>430.56</v>
      </c>
      <c r="Z151" s="14">
        <v>116.38</v>
      </c>
      <c r="AA151" s="14">
        <v>23.28</v>
      </c>
      <c r="AB151" s="14">
        <v>0</v>
      </c>
      <c r="AC151" s="14">
        <v>798.17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40.729999999999997</v>
      </c>
      <c r="T152" s="14">
        <v>73.319999999999993</v>
      </c>
      <c r="U152" s="14">
        <v>316.51</v>
      </c>
      <c r="V152" s="14">
        <v>46.55</v>
      </c>
      <c r="W152" s="14">
        <v>41.75</v>
      </c>
      <c r="X152" s="14">
        <v>139.65</v>
      </c>
      <c r="Y152" s="14">
        <v>430.56</v>
      </c>
      <c r="Z152" s="14">
        <v>116.38</v>
      </c>
      <c r="AA152" s="14">
        <v>23.28</v>
      </c>
      <c r="AB152" s="14">
        <v>0</v>
      </c>
      <c r="AC152" s="14">
        <v>798.17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32.909999999999997</v>
      </c>
      <c r="T153" s="14">
        <v>59.24</v>
      </c>
      <c r="U153" s="14">
        <v>308.7</v>
      </c>
      <c r="V153" s="14">
        <v>37.619999999999997</v>
      </c>
      <c r="W153" s="14">
        <v>33.56</v>
      </c>
      <c r="X153" s="14">
        <v>112.85</v>
      </c>
      <c r="Y153" s="14">
        <v>400.85</v>
      </c>
      <c r="Z153" s="14">
        <v>94.04</v>
      </c>
      <c r="AA153" s="14">
        <v>18.809999999999999</v>
      </c>
      <c r="AB153" s="14">
        <v>0</v>
      </c>
      <c r="AC153" s="14">
        <v>697.73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4">
        <v>0.16</v>
      </c>
      <c r="P154" s="14">
        <v>0</v>
      </c>
      <c r="Q154" s="14">
        <v>-161.79</v>
      </c>
      <c r="R154" s="14">
        <v>969.2</v>
      </c>
      <c r="S154" s="14">
        <v>21.49</v>
      </c>
      <c r="T154" s="14">
        <v>38.68</v>
      </c>
      <c r="U154" s="14">
        <v>297.27</v>
      </c>
      <c r="V154" s="14">
        <v>18.100000000000001</v>
      </c>
      <c r="W154" s="14">
        <v>16.149999999999999</v>
      </c>
      <c r="X154" s="14">
        <v>54.29</v>
      </c>
      <c r="Y154" s="14">
        <v>357.44</v>
      </c>
      <c r="Z154" s="14">
        <v>45.24</v>
      </c>
      <c r="AA154" s="14">
        <v>9.0500000000000007</v>
      </c>
      <c r="AB154" s="14">
        <v>0</v>
      </c>
      <c r="AC154" s="14">
        <v>500.27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54.31</v>
      </c>
      <c r="T155" s="14">
        <v>97.77</v>
      </c>
      <c r="U155" s="14">
        <v>330.1</v>
      </c>
      <c r="V155" s="14">
        <v>62.07</v>
      </c>
      <c r="W155" s="14">
        <v>55.46</v>
      </c>
      <c r="X155" s="14">
        <v>186.22</v>
      </c>
      <c r="Y155" s="14">
        <v>482.18</v>
      </c>
      <c r="Z155" s="14">
        <v>155.18</v>
      </c>
      <c r="AA155" s="14">
        <v>31.04</v>
      </c>
      <c r="AB155" s="14">
        <v>0</v>
      </c>
      <c r="AC155" s="14">
        <v>972.15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44.03</v>
      </c>
      <c r="T156" s="14">
        <v>79.260000000000005</v>
      </c>
      <c r="U156" s="14">
        <v>319.81</v>
      </c>
      <c r="V156" s="14">
        <v>50.32</v>
      </c>
      <c r="W156" s="14">
        <v>45.14</v>
      </c>
      <c r="X156" s="14">
        <v>150.97</v>
      </c>
      <c r="Y156" s="14">
        <v>443.1</v>
      </c>
      <c r="Z156" s="14">
        <v>125.81</v>
      </c>
      <c r="AA156" s="14">
        <v>25.16</v>
      </c>
      <c r="AB156" s="14">
        <v>0</v>
      </c>
      <c r="AC156" s="14">
        <v>840.5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4">
        <v>0.04</v>
      </c>
      <c r="P157" s="14">
        <v>0</v>
      </c>
      <c r="Q157" s="14">
        <v>-155.94999999999999</v>
      </c>
      <c r="R157" s="14">
        <v>1055</v>
      </c>
      <c r="S157" s="14">
        <v>25.77</v>
      </c>
      <c r="T157" s="14">
        <v>46.39</v>
      </c>
      <c r="U157" s="14">
        <v>301.55</v>
      </c>
      <c r="V157" s="14">
        <v>21.7</v>
      </c>
      <c r="W157" s="14">
        <v>17.98</v>
      </c>
      <c r="X157" s="14">
        <v>65.099999999999994</v>
      </c>
      <c r="Y157" s="14">
        <v>373.71</v>
      </c>
      <c r="Z157" s="14">
        <v>54.25</v>
      </c>
      <c r="AA157" s="14">
        <v>10.85</v>
      </c>
      <c r="AB157" s="14">
        <v>0</v>
      </c>
      <c r="AC157" s="14">
        <v>543.59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54.1</v>
      </c>
      <c r="T158" s="14">
        <v>97.38</v>
      </c>
      <c r="U158" s="14">
        <v>329.88</v>
      </c>
      <c r="V158" s="14">
        <v>61.83</v>
      </c>
      <c r="W158" s="14">
        <v>55.46</v>
      </c>
      <c r="X158" s="14">
        <v>185.49</v>
      </c>
      <c r="Y158" s="14">
        <v>481.36</v>
      </c>
      <c r="Z158" s="14">
        <v>154.58000000000001</v>
      </c>
      <c r="AA158" s="14">
        <v>30.92</v>
      </c>
      <c r="AB158" s="14">
        <v>0</v>
      </c>
      <c r="AC158" s="14">
        <v>969.64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31.27</v>
      </c>
      <c r="T159" s="14">
        <v>56.29</v>
      </c>
      <c r="U159" s="14">
        <v>307.05</v>
      </c>
      <c r="V159" s="14">
        <v>35.74</v>
      </c>
      <c r="W159" s="14">
        <v>32.049999999999997</v>
      </c>
      <c r="X159" s="14">
        <v>107.21</v>
      </c>
      <c r="Y159" s="14">
        <v>394.61</v>
      </c>
      <c r="Z159" s="14">
        <v>89.34</v>
      </c>
      <c r="AA159" s="14">
        <v>17.87</v>
      </c>
      <c r="AB159" s="14">
        <v>0</v>
      </c>
      <c r="AC159" s="14">
        <v>676.82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85.03</v>
      </c>
      <c r="T160" s="14">
        <v>153.05000000000001</v>
      </c>
      <c r="U160" s="14">
        <v>369.64</v>
      </c>
      <c r="V160" s="14">
        <v>97.17</v>
      </c>
      <c r="W160" s="14">
        <v>87.16</v>
      </c>
      <c r="X160" s="14">
        <v>291.52</v>
      </c>
      <c r="Y160" s="14">
        <v>607.72</v>
      </c>
      <c r="Z160" s="14">
        <v>242.93</v>
      </c>
      <c r="AA160" s="14">
        <v>48.59</v>
      </c>
      <c r="AB160" s="14">
        <v>0</v>
      </c>
      <c r="AC160" s="14">
        <v>1375.09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23.66</v>
      </c>
      <c r="T161" s="14">
        <v>42.59</v>
      </c>
      <c r="U161" s="14">
        <v>299.45</v>
      </c>
      <c r="V161" s="14">
        <v>19.93</v>
      </c>
      <c r="W161" s="14">
        <v>17.87</v>
      </c>
      <c r="X161" s="14">
        <v>59.78</v>
      </c>
      <c r="Y161" s="14">
        <v>365.7</v>
      </c>
      <c r="Z161" s="14">
        <v>49.82</v>
      </c>
      <c r="AA161" s="14">
        <v>9.9600000000000009</v>
      </c>
      <c r="AB161" s="14">
        <v>0</v>
      </c>
      <c r="AC161" s="14">
        <v>523.05999999999995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85.03</v>
      </c>
      <c r="T162" s="14">
        <v>153.05000000000001</v>
      </c>
      <c r="U162" s="14">
        <v>369.64</v>
      </c>
      <c r="V162" s="14">
        <v>97.17</v>
      </c>
      <c r="W162" s="14">
        <v>87.16</v>
      </c>
      <c r="X162" s="14">
        <v>291.52</v>
      </c>
      <c r="Y162" s="14">
        <v>607.72</v>
      </c>
      <c r="Z162" s="14">
        <v>242.93</v>
      </c>
      <c r="AA162" s="14">
        <v>48.59</v>
      </c>
      <c r="AB162" s="14">
        <v>0</v>
      </c>
      <c r="AC162" s="14">
        <v>1375.09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164.04</v>
      </c>
      <c r="T163" s="14">
        <v>295.27</v>
      </c>
      <c r="U163" s="14">
        <v>498.31</v>
      </c>
      <c r="V163" s="14">
        <v>187.47</v>
      </c>
      <c r="W163" s="14">
        <v>168.15</v>
      </c>
      <c r="X163" s="14">
        <v>562.41</v>
      </c>
      <c r="Y163" s="14">
        <v>957.62</v>
      </c>
      <c r="Z163" s="14">
        <v>468.68</v>
      </c>
      <c r="AA163" s="14">
        <v>93.74</v>
      </c>
      <c r="AB163" s="14">
        <v>0</v>
      </c>
      <c r="AC163" s="14">
        <v>2438.0700000000002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114.47</v>
      </c>
      <c r="T164" s="14">
        <v>206.04</v>
      </c>
      <c r="U164" s="14">
        <v>417.59</v>
      </c>
      <c r="V164" s="14">
        <v>130.82</v>
      </c>
      <c r="W164" s="14">
        <v>117.34</v>
      </c>
      <c r="X164" s="14">
        <v>392.46</v>
      </c>
      <c r="Y164" s="14">
        <v>738.1</v>
      </c>
      <c r="Z164" s="14">
        <v>327.05</v>
      </c>
      <c r="AA164" s="14">
        <v>65.41</v>
      </c>
      <c r="AB164" s="14">
        <v>0</v>
      </c>
      <c r="AC164" s="14">
        <v>1771.18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56.57</v>
      </c>
      <c r="T165" s="14">
        <v>101.83</v>
      </c>
      <c r="U165" s="14">
        <v>332.35</v>
      </c>
      <c r="V165" s="14">
        <v>64.650000000000006</v>
      </c>
      <c r="W165" s="14">
        <v>57.99</v>
      </c>
      <c r="X165" s="14">
        <v>193.96</v>
      </c>
      <c r="Y165" s="14">
        <v>490.75</v>
      </c>
      <c r="Z165" s="14">
        <v>161.63</v>
      </c>
      <c r="AA165" s="14">
        <v>32.33</v>
      </c>
      <c r="AB165" s="14">
        <v>0</v>
      </c>
      <c r="AC165" s="14">
        <v>1001.31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39.57</v>
      </c>
      <c r="T166" s="14">
        <v>71.23</v>
      </c>
      <c r="U166" s="14">
        <v>315.35000000000002</v>
      </c>
      <c r="V166" s="14">
        <v>45.23</v>
      </c>
      <c r="W166" s="14">
        <v>40.57</v>
      </c>
      <c r="X166" s="14">
        <v>135.68</v>
      </c>
      <c r="Y166" s="14">
        <v>426.15</v>
      </c>
      <c r="Z166" s="14">
        <v>113.07</v>
      </c>
      <c r="AA166" s="14">
        <v>22.61</v>
      </c>
      <c r="AB166" s="14">
        <v>0</v>
      </c>
      <c r="AC166" s="14">
        <v>783.31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18">
        <v>0.11</v>
      </c>
      <c r="P168" s="18">
        <v>0</v>
      </c>
      <c r="Q168" s="18">
        <v>1667.65</v>
      </c>
      <c r="R168" s="18">
        <v>44110</v>
      </c>
      <c r="S168" s="18">
        <v>913.71</v>
      </c>
      <c r="T168" s="18">
        <v>1644.71</v>
      </c>
      <c r="U168" s="18">
        <v>5429.71</v>
      </c>
      <c r="V168" s="18">
        <v>1022.92</v>
      </c>
      <c r="W168" s="18">
        <v>915.54</v>
      </c>
      <c r="X168" s="18">
        <v>3068.76</v>
      </c>
      <c r="Y168" s="18">
        <v>7988.13</v>
      </c>
      <c r="Z168" s="18">
        <v>2557.31</v>
      </c>
      <c r="AA168" s="18">
        <v>511.49</v>
      </c>
      <c r="AB168" s="18">
        <v>0</v>
      </c>
      <c r="AC168" s="18">
        <v>16064.15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4">
        <v>7.0000000000000007E-2</v>
      </c>
      <c r="P171" s="14">
        <v>0</v>
      </c>
      <c r="Q171" s="14">
        <v>90.1</v>
      </c>
      <c r="R171" s="14">
        <v>3002.4</v>
      </c>
      <c r="S171" s="14">
        <v>60.65</v>
      </c>
      <c r="T171" s="14">
        <v>109.17</v>
      </c>
      <c r="U171" s="14">
        <v>336.43</v>
      </c>
      <c r="V171" s="14">
        <v>69.319999999999993</v>
      </c>
      <c r="W171" s="14">
        <v>61.85</v>
      </c>
      <c r="X171" s="14">
        <v>207.95</v>
      </c>
      <c r="Y171" s="14">
        <v>506.25</v>
      </c>
      <c r="Z171" s="14">
        <v>173.29</v>
      </c>
      <c r="AA171" s="14">
        <v>34.659999999999997</v>
      </c>
      <c r="AB171" s="14">
        <v>0</v>
      </c>
      <c r="AC171" s="14">
        <v>1053.32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33.409999999999997</v>
      </c>
      <c r="T172" s="14">
        <v>60.13</v>
      </c>
      <c r="U172" s="14">
        <v>309.18</v>
      </c>
      <c r="V172" s="14">
        <v>28.13</v>
      </c>
      <c r="W172" s="14">
        <v>25.1</v>
      </c>
      <c r="X172" s="14">
        <v>84.39</v>
      </c>
      <c r="Y172" s="14">
        <v>402.72</v>
      </c>
      <c r="Z172" s="14">
        <v>70.33</v>
      </c>
      <c r="AA172" s="14">
        <v>14.07</v>
      </c>
      <c r="AB172" s="14">
        <v>0</v>
      </c>
      <c r="AC172" s="14">
        <v>624.74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27.27</v>
      </c>
      <c r="T174" s="14">
        <v>49.09</v>
      </c>
      <c r="U174" s="14">
        <v>303.05</v>
      </c>
      <c r="V174" s="14">
        <v>22.97</v>
      </c>
      <c r="W174" s="14">
        <v>20.49</v>
      </c>
      <c r="X174" s="14">
        <v>68.900000000000006</v>
      </c>
      <c r="Y174" s="14">
        <v>379.41</v>
      </c>
      <c r="Z174" s="14">
        <v>57.42</v>
      </c>
      <c r="AA174" s="14">
        <v>11.48</v>
      </c>
      <c r="AB174" s="14">
        <v>0</v>
      </c>
      <c r="AC174" s="14">
        <v>560.66999999999996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9">
        <v>-0.11</v>
      </c>
      <c r="P175" s="14">
        <v>0</v>
      </c>
      <c r="Q175" s="14">
        <v>39.9</v>
      </c>
      <c r="R175" s="14">
        <v>2779.2</v>
      </c>
      <c r="S175" s="14">
        <v>55.29</v>
      </c>
      <c r="T175" s="14">
        <v>99.52</v>
      </c>
      <c r="U175" s="14">
        <v>331.07</v>
      </c>
      <c r="V175" s="14">
        <v>63.19</v>
      </c>
      <c r="W175" s="14">
        <v>56.38</v>
      </c>
      <c r="X175" s="14">
        <v>189.57</v>
      </c>
      <c r="Y175" s="14">
        <v>485.88</v>
      </c>
      <c r="Z175" s="14">
        <v>157.97</v>
      </c>
      <c r="AA175" s="14">
        <v>31.59</v>
      </c>
      <c r="AB175" s="14">
        <v>0</v>
      </c>
      <c r="AC175" s="14">
        <v>984.58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62.13</v>
      </c>
      <c r="T176" s="14">
        <v>111.83</v>
      </c>
      <c r="U176" s="14">
        <v>337.91</v>
      </c>
      <c r="V176" s="14">
        <v>71.010000000000005</v>
      </c>
      <c r="W176" s="14">
        <v>63.36</v>
      </c>
      <c r="X176" s="14">
        <v>213.02</v>
      </c>
      <c r="Y176" s="14">
        <v>511.87</v>
      </c>
      <c r="Z176" s="14">
        <v>177.51</v>
      </c>
      <c r="AA176" s="14">
        <v>35.5</v>
      </c>
      <c r="AB176" s="14">
        <v>0</v>
      </c>
      <c r="AC176" s="14">
        <v>1072.27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4">
        <v>0.17</v>
      </c>
      <c r="P177" s="14">
        <v>0</v>
      </c>
      <c r="Q177" s="14">
        <v>-4.7300000000000004</v>
      </c>
      <c r="R177" s="14">
        <v>2548.1999999999998</v>
      </c>
      <c r="S177" s="14">
        <v>49.88</v>
      </c>
      <c r="T177" s="14">
        <v>89.79</v>
      </c>
      <c r="U177" s="14">
        <v>325.66000000000003</v>
      </c>
      <c r="V177" s="14">
        <v>57.01</v>
      </c>
      <c r="W177" s="14">
        <v>50.87</v>
      </c>
      <c r="X177" s="14">
        <v>171.03</v>
      </c>
      <c r="Y177" s="14">
        <v>465.33</v>
      </c>
      <c r="Z177" s="14">
        <v>142.53</v>
      </c>
      <c r="AA177" s="14">
        <v>28.51</v>
      </c>
      <c r="AB177" s="14">
        <v>0</v>
      </c>
      <c r="AC177" s="14">
        <v>915.28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32.979999999999997</v>
      </c>
      <c r="T178" s="14">
        <v>59.37</v>
      </c>
      <c r="U178" s="14">
        <v>308.76</v>
      </c>
      <c r="V178" s="14">
        <v>27.78</v>
      </c>
      <c r="W178" s="14">
        <v>24.78</v>
      </c>
      <c r="X178" s="14">
        <v>83.33</v>
      </c>
      <c r="Y178" s="14">
        <v>401.11</v>
      </c>
      <c r="Z178" s="14">
        <v>69.44</v>
      </c>
      <c r="AA178" s="14">
        <v>13.89</v>
      </c>
      <c r="AB178" s="14">
        <v>0</v>
      </c>
      <c r="AC178" s="14">
        <v>620.33000000000004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4">
        <v>0.17</v>
      </c>
      <c r="P179" s="14">
        <v>0</v>
      </c>
      <c r="Q179" s="14">
        <v>-4.7300000000000004</v>
      </c>
      <c r="R179" s="14">
        <v>2548.1999999999998</v>
      </c>
      <c r="S179" s="14">
        <v>49.88</v>
      </c>
      <c r="T179" s="14">
        <v>89.79</v>
      </c>
      <c r="U179" s="14">
        <v>325.66000000000003</v>
      </c>
      <c r="V179" s="14">
        <v>57.01</v>
      </c>
      <c r="W179" s="14">
        <v>50.87</v>
      </c>
      <c r="X179" s="14">
        <v>171.03</v>
      </c>
      <c r="Y179" s="14">
        <v>465.33</v>
      </c>
      <c r="Z179" s="14">
        <v>142.53</v>
      </c>
      <c r="AA179" s="14">
        <v>28.51</v>
      </c>
      <c r="AB179" s="14">
        <v>0</v>
      </c>
      <c r="AC179" s="14">
        <v>915.28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75.930000000000007</v>
      </c>
      <c r="T180" s="14">
        <v>136.66999999999999</v>
      </c>
      <c r="U180" s="14">
        <v>354.82</v>
      </c>
      <c r="V180" s="14">
        <v>86.77</v>
      </c>
      <c r="W180" s="14">
        <v>77.430000000000007</v>
      </c>
      <c r="X180" s="14">
        <v>260.32</v>
      </c>
      <c r="Y180" s="14">
        <v>567.41999999999996</v>
      </c>
      <c r="Z180" s="14">
        <v>216.93</v>
      </c>
      <c r="AA180" s="14">
        <v>43.39</v>
      </c>
      <c r="AB180" s="14">
        <v>0</v>
      </c>
      <c r="AC180" s="14">
        <v>1252.26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56.84</v>
      </c>
      <c r="T181" s="14">
        <v>102.32</v>
      </c>
      <c r="U181" s="14">
        <v>332.63</v>
      </c>
      <c r="V181" s="14">
        <v>64.959999999999994</v>
      </c>
      <c r="W181" s="14">
        <v>57.96</v>
      </c>
      <c r="X181" s="14">
        <v>194.89</v>
      </c>
      <c r="Y181" s="14">
        <v>491.79</v>
      </c>
      <c r="Z181" s="14">
        <v>162.41</v>
      </c>
      <c r="AA181" s="14">
        <v>32.479999999999997</v>
      </c>
      <c r="AB181" s="14">
        <v>0</v>
      </c>
      <c r="AC181" s="14">
        <v>1004.49</v>
      </c>
    </row>
    <row r="182" spans="1:29">
      <c r="A182" s="2" t="s">
        <v>244</v>
      </c>
      <c r="B182" s="1" t="s">
        <v>245</v>
      </c>
      <c r="C182" s="14">
        <v>2169.29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2169.29</v>
      </c>
      <c r="J182" s="19">
        <v>-188.71</v>
      </c>
      <c r="K182" s="19">
        <v>-62.67</v>
      </c>
      <c r="L182" s="14">
        <v>126.05</v>
      </c>
      <c r="M182" s="14">
        <v>0</v>
      </c>
      <c r="N182" s="14">
        <v>0</v>
      </c>
      <c r="O182" s="19">
        <v>-0.04</v>
      </c>
      <c r="P182" s="14">
        <v>0</v>
      </c>
      <c r="Q182" s="14">
        <v>-62.71</v>
      </c>
      <c r="R182" s="14">
        <v>2232</v>
      </c>
      <c r="S182" s="14">
        <v>42.55</v>
      </c>
      <c r="T182" s="14">
        <v>76.58</v>
      </c>
      <c r="U182" s="14">
        <v>318.33</v>
      </c>
      <c r="V182" s="14">
        <v>48.62</v>
      </c>
      <c r="W182" s="14">
        <v>43.39</v>
      </c>
      <c r="X182" s="14">
        <v>145.87</v>
      </c>
      <c r="Y182" s="14">
        <v>437.46</v>
      </c>
      <c r="Z182" s="14">
        <v>121.56</v>
      </c>
      <c r="AA182" s="14">
        <v>24.31</v>
      </c>
      <c r="AB182" s="14">
        <v>0</v>
      </c>
      <c r="AC182" s="14">
        <v>821.21</v>
      </c>
    </row>
    <row r="183" spans="1:29">
      <c r="A183" s="2" t="s">
        <v>246</v>
      </c>
      <c r="B183" s="1" t="s">
        <v>247</v>
      </c>
      <c r="C183" s="14">
        <v>1737.99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1737.99</v>
      </c>
      <c r="J183" s="19">
        <v>-193.8</v>
      </c>
      <c r="K183" s="19">
        <v>-95.36</v>
      </c>
      <c r="L183" s="14">
        <v>98.44</v>
      </c>
      <c r="M183" s="14">
        <v>0</v>
      </c>
      <c r="N183" s="14">
        <v>0</v>
      </c>
      <c r="O183" s="14">
        <v>0.15</v>
      </c>
      <c r="P183" s="14">
        <v>0</v>
      </c>
      <c r="Q183" s="14">
        <v>-95.21</v>
      </c>
      <c r="R183" s="14">
        <v>1833.2</v>
      </c>
      <c r="S183" s="14">
        <v>34.090000000000003</v>
      </c>
      <c r="T183" s="14">
        <v>61.36</v>
      </c>
      <c r="U183" s="14">
        <v>309.86</v>
      </c>
      <c r="V183" s="14">
        <v>38.96</v>
      </c>
      <c r="W183" s="14">
        <v>34.76</v>
      </c>
      <c r="X183" s="14">
        <v>116.87</v>
      </c>
      <c r="Y183" s="14">
        <v>405.31</v>
      </c>
      <c r="Z183" s="14">
        <v>97.39</v>
      </c>
      <c r="AA183" s="14">
        <v>19.48</v>
      </c>
      <c r="AB183" s="14">
        <v>0</v>
      </c>
      <c r="AC183" s="14">
        <v>712.77</v>
      </c>
    </row>
    <row r="184" spans="1:29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</row>
    <row r="185" spans="1:29">
      <c r="C185" s="18">
        <v>31170.44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31170.44</v>
      </c>
      <c r="J185" s="20">
        <v>-1991.67</v>
      </c>
      <c r="K185" s="20">
        <v>-583.21</v>
      </c>
      <c r="L185" s="18">
        <v>2024.07</v>
      </c>
      <c r="M185" s="18">
        <v>615.61</v>
      </c>
      <c r="N185" s="18">
        <v>0</v>
      </c>
      <c r="O185" s="18">
        <v>0.44</v>
      </c>
      <c r="P185" s="18">
        <v>0</v>
      </c>
      <c r="Q185" s="18">
        <v>32.840000000000003</v>
      </c>
      <c r="R185" s="18">
        <v>31137.599999999999</v>
      </c>
      <c r="S185" s="18">
        <v>580.9</v>
      </c>
      <c r="T185" s="18">
        <v>1045.6199999999999</v>
      </c>
      <c r="U185" s="18">
        <v>3893.36</v>
      </c>
      <c r="V185" s="18">
        <v>635.73</v>
      </c>
      <c r="W185" s="18">
        <v>567.24</v>
      </c>
      <c r="X185" s="18">
        <v>1907.17</v>
      </c>
      <c r="Y185" s="18">
        <v>5519.88</v>
      </c>
      <c r="Z185" s="18">
        <v>1589.31</v>
      </c>
      <c r="AA185" s="18">
        <v>317.87</v>
      </c>
      <c r="AB185" s="18">
        <v>0</v>
      </c>
      <c r="AC185" s="18">
        <v>10537.2</v>
      </c>
    </row>
    <row r="187" spans="1:29">
      <c r="A187" s="12" t="s">
        <v>248</v>
      </c>
    </row>
    <row r="188" spans="1:29">
      <c r="A188" s="2" t="s">
        <v>249</v>
      </c>
      <c r="B188" s="1" t="s">
        <v>250</v>
      </c>
      <c r="C188" s="14">
        <v>3774.26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3774.26</v>
      </c>
      <c r="J188" s="14">
        <v>0</v>
      </c>
      <c r="K188" s="14">
        <v>0</v>
      </c>
      <c r="L188" s="14">
        <v>289.31</v>
      </c>
      <c r="M188" s="14">
        <v>289.31</v>
      </c>
      <c r="N188" s="14">
        <v>0</v>
      </c>
      <c r="O188" s="14">
        <v>0.15</v>
      </c>
      <c r="P188" s="14">
        <v>0</v>
      </c>
      <c r="Q188" s="14">
        <v>289.45999999999998</v>
      </c>
      <c r="R188" s="14">
        <v>3484.8</v>
      </c>
      <c r="S188" s="14">
        <v>74.02</v>
      </c>
      <c r="T188" s="14">
        <v>133.24</v>
      </c>
      <c r="U188" s="14">
        <v>351.72</v>
      </c>
      <c r="V188" s="14">
        <v>84.6</v>
      </c>
      <c r="W188" s="14">
        <v>75.489999999999995</v>
      </c>
      <c r="X188" s="14">
        <v>253.8</v>
      </c>
      <c r="Y188" s="14">
        <v>558.98</v>
      </c>
      <c r="Z188" s="14">
        <v>211.5</v>
      </c>
      <c r="AA188" s="14">
        <v>42.3</v>
      </c>
      <c r="AB188" s="14">
        <v>0</v>
      </c>
      <c r="AC188" s="14">
        <v>1226.67</v>
      </c>
    </row>
    <row r="189" spans="1:29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</row>
    <row r="190" spans="1:29">
      <c r="C190" s="18">
        <v>3774.26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3774.26</v>
      </c>
      <c r="J190" s="18">
        <v>0</v>
      </c>
      <c r="K190" s="18">
        <v>0</v>
      </c>
      <c r="L190" s="18">
        <v>289.31</v>
      </c>
      <c r="M190" s="18">
        <v>289.31</v>
      </c>
      <c r="N190" s="18">
        <v>0</v>
      </c>
      <c r="O190" s="18">
        <v>0.15</v>
      </c>
      <c r="P190" s="18">
        <v>0</v>
      </c>
      <c r="Q190" s="18">
        <v>289.45999999999998</v>
      </c>
      <c r="R190" s="18">
        <v>3484.8</v>
      </c>
      <c r="S190" s="18">
        <v>74.02</v>
      </c>
      <c r="T190" s="18">
        <v>133.24</v>
      </c>
      <c r="U190" s="18">
        <v>351.72</v>
      </c>
      <c r="V190" s="18">
        <v>84.6</v>
      </c>
      <c r="W190" s="18">
        <v>75.489999999999995</v>
      </c>
      <c r="X190" s="18">
        <v>253.8</v>
      </c>
      <c r="Y190" s="18">
        <v>558.98</v>
      </c>
      <c r="Z190" s="18">
        <v>211.5</v>
      </c>
      <c r="AA190" s="18">
        <v>42.3</v>
      </c>
      <c r="AB190" s="18">
        <v>0</v>
      </c>
      <c r="AC190" s="18">
        <v>1226.67</v>
      </c>
    </row>
    <row r="192" spans="1:29">
      <c r="A192" s="12" t="s">
        <v>251</v>
      </c>
    </row>
    <row r="193" spans="1:29">
      <c r="A193" s="2" t="s">
        <v>252</v>
      </c>
      <c r="B193" s="1" t="s">
        <v>253</v>
      </c>
      <c r="C193" s="14">
        <v>3791.15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3791.15</v>
      </c>
      <c r="J193" s="14">
        <v>0</v>
      </c>
      <c r="K193" s="14">
        <v>0</v>
      </c>
      <c r="L193" s="14">
        <v>291.14999999999998</v>
      </c>
      <c r="M193" s="14">
        <v>291.14999999999998</v>
      </c>
      <c r="N193" s="14">
        <v>0</v>
      </c>
      <c r="O193" s="14">
        <v>0</v>
      </c>
      <c r="P193" s="14">
        <v>0</v>
      </c>
      <c r="Q193" s="14">
        <v>291.14999999999998</v>
      </c>
      <c r="R193" s="14">
        <v>3500</v>
      </c>
      <c r="S193" s="14">
        <v>73.97</v>
      </c>
      <c r="T193" s="14">
        <v>133.13999999999999</v>
      </c>
      <c r="U193" s="14">
        <v>351.63</v>
      </c>
      <c r="V193" s="14">
        <v>84.53</v>
      </c>
      <c r="W193" s="14">
        <v>75.819999999999993</v>
      </c>
      <c r="X193" s="14">
        <v>253.6</v>
      </c>
      <c r="Y193" s="14">
        <v>558.74</v>
      </c>
      <c r="Z193" s="14">
        <v>211.34</v>
      </c>
      <c r="AA193" s="14">
        <v>42.27</v>
      </c>
      <c r="AB193" s="14">
        <v>0</v>
      </c>
      <c r="AC193" s="14">
        <v>1226.3</v>
      </c>
    </row>
    <row r="194" spans="1:29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  <c r="AC194" s="7" t="s">
        <v>57</v>
      </c>
    </row>
    <row r="195" spans="1:29">
      <c r="C195" s="18">
        <v>3791.15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3791.15</v>
      </c>
      <c r="J195" s="18">
        <v>0</v>
      </c>
      <c r="K195" s="18">
        <v>0</v>
      </c>
      <c r="L195" s="18">
        <v>291.14999999999998</v>
      </c>
      <c r="M195" s="18">
        <v>291.14999999999998</v>
      </c>
      <c r="N195" s="18">
        <v>0</v>
      </c>
      <c r="O195" s="18">
        <v>0</v>
      </c>
      <c r="P195" s="18">
        <v>0</v>
      </c>
      <c r="Q195" s="18">
        <v>291.14999999999998</v>
      </c>
      <c r="R195" s="18">
        <v>3500</v>
      </c>
      <c r="S195" s="18">
        <v>73.97</v>
      </c>
      <c r="T195" s="18">
        <v>133.13999999999999</v>
      </c>
      <c r="U195" s="18">
        <v>351.63</v>
      </c>
      <c r="V195" s="18">
        <v>84.53</v>
      </c>
      <c r="W195" s="18">
        <v>75.819999999999993</v>
      </c>
      <c r="X195" s="18">
        <v>253.6</v>
      </c>
      <c r="Y195" s="18">
        <v>558.74</v>
      </c>
      <c r="Z195" s="18">
        <v>211.34</v>
      </c>
      <c r="AA195" s="18">
        <v>42.27</v>
      </c>
      <c r="AB195" s="18">
        <v>0</v>
      </c>
      <c r="AC195" s="18">
        <v>1226.3</v>
      </c>
    </row>
    <row r="197" spans="1:29">
      <c r="A197" s="12" t="s">
        <v>254</v>
      </c>
    </row>
    <row r="198" spans="1:29">
      <c r="A198" s="2" t="s">
        <v>255</v>
      </c>
      <c r="B198" s="1" t="s">
        <v>256</v>
      </c>
      <c r="C198" s="14">
        <v>2898.67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2898.67</v>
      </c>
      <c r="J198" s="19">
        <v>-145.38</v>
      </c>
      <c r="K198" s="14">
        <v>0</v>
      </c>
      <c r="L198" s="14">
        <v>194.04</v>
      </c>
      <c r="M198" s="14">
        <v>48.67</v>
      </c>
      <c r="N198" s="14">
        <v>0</v>
      </c>
      <c r="O198" s="14">
        <v>0</v>
      </c>
      <c r="P198" s="14">
        <v>0</v>
      </c>
      <c r="Q198" s="14">
        <v>48.67</v>
      </c>
      <c r="R198" s="14">
        <v>2850</v>
      </c>
      <c r="S198" s="14">
        <v>56.7</v>
      </c>
      <c r="T198" s="14">
        <v>102.06</v>
      </c>
      <c r="U198" s="14">
        <v>332.48</v>
      </c>
      <c r="V198" s="14">
        <v>64.8</v>
      </c>
      <c r="W198" s="14">
        <v>57.97</v>
      </c>
      <c r="X198" s="14">
        <v>194.41</v>
      </c>
      <c r="Y198" s="14">
        <v>491.24</v>
      </c>
      <c r="Z198" s="14">
        <v>162.01</v>
      </c>
      <c r="AA198" s="14">
        <v>32.4</v>
      </c>
      <c r="AB198" s="14">
        <v>0</v>
      </c>
      <c r="AC198" s="14">
        <v>1002.83</v>
      </c>
    </row>
    <row r="199" spans="1:29">
      <c r="A199" s="2" t="s">
        <v>257</v>
      </c>
      <c r="B199" s="1" t="s">
        <v>258</v>
      </c>
      <c r="C199" s="14">
        <v>2256.87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2256.87</v>
      </c>
      <c r="J199" s="19">
        <v>-174.78</v>
      </c>
      <c r="K199" s="19">
        <v>-43.13</v>
      </c>
      <c r="L199" s="14">
        <v>131.65</v>
      </c>
      <c r="M199" s="14">
        <v>0</v>
      </c>
      <c r="N199" s="14">
        <v>0</v>
      </c>
      <c r="O199" s="14">
        <v>0</v>
      </c>
      <c r="P199" s="14">
        <v>0</v>
      </c>
      <c r="Q199" s="14">
        <v>-43.13</v>
      </c>
      <c r="R199" s="14">
        <v>2300</v>
      </c>
      <c r="S199" s="14">
        <v>44.03</v>
      </c>
      <c r="T199" s="14">
        <v>79.260000000000005</v>
      </c>
      <c r="U199" s="14">
        <v>319.81</v>
      </c>
      <c r="V199" s="14">
        <v>50.32</v>
      </c>
      <c r="W199" s="14">
        <v>45.14</v>
      </c>
      <c r="X199" s="14">
        <v>150.97</v>
      </c>
      <c r="Y199" s="14">
        <v>443.1</v>
      </c>
      <c r="Z199" s="14">
        <v>125.81</v>
      </c>
      <c r="AA199" s="14">
        <v>25.16</v>
      </c>
      <c r="AB199" s="14">
        <v>0</v>
      </c>
      <c r="AC199" s="14">
        <v>840.5</v>
      </c>
    </row>
    <row r="200" spans="1:29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  <c r="AC200" s="7" t="s">
        <v>57</v>
      </c>
    </row>
    <row r="201" spans="1:29">
      <c r="C201" s="18">
        <v>5155.54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5155.54</v>
      </c>
      <c r="J201" s="20">
        <v>-320.16000000000003</v>
      </c>
      <c r="K201" s="20">
        <v>-43.13</v>
      </c>
      <c r="L201" s="18">
        <v>325.69</v>
      </c>
      <c r="M201" s="18">
        <v>48.67</v>
      </c>
      <c r="N201" s="18">
        <v>0</v>
      </c>
      <c r="O201" s="18">
        <v>0</v>
      </c>
      <c r="P201" s="18">
        <v>0</v>
      </c>
      <c r="Q201" s="18">
        <v>5.54</v>
      </c>
      <c r="R201" s="18">
        <v>5150</v>
      </c>
      <c r="S201" s="18">
        <v>100.73</v>
      </c>
      <c r="T201" s="18">
        <v>181.32</v>
      </c>
      <c r="U201" s="18">
        <v>652.29</v>
      </c>
      <c r="V201" s="18">
        <v>115.12</v>
      </c>
      <c r="W201" s="18">
        <v>103.11</v>
      </c>
      <c r="X201" s="18">
        <v>345.38</v>
      </c>
      <c r="Y201" s="18">
        <v>934.34</v>
      </c>
      <c r="Z201" s="18">
        <v>287.82</v>
      </c>
      <c r="AA201" s="18">
        <v>57.56</v>
      </c>
      <c r="AB201" s="18">
        <v>0</v>
      </c>
      <c r="AC201" s="18">
        <v>1843.33</v>
      </c>
    </row>
    <row r="203" spans="1:29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  <c r="AC203" s="7" t="s">
        <v>259</v>
      </c>
    </row>
    <row r="204" spans="1:29">
      <c r="A204" s="16" t="s">
        <v>260</v>
      </c>
      <c r="B204" s="1" t="s">
        <v>261</v>
      </c>
      <c r="C204" s="18">
        <v>395052.07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395052.07</v>
      </c>
      <c r="J204" s="20">
        <v>-13059</v>
      </c>
      <c r="K204" s="20">
        <v>-4192.49</v>
      </c>
      <c r="L204" s="18">
        <v>34566.54</v>
      </c>
      <c r="M204" s="18">
        <v>25662</v>
      </c>
      <c r="N204" s="18">
        <v>0</v>
      </c>
      <c r="O204" s="18">
        <v>0.56000000000000005</v>
      </c>
      <c r="P204" s="18">
        <v>0</v>
      </c>
      <c r="Q204" s="18">
        <v>21470.07</v>
      </c>
      <c r="R204" s="18">
        <v>373582</v>
      </c>
      <c r="S204" s="18">
        <v>7639.52</v>
      </c>
      <c r="T204" s="18">
        <v>13751.28</v>
      </c>
      <c r="U204" s="18">
        <v>40003.379999999997</v>
      </c>
      <c r="V204" s="18">
        <v>8593.4699999999993</v>
      </c>
      <c r="W204" s="18">
        <v>7694.36</v>
      </c>
      <c r="X204" s="18">
        <v>25780.47</v>
      </c>
      <c r="Y204" s="18">
        <v>61394.18</v>
      </c>
      <c r="Z204" s="18">
        <v>21483.87</v>
      </c>
      <c r="AA204" s="18">
        <v>4296.82</v>
      </c>
      <c r="AB204" s="18">
        <v>0</v>
      </c>
      <c r="AC204" s="18">
        <v>129243.17</v>
      </c>
    </row>
    <row r="206" spans="1:29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  <c r="AB206" s="1" t="s">
        <v>261</v>
      </c>
    </row>
    <row r="207" spans="1:29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206"/>
  <sheetViews>
    <sheetView workbookViewId="0">
      <pane xSplit="1" ySplit="8" topLeftCell="B96" activePane="bottomRight" state="frozen"/>
      <selection pane="topRight" activeCell="B1" sqref="B1"/>
      <selection pane="bottomLeft" activeCell="A9" sqref="A9"/>
      <selection pane="bottomRight" activeCell="B110" sqref="B110:B118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356</v>
      </c>
    </row>
    <row r="4" spans="1:29" ht="15">
      <c r="B4" s="52" t="s">
        <v>357</v>
      </c>
      <c r="C4" s="48"/>
      <c r="D4" s="48"/>
      <c r="E4" s="48"/>
      <c r="F4" s="48"/>
      <c r="G4" s="7" t="s">
        <v>358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0.63</v>
      </c>
      <c r="P24" s="18">
        <v>0</v>
      </c>
      <c r="Q24" s="18">
        <v>6150.06</v>
      </c>
      <c r="R24" s="18">
        <v>49530.6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-0.01</v>
      </c>
      <c r="P35" s="18">
        <v>0</v>
      </c>
      <c r="Q35" s="18">
        <v>4890.93</v>
      </c>
      <c r="R35" s="18">
        <v>36767.4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9">
        <v>-0.17</v>
      </c>
      <c r="P53" s="14">
        <v>0</v>
      </c>
      <c r="Q53" s="14">
        <v>332.93</v>
      </c>
      <c r="R53" s="14">
        <v>3843.8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9">
        <v>-0.15</v>
      </c>
      <c r="P57" s="14">
        <v>0</v>
      </c>
      <c r="Q57" s="14">
        <v>109.04</v>
      </c>
      <c r="R57" s="14">
        <v>3159.6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59.79</v>
      </c>
      <c r="T59" s="14">
        <v>107.62</v>
      </c>
      <c r="U59" s="14">
        <v>318.32</v>
      </c>
      <c r="V59" s="14">
        <v>68.33</v>
      </c>
      <c r="W59" s="14">
        <v>65.37</v>
      </c>
      <c r="X59" s="14">
        <v>204.98</v>
      </c>
      <c r="Y59" s="14">
        <v>485.73</v>
      </c>
      <c r="Z59" s="14">
        <v>170.82</v>
      </c>
      <c r="AA59" s="14">
        <v>34.159999999999997</v>
      </c>
      <c r="AB59" s="14">
        <v>0</v>
      </c>
      <c r="AC59" s="14">
        <v>1029.3900000000001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46.56</v>
      </c>
      <c r="T60" s="14">
        <v>83.8</v>
      </c>
      <c r="U60" s="14">
        <v>305.08999999999997</v>
      </c>
      <c r="V60" s="14">
        <v>53.21</v>
      </c>
      <c r="W60" s="14">
        <v>50.91</v>
      </c>
      <c r="X60" s="14">
        <v>159.62</v>
      </c>
      <c r="Y60" s="14">
        <v>435.45</v>
      </c>
      <c r="Z60" s="14">
        <v>133.02000000000001</v>
      </c>
      <c r="AA60" s="14">
        <v>26.6</v>
      </c>
      <c r="AB60" s="14">
        <v>0</v>
      </c>
      <c r="AC60" s="14">
        <v>858.81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20">
        <v>-0.4</v>
      </c>
      <c r="P62" s="18">
        <v>0</v>
      </c>
      <c r="Q62" s="18">
        <v>1943.34</v>
      </c>
      <c r="R62" s="18">
        <v>36631.4</v>
      </c>
      <c r="S62" s="18">
        <v>707.03</v>
      </c>
      <c r="T62" s="18">
        <v>1272.6199999999999</v>
      </c>
      <c r="U62" s="18">
        <v>3592.54</v>
      </c>
      <c r="V62" s="18">
        <v>808.02</v>
      </c>
      <c r="W62" s="18">
        <v>771.51</v>
      </c>
      <c r="X62" s="18">
        <v>2424</v>
      </c>
      <c r="Y62" s="18">
        <v>5572.19</v>
      </c>
      <c r="Z62" s="18">
        <v>2020.03</v>
      </c>
      <c r="AA62" s="18">
        <v>403.99</v>
      </c>
      <c r="AB62" s="18">
        <v>0</v>
      </c>
      <c r="AC62" s="18">
        <v>11999.74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29.69</v>
      </c>
      <c r="T65" s="14">
        <v>53.45</v>
      </c>
      <c r="U65" s="14">
        <v>288.24</v>
      </c>
      <c r="V65" s="14">
        <v>33.94</v>
      </c>
      <c r="W65" s="14">
        <v>32.299999999999997</v>
      </c>
      <c r="X65" s="14">
        <v>101.81</v>
      </c>
      <c r="Y65" s="14">
        <v>371.38</v>
      </c>
      <c r="Z65" s="14">
        <v>84.84</v>
      </c>
      <c r="AA65" s="14">
        <v>16.97</v>
      </c>
      <c r="AB65" s="14">
        <v>0</v>
      </c>
      <c r="AC65" s="14">
        <v>641.24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34.03</v>
      </c>
      <c r="T66" s="14">
        <v>61.25</v>
      </c>
      <c r="U66" s="14">
        <v>292.57</v>
      </c>
      <c r="V66" s="14">
        <v>38.89</v>
      </c>
      <c r="W66" s="14">
        <v>37.01</v>
      </c>
      <c r="X66" s="14">
        <v>116.66</v>
      </c>
      <c r="Y66" s="14">
        <v>387.85</v>
      </c>
      <c r="Z66" s="14">
        <v>97.22</v>
      </c>
      <c r="AA66" s="14">
        <v>19.440000000000001</v>
      </c>
      <c r="AB66" s="14">
        <v>0</v>
      </c>
      <c r="AC66" s="14">
        <v>697.07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69.39</v>
      </c>
      <c r="T67" s="14">
        <v>124.89</v>
      </c>
      <c r="U67" s="14">
        <v>329.71</v>
      </c>
      <c r="V67" s="14">
        <v>79.3</v>
      </c>
      <c r="W67" s="14">
        <v>75.47</v>
      </c>
      <c r="X67" s="14">
        <v>237.89</v>
      </c>
      <c r="Y67" s="14">
        <v>523.99</v>
      </c>
      <c r="Z67" s="14">
        <v>198.25</v>
      </c>
      <c r="AA67" s="14">
        <v>39.65</v>
      </c>
      <c r="AB67" s="14">
        <v>0</v>
      </c>
      <c r="AC67" s="14">
        <v>1154.55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54.67</v>
      </c>
      <c r="T68" s="14">
        <v>98.4</v>
      </c>
      <c r="U68" s="14">
        <v>313.20999999999998</v>
      </c>
      <c r="V68" s="14">
        <v>62.48</v>
      </c>
      <c r="W68" s="14">
        <v>59.77</v>
      </c>
      <c r="X68" s="14">
        <v>187.43</v>
      </c>
      <c r="Y68" s="14">
        <v>466.28</v>
      </c>
      <c r="Z68" s="14">
        <v>156.19</v>
      </c>
      <c r="AA68" s="14">
        <v>31.24</v>
      </c>
      <c r="AB68" s="14">
        <v>0</v>
      </c>
      <c r="AC68" s="14">
        <v>963.39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4">
        <v>0.13</v>
      </c>
      <c r="P69" s="14">
        <v>0</v>
      </c>
      <c r="Q69" s="14">
        <v>-43.57</v>
      </c>
      <c r="R69" s="14">
        <v>2291.6</v>
      </c>
      <c r="S69" s="14">
        <v>41.12</v>
      </c>
      <c r="T69" s="14">
        <v>74.010000000000005</v>
      </c>
      <c r="U69" s="14">
        <v>299.66000000000003</v>
      </c>
      <c r="V69" s="14">
        <v>46.99</v>
      </c>
      <c r="W69" s="14">
        <v>44.96</v>
      </c>
      <c r="X69" s="14">
        <v>140.97999999999999</v>
      </c>
      <c r="Y69" s="14">
        <v>414.79</v>
      </c>
      <c r="Z69" s="14">
        <v>117.48</v>
      </c>
      <c r="AA69" s="14">
        <v>23.5</v>
      </c>
      <c r="AB69" s="14">
        <v>0</v>
      </c>
      <c r="AC69" s="14">
        <v>788.7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29.32</v>
      </c>
      <c r="T70" s="14">
        <v>52.77</v>
      </c>
      <c r="U70" s="14">
        <v>287.86</v>
      </c>
      <c r="V70" s="14">
        <v>33.5</v>
      </c>
      <c r="W70" s="14">
        <v>32.049999999999997</v>
      </c>
      <c r="X70" s="14">
        <v>100.51</v>
      </c>
      <c r="Y70" s="14">
        <v>369.95</v>
      </c>
      <c r="Z70" s="14">
        <v>83.76</v>
      </c>
      <c r="AA70" s="14">
        <v>16.75</v>
      </c>
      <c r="AB70" s="14">
        <v>0</v>
      </c>
      <c r="AC70" s="14">
        <v>636.52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27.49</v>
      </c>
      <c r="T71" s="14">
        <v>49.48</v>
      </c>
      <c r="U71" s="14">
        <v>286.02999999999997</v>
      </c>
      <c r="V71" s="14">
        <v>23.15</v>
      </c>
      <c r="W71" s="14">
        <v>22.15</v>
      </c>
      <c r="X71" s="14">
        <v>69.44</v>
      </c>
      <c r="Y71" s="14">
        <v>363</v>
      </c>
      <c r="Z71" s="14">
        <v>57.87</v>
      </c>
      <c r="AA71" s="14">
        <v>11.57</v>
      </c>
      <c r="AB71" s="14">
        <v>0</v>
      </c>
      <c r="AC71" s="14">
        <v>547.17999999999995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22.32</v>
      </c>
      <c r="T72" s="14">
        <v>40.18</v>
      </c>
      <c r="U72" s="14">
        <v>280.86</v>
      </c>
      <c r="V72" s="14">
        <v>18.8</v>
      </c>
      <c r="W72" s="14">
        <v>17.98</v>
      </c>
      <c r="X72" s="14">
        <v>56.39</v>
      </c>
      <c r="Y72" s="14">
        <v>343.36</v>
      </c>
      <c r="Z72" s="14">
        <v>46.99</v>
      </c>
      <c r="AA72" s="14">
        <v>9.4</v>
      </c>
      <c r="AB72" s="14">
        <v>0</v>
      </c>
      <c r="AC72" s="14">
        <v>492.92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32.229999999999997</v>
      </c>
      <c r="T73" s="14">
        <v>58.02</v>
      </c>
      <c r="U73" s="14">
        <v>290.77</v>
      </c>
      <c r="V73" s="14">
        <v>27.14</v>
      </c>
      <c r="W73" s="14">
        <v>25.97</v>
      </c>
      <c r="X73" s="14">
        <v>81.430000000000007</v>
      </c>
      <c r="Y73" s="14">
        <v>381.02</v>
      </c>
      <c r="Z73" s="14">
        <v>67.86</v>
      </c>
      <c r="AA73" s="14">
        <v>13.57</v>
      </c>
      <c r="AB73" s="14">
        <v>0</v>
      </c>
      <c r="AC73" s="14">
        <v>596.99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30.54</v>
      </c>
      <c r="T74" s="14">
        <v>54.97</v>
      </c>
      <c r="U74" s="14">
        <v>289.08</v>
      </c>
      <c r="V74" s="14">
        <v>25.72</v>
      </c>
      <c r="W74" s="14">
        <v>24.6</v>
      </c>
      <c r="X74" s="14">
        <v>77.150000000000006</v>
      </c>
      <c r="Y74" s="14">
        <v>374.59</v>
      </c>
      <c r="Z74" s="14">
        <v>64.290000000000006</v>
      </c>
      <c r="AA74" s="14">
        <v>12.86</v>
      </c>
      <c r="AB74" s="14">
        <v>0</v>
      </c>
      <c r="AC74" s="14">
        <v>579.21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59.59</v>
      </c>
      <c r="T75" s="14">
        <v>107.27</v>
      </c>
      <c r="U75" s="14">
        <v>318.14</v>
      </c>
      <c r="V75" s="14">
        <v>68.11</v>
      </c>
      <c r="W75" s="14">
        <v>65.16</v>
      </c>
      <c r="X75" s="14">
        <v>204.32</v>
      </c>
      <c r="Y75" s="14">
        <v>485</v>
      </c>
      <c r="Z75" s="14">
        <v>170.27</v>
      </c>
      <c r="AA75" s="14">
        <v>34.049999999999997</v>
      </c>
      <c r="AB75" s="14">
        <v>0</v>
      </c>
      <c r="AC75" s="14">
        <v>1026.9100000000001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22.18</v>
      </c>
      <c r="T76" s="14">
        <v>39.93</v>
      </c>
      <c r="U76" s="14">
        <v>280.72000000000003</v>
      </c>
      <c r="V76" s="14">
        <v>18.68</v>
      </c>
      <c r="W76" s="14">
        <v>17.87</v>
      </c>
      <c r="X76" s="14">
        <v>56.04</v>
      </c>
      <c r="Y76" s="14">
        <v>342.83</v>
      </c>
      <c r="Z76" s="14">
        <v>46.7</v>
      </c>
      <c r="AA76" s="14">
        <v>9.34</v>
      </c>
      <c r="AB76" s="14">
        <v>0</v>
      </c>
      <c r="AC76" s="14">
        <v>491.46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18">
        <v>0.17</v>
      </c>
      <c r="P78" s="18">
        <v>0</v>
      </c>
      <c r="Q78" s="18">
        <v>-611.97</v>
      </c>
      <c r="R78" s="18">
        <v>23377.4</v>
      </c>
      <c r="S78" s="18">
        <v>452.57</v>
      </c>
      <c r="T78" s="18">
        <v>814.62</v>
      </c>
      <c r="U78" s="18">
        <v>3556.85</v>
      </c>
      <c r="V78" s="18">
        <v>476.7</v>
      </c>
      <c r="W78" s="18">
        <v>455.29</v>
      </c>
      <c r="X78" s="18">
        <v>1430.05</v>
      </c>
      <c r="Y78" s="18">
        <v>4824.04</v>
      </c>
      <c r="Z78" s="18">
        <v>1191.72</v>
      </c>
      <c r="AA78" s="18">
        <v>238.34</v>
      </c>
      <c r="AB78" s="18">
        <v>0</v>
      </c>
      <c r="AC78" s="18">
        <v>8616.14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26.47</v>
      </c>
      <c r="T81" s="14">
        <v>47.64</v>
      </c>
      <c r="U81" s="14">
        <v>285.01</v>
      </c>
      <c r="V81" s="14">
        <v>22.29</v>
      </c>
      <c r="W81" s="14">
        <v>21.24</v>
      </c>
      <c r="X81" s="14">
        <v>66.87</v>
      </c>
      <c r="Y81" s="14">
        <v>359.12</v>
      </c>
      <c r="Z81" s="14">
        <v>55.72</v>
      </c>
      <c r="AA81" s="14">
        <v>11.14</v>
      </c>
      <c r="AB81" s="14">
        <v>0</v>
      </c>
      <c r="AC81" s="14">
        <v>536.38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45.94</v>
      </c>
      <c r="T82" s="14">
        <v>82.69</v>
      </c>
      <c r="U82" s="14">
        <v>304.48</v>
      </c>
      <c r="V82" s="14">
        <v>52.5</v>
      </c>
      <c r="W82" s="14">
        <v>50.23</v>
      </c>
      <c r="X82" s="14">
        <v>157.51</v>
      </c>
      <c r="Y82" s="14">
        <v>433.11</v>
      </c>
      <c r="Z82" s="14">
        <v>131.26</v>
      </c>
      <c r="AA82" s="14">
        <v>26.25</v>
      </c>
      <c r="AB82" s="14">
        <v>0</v>
      </c>
      <c r="AC82" s="14">
        <v>850.86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38.119999999999997</v>
      </c>
      <c r="T83" s="14">
        <v>68.61</v>
      </c>
      <c r="U83" s="14">
        <v>296.66000000000003</v>
      </c>
      <c r="V83" s="14">
        <v>32.1</v>
      </c>
      <c r="W83" s="14">
        <v>30.71</v>
      </c>
      <c r="X83" s="14">
        <v>96.29</v>
      </c>
      <c r="Y83" s="14">
        <v>403.39</v>
      </c>
      <c r="Z83" s="14">
        <v>80.239999999999995</v>
      </c>
      <c r="AA83" s="14">
        <v>16.05</v>
      </c>
      <c r="AB83" s="14">
        <v>0</v>
      </c>
      <c r="AC83" s="14">
        <v>658.78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50.06</v>
      </c>
      <c r="T84" s="14">
        <v>90.11</v>
      </c>
      <c r="U84" s="14">
        <v>308.60000000000002</v>
      </c>
      <c r="V84" s="14">
        <v>57.21</v>
      </c>
      <c r="W84" s="14">
        <v>54.74</v>
      </c>
      <c r="X84" s="14">
        <v>171.63</v>
      </c>
      <c r="Y84" s="14">
        <v>448.77</v>
      </c>
      <c r="Z84" s="14">
        <v>143.03</v>
      </c>
      <c r="AA84" s="14">
        <v>28.61</v>
      </c>
      <c r="AB84" s="14">
        <v>0</v>
      </c>
      <c r="AC84" s="14">
        <v>903.99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58.36</v>
      </c>
      <c r="T85" s="14">
        <v>105.05</v>
      </c>
      <c r="U85" s="14">
        <v>316.89999999999998</v>
      </c>
      <c r="V85" s="14">
        <v>66.7</v>
      </c>
      <c r="W85" s="14">
        <v>63.81</v>
      </c>
      <c r="X85" s="14">
        <v>200.1</v>
      </c>
      <c r="Y85" s="14">
        <v>480.31</v>
      </c>
      <c r="Z85" s="14">
        <v>166.75</v>
      </c>
      <c r="AA85" s="14">
        <v>33.35</v>
      </c>
      <c r="AB85" s="14">
        <v>0</v>
      </c>
      <c r="AC85" s="14">
        <v>1011.02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218.95</v>
      </c>
      <c r="T87" s="18">
        <v>394.1</v>
      </c>
      <c r="U87" s="18">
        <v>1511.65</v>
      </c>
      <c r="V87" s="18">
        <v>230.8</v>
      </c>
      <c r="W87" s="18">
        <v>220.73</v>
      </c>
      <c r="X87" s="18">
        <v>692.4</v>
      </c>
      <c r="Y87" s="18">
        <v>2124.6999999999998</v>
      </c>
      <c r="Z87" s="18">
        <v>577</v>
      </c>
      <c r="AA87" s="18">
        <v>115.4</v>
      </c>
      <c r="AB87" s="18">
        <v>0</v>
      </c>
      <c r="AC87" s="18">
        <v>3961.03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46.15</v>
      </c>
      <c r="T90" s="14">
        <v>83.08</v>
      </c>
      <c r="U90" s="14">
        <v>304.69</v>
      </c>
      <c r="V90" s="14">
        <v>52.75</v>
      </c>
      <c r="W90" s="14">
        <v>50.47</v>
      </c>
      <c r="X90" s="14">
        <v>158.24</v>
      </c>
      <c r="Y90" s="14">
        <v>433.92</v>
      </c>
      <c r="Z90" s="14">
        <v>131.87</v>
      </c>
      <c r="AA90" s="14">
        <v>26.37</v>
      </c>
      <c r="AB90" s="14">
        <v>0</v>
      </c>
      <c r="AC90" s="14">
        <v>853.62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38.19</v>
      </c>
      <c r="T91" s="14">
        <v>68.739999999999995</v>
      </c>
      <c r="U91" s="14">
        <v>296.72000000000003</v>
      </c>
      <c r="V91" s="14">
        <v>43.64</v>
      </c>
      <c r="W91" s="14">
        <v>41.75</v>
      </c>
      <c r="X91" s="14">
        <v>130.93</v>
      </c>
      <c r="Y91" s="14">
        <v>403.65</v>
      </c>
      <c r="Z91" s="14">
        <v>109.1</v>
      </c>
      <c r="AA91" s="14">
        <v>21.82</v>
      </c>
      <c r="AB91" s="14">
        <v>0</v>
      </c>
      <c r="AC91" s="14">
        <v>750.89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84.34</v>
      </c>
      <c r="T93" s="18">
        <v>151.82</v>
      </c>
      <c r="U93" s="18">
        <v>601.41</v>
      </c>
      <c r="V93" s="18">
        <v>96.39</v>
      </c>
      <c r="W93" s="18">
        <v>92.22</v>
      </c>
      <c r="X93" s="18">
        <v>289.17</v>
      </c>
      <c r="Y93" s="18">
        <v>837.57</v>
      </c>
      <c r="Z93" s="18">
        <v>240.97</v>
      </c>
      <c r="AA93" s="18">
        <v>48.19</v>
      </c>
      <c r="AB93" s="18">
        <v>0</v>
      </c>
      <c r="AC93" s="18">
        <v>1604.51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4">
        <v>0.09</v>
      </c>
      <c r="P99" s="14">
        <v>0</v>
      </c>
      <c r="Q99" s="14">
        <v>-180.91</v>
      </c>
      <c r="R99" s="14">
        <v>690.6</v>
      </c>
      <c r="S99" s="14">
        <v>12.65</v>
      </c>
      <c r="T99" s="14">
        <v>22.77</v>
      </c>
      <c r="U99" s="14">
        <v>271.19</v>
      </c>
      <c r="V99" s="14">
        <v>10.65</v>
      </c>
      <c r="W99" s="14">
        <v>10.19</v>
      </c>
      <c r="X99" s="14">
        <v>31.96</v>
      </c>
      <c r="Y99" s="14">
        <v>306.61</v>
      </c>
      <c r="Z99" s="14">
        <v>26.64</v>
      </c>
      <c r="AA99" s="14">
        <v>5.33</v>
      </c>
      <c r="AB99" s="14">
        <v>0</v>
      </c>
      <c r="AC99" s="14">
        <v>391.38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0.36</v>
      </c>
      <c r="P101" s="18">
        <v>0</v>
      </c>
      <c r="Q101" s="18">
        <v>-723.64</v>
      </c>
      <c r="R101" s="18">
        <v>2762.4</v>
      </c>
      <c r="S101" s="18">
        <v>50.6</v>
      </c>
      <c r="T101" s="18">
        <v>91.08</v>
      </c>
      <c r="U101" s="18">
        <v>1084.76</v>
      </c>
      <c r="V101" s="18">
        <v>42.6</v>
      </c>
      <c r="W101" s="18">
        <v>40.76</v>
      </c>
      <c r="X101" s="18">
        <v>127.84</v>
      </c>
      <c r="Y101" s="18">
        <v>1226.44</v>
      </c>
      <c r="Z101" s="18">
        <v>106.56</v>
      </c>
      <c r="AA101" s="18">
        <v>21.32</v>
      </c>
      <c r="AB101" s="18">
        <v>0</v>
      </c>
      <c r="AC101" s="18">
        <v>1565.52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61.65</v>
      </c>
      <c r="T104" s="14">
        <v>110.96</v>
      </c>
      <c r="U104" s="14">
        <v>320.19</v>
      </c>
      <c r="V104" s="14">
        <v>70.45</v>
      </c>
      <c r="W104" s="14">
        <v>67.41</v>
      </c>
      <c r="X104" s="14">
        <v>211.36</v>
      </c>
      <c r="Y104" s="14">
        <v>492.8</v>
      </c>
      <c r="Z104" s="14">
        <v>176.13</v>
      </c>
      <c r="AA104" s="14">
        <v>35.229999999999997</v>
      </c>
      <c r="AB104" s="14">
        <v>0</v>
      </c>
      <c r="AC104" s="14">
        <v>1053.3800000000001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24.13</v>
      </c>
      <c r="T105" s="14">
        <v>43.44</v>
      </c>
      <c r="U105" s="14">
        <v>282.67</v>
      </c>
      <c r="V105" s="14">
        <v>20.32</v>
      </c>
      <c r="W105" s="14">
        <v>19.440000000000001</v>
      </c>
      <c r="X105" s="14">
        <v>60.96</v>
      </c>
      <c r="Y105" s="14">
        <v>350.24</v>
      </c>
      <c r="Z105" s="14">
        <v>50.8</v>
      </c>
      <c r="AA105" s="14">
        <v>10.16</v>
      </c>
      <c r="AB105" s="14">
        <v>0</v>
      </c>
      <c r="AC105" s="14">
        <v>511.92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85.78</v>
      </c>
      <c r="T107" s="18">
        <v>154.4</v>
      </c>
      <c r="U107" s="18">
        <v>602.86</v>
      </c>
      <c r="V107" s="18">
        <v>90.77</v>
      </c>
      <c r="W107" s="18">
        <v>86.85</v>
      </c>
      <c r="X107" s="18">
        <v>272.32</v>
      </c>
      <c r="Y107" s="18">
        <v>843.04</v>
      </c>
      <c r="Z107" s="18">
        <v>226.93</v>
      </c>
      <c r="AA107" s="18">
        <v>45.39</v>
      </c>
      <c r="AB107" s="18">
        <v>0</v>
      </c>
      <c r="AC107" s="18">
        <v>1565.3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87.34</v>
      </c>
      <c r="T112" s="14">
        <v>157.21</v>
      </c>
      <c r="U112" s="14">
        <v>358.96</v>
      </c>
      <c r="V112" s="14">
        <v>99.82</v>
      </c>
      <c r="W112" s="14">
        <v>95</v>
      </c>
      <c r="X112" s="14">
        <v>299.45</v>
      </c>
      <c r="Y112" s="14">
        <v>603.51</v>
      </c>
      <c r="Z112" s="14">
        <v>249.54</v>
      </c>
      <c r="AA112" s="14">
        <v>49.91</v>
      </c>
      <c r="AB112" s="14">
        <v>0</v>
      </c>
      <c r="AC112" s="14">
        <v>1397.23</v>
      </c>
    </row>
    <row r="113" spans="1:29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148.75</v>
      </c>
      <c r="T113" s="14">
        <v>267.74</v>
      </c>
      <c r="U113" s="14">
        <v>458.97</v>
      </c>
      <c r="V113" s="14">
        <v>170</v>
      </c>
      <c r="W113" s="14">
        <v>161.80000000000001</v>
      </c>
      <c r="X113" s="14">
        <v>509.99</v>
      </c>
      <c r="Y113" s="14">
        <v>875.46</v>
      </c>
      <c r="Z113" s="14">
        <v>424.99</v>
      </c>
      <c r="AA113" s="14">
        <v>85</v>
      </c>
      <c r="AB113" s="14">
        <v>0</v>
      </c>
      <c r="AC113" s="14">
        <v>2227.2399999999998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87.34</v>
      </c>
      <c r="T114" s="14">
        <v>157.21</v>
      </c>
      <c r="U114" s="14">
        <v>358.96</v>
      </c>
      <c r="V114" s="14">
        <v>99.82</v>
      </c>
      <c r="W114" s="14">
        <v>95</v>
      </c>
      <c r="X114" s="14">
        <v>299.45</v>
      </c>
      <c r="Y114" s="14">
        <v>603.51</v>
      </c>
      <c r="Z114" s="14">
        <v>249.54</v>
      </c>
      <c r="AA114" s="14">
        <v>49.91</v>
      </c>
      <c r="AB114" s="14">
        <v>0</v>
      </c>
      <c r="AC114" s="14">
        <v>1397.23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98.46</v>
      </c>
      <c r="T116" s="14">
        <v>177.23</v>
      </c>
      <c r="U116" s="14">
        <v>377.07</v>
      </c>
      <c r="V116" s="14">
        <v>112.53</v>
      </c>
      <c r="W116" s="14">
        <v>107.52</v>
      </c>
      <c r="X116" s="14">
        <v>337.59</v>
      </c>
      <c r="Y116" s="14">
        <v>652.76</v>
      </c>
      <c r="Z116" s="14">
        <v>281.32</v>
      </c>
      <c r="AA116" s="14">
        <v>56.26</v>
      </c>
      <c r="AB116" s="14">
        <v>0</v>
      </c>
      <c r="AC116" s="14">
        <v>1547.98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86.88</v>
      </c>
      <c r="T118" s="14">
        <v>156.38999999999999</v>
      </c>
      <c r="U118" s="14">
        <v>358.21</v>
      </c>
      <c r="V118" s="14">
        <v>99.3</v>
      </c>
      <c r="W118" s="14">
        <v>95</v>
      </c>
      <c r="X118" s="14">
        <v>297.89</v>
      </c>
      <c r="Y118" s="14">
        <v>601.48</v>
      </c>
      <c r="Z118" s="14">
        <v>248.24</v>
      </c>
      <c r="AA118" s="14">
        <v>49.65</v>
      </c>
      <c r="AB118" s="14">
        <v>0</v>
      </c>
      <c r="AC118" s="14">
        <v>1391.56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20">
        <v>-0.1</v>
      </c>
      <c r="P120" s="18">
        <v>0</v>
      </c>
      <c r="Q120" s="18">
        <v>4671.74</v>
      </c>
      <c r="R120" s="18">
        <v>42670.400000000001</v>
      </c>
      <c r="S120" s="18">
        <v>868.79</v>
      </c>
      <c r="T120" s="18">
        <v>1563.82</v>
      </c>
      <c r="U120" s="18">
        <v>3365.37</v>
      </c>
      <c r="V120" s="18">
        <v>992.94</v>
      </c>
      <c r="W120" s="18">
        <v>946.84</v>
      </c>
      <c r="X120" s="18">
        <v>2978.75</v>
      </c>
      <c r="Y120" s="18">
        <v>5797.98</v>
      </c>
      <c r="Z120" s="18">
        <v>2482.27</v>
      </c>
      <c r="AA120" s="18">
        <v>496.46</v>
      </c>
      <c r="AB120" s="18">
        <v>0</v>
      </c>
      <c r="AC120" s="18">
        <v>13695.24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56.81</v>
      </c>
      <c r="T123" s="14">
        <v>102.26</v>
      </c>
      <c r="U123" s="14">
        <v>315.35000000000002</v>
      </c>
      <c r="V123" s="14">
        <v>64.930000000000007</v>
      </c>
      <c r="W123" s="14">
        <v>61.79</v>
      </c>
      <c r="X123" s="14">
        <v>194.78</v>
      </c>
      <c r="Y123" s="14">
        <v>474.42</v>
      </c>
      <c r="Z123" s="14">
        <v>162.32</v>
      </c>
      <c r="AA123" s="14">
        <v>32.46</v>
      </c>
      <c r="AB123" s="14">
        <v>0</v>
      </c>
      <c r="AC123" s="14">
        <v>990.7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56.59</v>
      </c>
      <c r="T125" s="14">
        <v>101.86</v>
      </c>
      <c r="U125" s="14">
        <v>315.13</v>
      </c>
      <c r="V125" s="14">
        <v>64.67</v>
      </c>
      <c r="W125" s="14">
        <v>61.79</v>
      </c>
      <c r="X125" s="14">
        <v>194.02</v>
      </c>
      <c r="Y125" s="14">
        <v>473.58</v>
      </c>
      <c r="Z125" s="14">
        <v>161.68</v>
      </c>
      <c r="AA125" s="14">
        <v>32.340000000000003</v>
      </c>
      <c r="AB125" s="14">
        <v>0</v>
      </c>
      <c r="AC125" s="14">
        <v>988.08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51.99</v>
      </c>
      <c r="T126" s="14">
        <v>93.59</v>
      </c>
      <c r="U126" s="14">
        <v>310.54000000000002</v>
      </c>
      <c r="V126" s="14">
        <v>59.42</v>
      </c>
      <c r="W126" s="14">
        <v>56.85</v>
      </c>
      <c r="X126" s="14">
        <v>178.26</v>
      </c>
      <c r="Y126" s="14">
        <v>456.12</v>
      </c>
      <c r="Z126" s="14">
        <v>148.55000000000001</v>
      </c>
      <c r="AA126" s="14">
        <v>29.71</v>
      </c>
      <c r="AB126" s="14">
        <v>0</v>
      </c>
      <c r="AC126" s="14">
        <v>928.91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165.39</v>
      </c>
      <c r="T128" s="18">
        <v>297.70999999999998</v>
      </c>
      <c r="U128" s="18">
        <v>941.02</v>
      </c>
      <c r="V128" s="18">
        <v>189.02</v>
      </c>
      <c r="W128" s="18">
        <v>180.43</v>
      </c>
      <c r="X128" s="18">
        <v>567.05999999999995</v>
      </c>
      <c r="Y128" s="18">
        <v>1404.12</v>
      </c>
      <c r="Z128" s="18">
        <v>472.55</v>
      </c>
      <c r="AA128" s="18">
        <v>94.51</v>
      </c>
      <c r="AB128" s="18">
        <v>0</v>
      </c>
      <c r="AC128" s="18">
        <v>2907.69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53.31</v>
      </c>
      <c r="T131" s="14">
        <v>95.97</v>
      </c>
      <c r="U131" s="14">
        <v>311.86</v>
      </c>
      <c r="V131" s="14">
        <v>60.93</v>
      </c>
      <c r="W131" s="14">
        <v>57.99</v>
      </c>
      <c r="X131" s="14">
        <v>182.79</v>
      </c>
      <c r="Y131" s="14">
        <v>461.14</v>
      </c>
      <c r="Z131" s="14">
        <v>152.33000000000001</v>
      </c>
      <c r="AA131" s="14">
        <v>30.47</v>
      </c>
      <c r="AB131" s="14">
        <v>0</v>
      </c>
      <c r="AC131" s="14">
        <v>945.65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60.57</v>
      </c>
      <c r="T132" s="14">
        <v>109.02</v>
      </c>
      <c r="U132" s="14">
        <v>319.11</v>
      </c>
      <c r="V132" s="14">
        <v>69.22</v>
      </c>
      <c r="W132" s="14">
        <v>65.88</v>
      </c>
      <c r="X132" s="14">
        <v>207.65</v>
      </c>
      <c r="Y132" s="14">
        <v>488.7</v>
      </c>
      <c r="Z132" s="14">
        <v>173.05</v>
      </c>
      <c r="AA132" s="14">
        <v>34.61</v>
      </c>
      <c r="AB132" s="14">
        <v>0</v>
      </c>
      <c r="AC132" s="14">
        <v>1039.1099999999999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45.7</v>
      </c>
      <c r="T133" s="14">
        <v>82.26</v>
      </c>
      <c r="U133" s="14">
        <v>304.24</v>
      </c>
      <c r="V133" s="14">
        <v>52.23</v>
      </c>
      <c r="W133" s="14">
        <v>49.71</v>
      </c>
      <c r="X133" s="14">
        <v>156.68</v>
      </c>
      <c r="Y133" s="14">
        <v>432.2</v>
      </c>
      <c r="Z133" s="14">
        <v>130.57</v>
      </c>
      <c r="AA133" s="14">
        <v>26.11</v>
      </c>
      <c r="AB133" s="14">
        <v>0</v>
      </c>
      <c r="AC133" s="14">
        <v>847.5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40.479999999999997</v>
      </c>
      <c r="T134" s="14">
        <v>72.86</v>
      </c>
      <c r="U134" s="14">
        <v>299.02</v>
      </c>
      <c r="V134" s="14">
        <v>46.26</v>
      </c>
      <c r="W134" s="14">
        <v>44.03</v>
      </c>
      <c r="X134" s="14">
        <v>138.79</v>
      </c>
      <c r="Y134" s="14">
        <v>412.36</v>
      </c>
      <c r="Z134" s="14">
        <v>115.66</v>
      </c>
      <c r="AA134" s="14">
        <v>23.13</v>
      </c>
      <c r="AB134" s="14">
        <v>0</v>
      </c>
      <c r="AC134" s="14">
        <v>780.23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53.31</v>
      </c>
      <c r="T135" s="14">
        <v>95.97</v>
      </c>
      <c r="U135" s="14">
        <v>311.86</v>
      </c>
      <c r="V135" s="14">
        <v>60.93</v>
      </c>
      <c r="W135" s="14">
        <v>57.99</v>
      </c>
      <c r="X135" s="14">
        <v>182.79</v>
      </c>
      <c r="Y135" s="14">
        <v>461.14</v>
      </c>
      <c r="Z135" s="14">
        <v>152.33000000000001</v>
      </c>
      <c r="AA135" s="14">
        <v>30.47</v>
      </c>
      <c r="AB135" s="14">
        <v>0</v>
      </c>
      <c r="AC135" s="14">
        <v>945.65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56.81</v>
      </c>
      <c r="T136" s="14">
        <v>102.26</v>
      </c>
      <c r="U136" s="14">
        <v>315.35000000000002</v>
      </c>
      <c r="V136" s="14">
        <v>64.930000000000007</v>
      </c>
      <c r="W136" s="14">
        <v>61.79</v>
      </c>
      <c r="X136" s="14">
        <v>194.78</v>
      </c>
      <c r="Y136" s="14">
        <v>474.42</v>
      </c>
      <c r="Z136" s="14">
        <v>162.32</v>
      </c>
      <c r="AA136" s="14">
        <v>32.46</v>
      </c>
      <c r="AB136" s="14">
        <v>0</v>
      </c>
      <c r="AC136" s="14">
        <v>990.7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29.39</v>
      </c>
      <c r="T137" s="14">
        <v>52.91</v>
      </c>
      <c r="U137" s="14">
        <v>287.94</v>
      </c>
      <c r="V137" s="14">
        <v>33.590000000000003</v>
      </c>
      <c r="W137" s="14">
        <v>32.049999999999997</v>
      </c>
      <c r="X137" s="14">
        <v>100.78</v>
      </c>
      <c r="Y137" s="14">
        <v>370.24</v>
      </c>
      <c r="Z137" s="14">
        <v>83.98</v>
      </c>
      <c r="AA137" s="14">
        <v>16.8</v>
      </c>
      <c r="AB137" s="14">
        <v>0</v>
      </c>
      <c r="AC137" s="14">
        <v>637.44000000000005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50.59</v>
      </c>
      <c r="T138" s="14">
        <v>91.06</v>
      </c>
      <c r="U138" s="14">
        <v>309.12</v>
      </c>
      <c r="V138" s="14">
        <v>57.81</v>
      </c>
      <c r="W138" s="14">
        <v>55.02</v>
      </c>
      <c r="X138" s="14">
        <v>173.44</v>
      </c>
      <c r="Y138" s="14">
        <v>450.77</v>
      </c>
      <c r="Z138" s="14">
        <v>144.53</v>
      </c>
      <c r="AA138" s="14">
        <v>28.91</v>
      </c>
      <c r="AB138" s="14">
        <v>0</v>
      </c>
      <c r="AC138" s="14">
        <v>910.48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63.4</v>
      </c>
      <c r="T140" s="14">
        <v>114.13</v>
      </c>
      <c r="U140" s="14">
        <v>321.94</v>
      </c>
      <c r="V140" s="14">
        <v>72.459999999999994</v>
      </c>
      <c r="W140" s="14">
        <v>69.33</v>
      </c>
      <c r="X140" s="14">
        <v>217.38</v>
      </c>
      <c r="Y140" s="14">
        <v>499.47</v>
      </c>
      <c r="Z140" s="14">
        <v>181.15</v>
      </c>
      <c r="AA140" s="14">
        <v>36.229999999999997</v>
      </c>
      <c r="AB140" s="14">
        <v>0</v>
      </c>
      <c r="AC140" s="14">
        <v>1076.02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9">
        <v>-0.15</v>
      </c>
      <c r="P141" s="14">
        <v>0</v>
      </c>
      <c r="Q141" s="14">
        <v>-11.46</v>
      </c>
      <c r="R141" s="14">
        <v>2496</v>
      </c>
      <c r="S141" s="14">
        <v>45.45</v>
      </c>
      <c r="T141" s="14">
        <v>81.8</v>
      </c>
      <c r="U141" s="14">
        <v>303.99</v>
      </c>
      <c r="V141" s="14">
        <v>51.94</v>
      </c>
      <c r="W141" s="14">
        <v>49.69</v>
      </c>
      <c r="X141" s="14">
        <v>155.81</v>
      </c>
      <c r="Y141" s="14">
        <v>431.24</v>
      </c>
      <c r="Z141" s="14">
        <v>129.84</v>
      </c>
      <c r="AA141" s="14">
        <v>25.97</v>
      </c>
      <c r="AB141" s="14">
        <v>0</v>
      </c>
      <c r="AC141" s="14">
        <v>844.49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9">
        <v>-0.14000000000000001</v>
      </c>
      <c r="P142" s="14">
        <v>0</v>
      </c>
      <c r="Q142" s="14">
        <v>308.42</v>
      </c>
      <c r="R142" s="14">
        <v>3642.8</v>
      </c>
      <c r="S142" s="14">
        <v>72.27</v>
      </c>
      <c r="T142" s="14">
        <v>130.09</v>
      </c>
      <c r="U142" s="14">
        <v>334.42</v>
      </c>
      <c r="V142" s="14">
        <v>82.6</v>
      </c>
      <c r="W142" s="14">
        <v>79.02</v>
      </c>
      <c r="X142" s="14">
        <v>247.79</v>
      </c>
      <c r="Y142" s="14">
        <v>536.78</v>
      </c>
      <c r="Z142" s="14">
        <v>206.49</v>
      </c>
      <c r="AA142" s="14">
        <v>41.3</v>
      </c>
      <c r="AB142" s="14">
        <v>0</v>
      </c>
      <c r="AC142" s="14">
        <v>1193.98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53.02</v>
      </c>
      <c r="T143" s="14">
        <v>95.44</v>
      </c>
      <c r="U143" s="14">
        <v>311.56</v>
      </c>
      <c r="V143" s="14">
        <v>60.59</v>
      </c>
      <c r="W143" s="14">
        <v>57.97</v>
      </c>
      <c r="X143" s="14">
        <v>181.78</v>
      </c>
      <c r="Y143" s="14">
        <v>460.02</v>
      </c>
      <c r="Z143" s="14">
        <v>151.49</v>
      </c>
      <c r="AA143" s="14">
        <v>30.3</v>
      </c>
      <c r="AB143" s="14">
        <v>0</v>
      </c>
      <c r="AC143" s="14">
        <v>942.15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70.599999999999994</v>
      </c>
      <c r="T144" s="14">
        <v>127.08</v>
      </c>
      <c r="U144" s="14">
        <v>331.69</v>
      </c>
      <c r="V144" s="14">
        <v>80.69</v>
      </c>
      <c r="W144" s="14">
        <v>77.2</v>
      </c>
      <c r="X144" s="14">
        <v>242.06</v>
      </c>
      <c r="Y144" s="14">
        <v>529.37</v>
      </c>
      <c r="Z144" s="14">
        <v>201.71</v>
      </c>
      <c r="AA144" s="14">
        <v>40.340000000000003</v>
      </c>
      <c r="AB144" s="14">
        <v>0</v>
      </c>
      <c r="AC144" s="14">
        <v>1171.3699999999999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79.709999999999994</v>
      </c>
      <c r="T145" s="14">
        <v>143.47999999999999</v>
      </c>
      <c r="U145" s="14">
        <v>346.53</v>
      </c>
      <c r="V145" s="14">
        <v>91.1</v>
      </c>
      <c r="W145" s="14">
        <v>87.16</v>
      </c>
      <c r="X145" s="14">
        <v>273.3</v>
      </c>
      <c r="Y145" s="14">
        <v>569.72</v>
      </c>
      <c r="Z145" s="14">
        <v>227.75</v>
      </c>
      <c r="AA145" s="14">
        <v>45.55</v>
      </c>
      <c r="AB145" s="14">
        <v>0</v>
      </c>
      <c r="AC145" s="14">
        <v>1294.58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41.23</v>
      </c>
      <c r="T146" s="14">
        <v>74.22</v>
      </c>
      <c r="U146" s="14">
        <v>299.77</v>
      </c>
      <c r="V146" s="14">
        <v>47.12</v>
      </c>
      <c r="W146" s="14">
        <v>45.09</v>
      </c>
      <c r="X146" s="14">
        <v>141.37</v>
      </c>
      <c r="Y146" s="14">
        <v>415.22</v>
      </c>
      <c r="Z146" s="14">
        <v>117.81</v>
      </c>
      <c r="AA146" s="14">
        <v>23.56</v>
      </c>
      <c r="AB146" s="14">
        <v>0</v>
      </c>
      <c r="AC146" s="14">
        <v>790.17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20">
        <v>-0.25</v>
      </c>
      <c r="P148" s="18">
        <v>0</v>
      </c>
      <c r="Q148" s="18">
        <v>1239.5899999999999</v>
      </c>
      <c r="R148" s="18">
        <v>45724.800000000003</v>
      </c>
      <c r="S148" s="18">
        <v>815.84</v>
      </c>
      <c r="T148" s="18">
        <v>1468.55</v>
      </c>
      <c r="U148" s="18">
        <v>4708.3999999999996</v>
      </c>
      <c r="V148" s="18">
        <v>932.4</v>
      </c>
      <c r="W148" s="18">
        <v>889.92</v>
      </c>
      <c r="X148" s="18">
        <v>2797.19</v>
      </c>
      <c r="Y148" s="18">
        <v>6992.79</v>
      </c>
      <c r="Z148" s="18">
        <v>2331.0100000000002</v>
      </c>
      <c r="AA148" s="18">
        <v>466.21</v>
      </c>
      <c r="AB148" s="18">
        <v>0</v>
      </c>
      <c r="AC148" s="18">
        <v>14409.52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38.19</v>
      </c>
      <c r="T152" s="14">
        <v>68.739999999999995</v>
      </c>
      <c r="U152" s="14">
        <v>296.72000000000003</v>
      </c>
      <c r="V152" s="14">
        <v>43.64</v>
      </c>
      <c r="W152" s="14">
        <v>41.75</v>
      </c>
      <c r="X152" s="14">
        <v>130.93</v>
      </c>
      <c r="Y152" s="14">
        <v>403.65</v>
      </c>
      <c r="Z152" s="14">
        <v>109.1</v>
      </c>
      <c r="AA152" s="14">
        <v>21.82</v>
      </c>
      <c r="AB152" s="14">
        <v>0</v>
      </c>
      <c r="AC152" s="14">
        <v>750.89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30.86</v>
      </c>
      <c r="T153" s="14">
        <v>55.54</v>
      </c>
      <c r="U153" s="14">
        <v>289.39</v>
      </c>
      <c r="V153" s="14">
        <v>35.26</v>
      </c>
      <c r="W153" s="14">
        <v>33.56</v>
      </c>
      <c r="X153" s="14">
        <v>105.79</v>
      </c>
      <c r="Y153" s="14">
        <v>375.79</v>
      </c>
      <c r="Z153" s="14">
        <v>88.16</v>
      </c>
      <c r="AA153" s="14">
        <v>17.63</v>
      </c>
      <c r="AB153" s="14">
        <v>0</v>
      </c>
      <c r="AC153" s="14">
        <v>656.19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20.149999999999999</v>
      </c>
      <c r="T154" s="14">
        <v>36.270000000000003</v>
      </c>
      <c r="U154" s="14">
        <v>278.69</v>
      </c>
      <c r="V154" s="14">
        <v>16.97</v>
      </c>
      <c r="W154" s="14">
        <v>16.149999999999999</v>
      </c>
      <c r="X154" s="14">
        <v>50.9</v>
      </c>
      <c r="Y154" s="14">
        <v>335.11</v>
      </c>
      <c r="Z154" s="14">
        <v>42.42</v>
      </c>
      <c r="AA154" s="14">
        <v>8.48</v>
      </c>
      <c r="AB154" s="14">
        <v>0</v>
      </c>
      <c r="AC154" s="14">
        <v>470.03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50.92</v>
      </c>
      <c r="T155" s="14">
        <v>91.66</v>
      </c>
      <c r="U155" s="14">
        <v>309.45999999999998</v>
      </c>
      <c r="V155" s="14">
        <v>58.19</v>
      </c>
      <c r="W155" s="14">
        <v>55.46</v>
      </c>
      <c r="X155" s="14">
        <v>174.58</v>
      </c>
      <c r="Y155" s="14">
        <v>452.04</v>
      </c>
      <c r="Z155" s="14">
        <v>145.49</v>
      </c>
      <c r="AA155" s="14">
        <v>29.1</v>
      </c>
      <c r="AB155" s="14">
        <v>0</v>
      </c>
      <c r="AC155" s="14">
        <v>914.86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41.28</v>
      </c>
      <c r="T156" s="14">
        <v>74.31</v>
      </c>
      <c r="U156" s="14">
        <v>299.82</v>
      </c>
      <c r="V156" s="14">
        <v>47.18</v>
      </c>
      <c r="W156" s="14">
        <v>45.14</v>
      </c>
      <c r="X156" s="14">
        <v>141.53</v>
      </c>
      <c r="Y156" s="14">
        <v>415.41</v>
      </c>
      <c r="Z156" s="14">
        <v>117.94</v>
      </c>
      <c r="AA156" s="14">
        <v>23.59</v>
      </c>
      <c r="AB156" s="14">
        <v>0</v>
      </c>
      <c r="AC156" s="14">
        <v>790.79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4">
        <v>0.04</v>
      </c>
      <c r="P157" s="14">
        <v>0</v>
      </c>
      <c r="Q157" s="14">
        <v>-155.94999999999999</v>
      </c>
      <c r="R157" s="14">
        <v>1055</v>
      </c>
      <c r="S157" s="14">
        <v>24.16</v>
      </c>
      <c r="T157" s="14">
        <v>43.49</v>
      </c>
      <c r="U157" s="14">
        <v>282.7</v>
      </c>
      <c r="V157" s="14">
        <v>20.34</v>
      </c>
      <c r="W157" s="14">
        <v>17.98</v>
      </c>
      <c r="X157" s="14">
        <v>61.03</v>
      </c>
      <c r="Y157" s="14">
        <v>350.35</v>
      </c>
      <c r="Z157" s="14">
        <v>50.86</v>
      </c>
      <c r="AA157" s="14">
        <v>10.17</v>
      </c>
      <c r="AB157" s="14">
        <v>0</v>
      </c>
      <c r="AC157" s="14">
        <v>510.73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4">
        <v>0.18</v>
      </c>
      <c r="P158" s="14">
        <v>0</v>
      </c>
      <c r="Q158" s="14">
        <v>35.17</v>
      </c>
      <c r="R158" s="14">
        <v>2737.8</v>
      </c>
      <c r="S158" s="14">
        <v>50.72</v>
      </c>
      <c r="T158" s="14">
        <v>91.3</v>
      </c>
      <c r="U158" s="14">
        <v>309.26</v>
      </c>
      <c r="V158" s="14">
        <v>57.97</v>
      </c>
      <c r="W158" s="14">
        <v>55.46</v>
      </c>
      <c r="X158" s="14">
        <v>173.9</v>
      </c>
      <c r="Y158" s="14">
        <v>451.28</v>
      </c>
      <c r="Z158" s="14">
        <v>144.91999999999999</v>
      </c>
      <c r="AA158" s="14">
        <v>28.98</v>
      </c>
      <c r="AB158" s="14">
        <v>0</v>
      </c>
      <c r="AC158" s="14">
        <v>912.51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29.32</v>
      </c>
      <c r="T159" s="14">
        <v>52.77</v>
      </c>
      <c r="U159" s="14">
        <v>287.86</v>
      </c>
      <c r="V159" s="14">
        <v>33.5</v>
      </c>
      <c r="W159" s="14">
        <v>32.049999999999997</v>
      </c>
      <c r="X159" s="14">
        <v>100.51</v>
      </c>
      <c r="Y159" s="14">
        <v>369.95</v>
      </c>
      <c r="Z159" s="14">
        <v>83.76</v>
      </c>
      <c r="AA159" s="14">
        <v>16.75</v>
      </c>
      <c r="AB159" s="14">
        <v>0</v>
      </c>
      <c r="AC159" s="14">
        <v>636.52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22.18</v>
      </c>
      <c r="T161" s="14">
        <v>39.93</v>
      </c>
      <c r="U161" s="14">
        <v>280.72000000000003</v>
      </c>
      <c r="V161" s="14">
        <v>18.68</v>
      </c>
      <c r="W161" s="14">
        <v>17.87</v>
      </c>
      <c r="X161" s="14">
        <v>56.04</v>
      </c>
      <c r="Y161" s="14">
        <v>342.83</v>
      </c>
      <c r="Z161" s="14">
        <v>46.7</v>
      </c>
      <c r="AA161" s="14">
        <v>9.34</v>
      </c>
      <c r="AB161" s="14">
        <v>0</v>
      </c>
      <c r="AC161" s="14">
        <v>491.46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79.709999999999994</v>
      </c>
      <c r="T162" s="14">
        <v>143.47999999999999</v>
      </c>
      <c r="U162" s="14">
        <v>346.53</v>
      </c>
      <c r="V162" s="14">
        <v>91.1</v>
      </c>
      <c r="W162" s="14">
        <v>87.16</v>
      </c>
      <c r="X162" s="14">
        <v>273.3</v>
      </c>
      <c r="Y162" s="14">
        <v>569.72</v>
      </c>
      <c r="Z162" s="14">
        <v>227.75</v>
      </c>
      <c r="AA162" s="14">
        <v>45.55</v>
      </c>
      <c r="AB162" s="14">
        <v>0</v>
      </c>
      <c r="AC162" s="14">
        <v>1294.58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153.79</v>
      </c>
      <c r="T163" s="14">
        <v>276.81</v>
      </c>
      <c r="U163" s="14">
        <v>467.16</v>
      </c>
      <c r="V163" s="14">
        <v>175.75</v>
      </c>
      <c r="W163" s="14">
        <v>168.15</v>
      </c>
      <c r="X163" s="14">
        <v>527.26</v>
      </c>
      <c r="Y163" s="14">
        <v>897.76</v>
      </c>
      <c r="Z163" s="14">
        <v>439.39</v>
      </c>
      <c r="AA163" s="14">
        <v>87.88</v>
      </c>
      <c r="AB163" s="14">
        <v>0</v>
      </c>
      <c r="AC163" s="14">
        <v>2296.19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107.31</v>
      </c>
      <c r="T164" s="14">
        <v>193.17</v>
      </c>
      <c r="U164" s="14">
        <v>391.49</v>
      </c>
      <c r="V164" s="14">
        <v>122.64</v>
      </c>
      <c r="W164" s="14">
        <v>117.34</v>
      </c>
      <c r="X164" s="14">
        <v>367.93</v>
      </c>
      <c r="Y164" s="14">
        <v>691.97</v>
      </c>
      <c r="Z164" s="14">
        <v>306.61</v>
      </c>
      <c r="AA164" s="14">
        <v>61.32</v>
      </c>
      <c r="AB164" s="14">
        <v>0</v>
      </c>
      <c r="AC164" s="14">
        <v>1667.81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53.04</v>
      </c>
      <c r="T165" s="14">
        <v>95.46</v>
      </c>
      <c r="U165" s="14">
        <v>311.57</v>
      </c>
      <c r="V165" s="14">
        <v>60.61</v>
      </c>
      <c r="W165" s="14">
        <v>57.99</v>
      </c>
      <c r="X165" s="14">
        <v>181.83</v>
      </c>
      <c r="Y165" s="14">
        <v>460.07</v>
      </c>
      <c r="Z165" s="14">
        <v>151.53</v>
      </c>
      <c r="AA165" s="14">
        <v>30.31</v>
      </c>
      <c r="AB165" s="14">
        <v>0</v>
      </c>
      <c r="AC165" s="14">
        <v>942.34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37.1</v>
      </c>
      <c r="T166" s="14">
        <v>66.78</v>
      </c>
      <c r="U166" s="14">
        <v>295.64</v>
      </c>
      <c r="V166" s="14">
        <v>42.4</v>
      </c>
      <c r="W166" s="14">
        <v>40.57</v>
      </c>
      <c r="X166" s="14">
        <v>127.2</v>
      </c>
      <c r="Y166" s="14">
        <v>399.52</v>
      </c>
      <c r="Z166" s="14">
        <v>106</v>
      </c>
      <c r="AA166" s="14">
        <v>21.2</v>
      </c>
      <c r="AB166" s="14">
        <v>0</v>
      </c>
      <c r="AC166" s="14">
        <v>736.89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18">
        <v>0.11</v>
      </c>
      <c r="P168" s="18">
        <v>0</v>
      </c>
      <c r="Q168" s="18">
        <v>1667.65</v>
      </c>
      <c r="R168" s="18">
        <v>44110</v>
      </c>
      <c r="S168" s="18">
        <v>856.63</v>
      </c>
      <c r="T168" s="18">
        <v>1541.93</v>
      </c>
      <c r="U168" s="18">
        <v>5090.26</v>
      </c>
      <c r="V168" s="18">
        <v>958.97</v>
      </c>
      <c r="W168" s="18">
        <v>915.54</v>
      </c>
      <c r="X168" s="18">
        <v>2876.96</v>
      </c>
      <c r="Y168" s="18">
        <v>7488.82</v>
      </c>
      <c r="Z168" s="18">
        <v>2397.48</v>
      </c>
      <c r="AA168" s="18">
        <v>479.49</v>
      </c>
      <c r="AB168" s="18">
        <v>0</v>
      </c>
      <c r="AC168" s="18">
        <v>15117.26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9">
        <v>-0.13</v>
      </c>
      <c r="P171" s="14">
        <v>0</v>
      </c>
      <c r="Q171" s="14">
        <v>89.9</v>
      </c>
      <c r="R171" s="14">
        <v>3002.6</v>
      </c>
      <c r="S171" s="14">
        <v>56.86</v>
      </c>
      <c r="T171" s="14">
        <v>102.35</v>
      </c>
      <c r="U171" s="14">
        <v>315.39999999999998</v>
      </c>
      <c r="V171" s="14">
        <v>64.98</v>
      </c>
      <c r="W171" s="14">
        <v>61.85</v>
      </c>
      <c r="X171" s="14">
        <v>194.95</v>
      </c>
      <c r="Y171" s="14">
        <v>474.61</v>
      </c>
      <c r="Z171" s="14">
        <v>162.46</v>
      </c>
      <c r="AA171" s="14">
        <v>32.49</v>
      </c>
      <c r="AB171" s="14">
        <v>0</v>
      </c>
      <c r="AC171" s="14">
        <v>991.34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31.32</v>
      </c>
      <c r="T172" s="14">
        <v>56.37</v>
      </c>
      <c r="U172" s="14">
        <v>289.86</v>
      </c>
      <c r="V172" s="14">
        <v>26.37</v>
      </c>
      <c r="W172" s="14">
        <v>25.1</v>
      </c>
      <c r="X172" s="14">
        <v>79.12</v>
      </c>
      <c r="Y172" s="14">
        <v>377.55</v>
      </c>
      <c r="Z172" s="14">
        <v>65.930000000000007</v>
      </c>
      <c r="AA172" s="14">
        <v>13.19</v>
      </c>
      <c r="AB172" s="14">
        <v>0</v>
      </c>
      <c r="AC172" s="14">
        <v>587.26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25.57</v>
      </c>
      <c r="T174" s="14">
        <v>46.02</v>
      </c>
      <c r="U174" s="14">
        <v>284.11</v>
      </c>
      <c r="V174" s="14">
        <v>21.53</v>
      </c>
      <c r="W174" s="14">
        <v>20.49</v>
      </c>
      <c r="X174" s="14">
        <v>64.59</v>
      </c>
      <c r="Y174" s="14">
        <v>355.7</v>
      </c>
      <c r="Z174" s="14">
        <v>53.83</v>
      </c>
      <c r="AA174" s="14">
        <v>10.77</v>
      </c>
      <c r="AB174" s="14">
        <v>0</v>
      </c>
      <c r="AC174" s="14">
        <v>526.91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51.83</v>
      </c>
      <c r="T175" s="14">
        <v>93.3</v>
      </c>
      <c r="U175" s="14">
        <v>310.37</v>
      </c>
      <c r="V175" s="14">
        <v>59.24</v>
      </c>
      <c r="W175" s="14">
        <v>56.38</v>
      </c>
      <c r="X175" s="14">
        <v>177.72</v>
      </c>
      <c r="Y175" s="14">
        <v>455.5</v>
      </c>
      <c r="Z175" s="14">
        <v>148.1</v>
      </c>
      <c r="AA175" s="14">
        <v>29.62</v>
      </c>
      <c r="AB175" s="14">
        <v>0</v>
      </c>
      <c r="AC175" s="14">
        <v>926.56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58.25</v>
      </c>
      <c r="T176" s="14">
        <v>104.84</v>
      </c>
      <c r="U176" s="14">
        <v>316.79000000000002</v>
      </c>
      <c r="V176" s="14">
        <v>66.569999999999993</v>
      </c>
      <c r="W176" s="14">
        <v>63.36</v>
      </c>
      <c r="X176" s="14">
        <v>199.7</v>
      </c>
      <c r="Y176" s="14">
        <v>479.88</v>
      </c>
      <c r="Z176" s="14">
        <v>166.42</v>
      </c>
      <c r="AA176" s="14">
        <v>33.28</v>
      </c>
      <c r="AB176" s="14">
        <v>0</v>
      </c>
      <c r="AC176" s="14">
        <v>1009.21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30.92</v>
      </c>
      <c r="T178" s="14">
        <v>55.66</v>
      </c>
      <c r="U178" s="14">
        <v>289.45999999999998</v>
      </c>
      <c r="V178" s="14">
        <v>26.04</v>
      </c>
      <c r="W178" s="14">
        <v>24.78</v>
      </c>
      <c r="X178" s="14">
        <v>78.12</v>
      </c>
      <c r="Y178" s="14">
        <v>376.04</v>
      </c>
      <c r="Z178" s="14">
        <v>65.099999999999994</v>
      </c>
      <c r="AA178" s="14">
        <v>13.02</v>
      </c>
      <c r="AB178" s="14">
        <v>0</v>
      </c>
      <c r="AC178" s="14">
        <v>583.1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46.77</v>
      </c>
      <c r="T179" s="14">
        <v>84.18</v>
      </c>
      <c r="U179" s="14">
        <v>305.31</v>
      </c>
      <c r="V179" s="14">
        <v>53.45</v>
      </c>
      <c r="W179" s="14">
        <v>50.87</v>
      </c>
      <c r="X179" s="14">
        <v>160.34</v>
      </c>
      <c r="Y179" s="14">
        <v>436.26</v>
      </c>
      <c r="Z179" s="14">
        <v>133.62</v>
      </c>
      <c r="AA179" s="14">
        <v>26.72</v>
      </c>
      <c r="AB179" s="14">
        <v>0</v>
      </c>
      <c r="AC179" s="14">
        <v>861.26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71.180000000000007</v>
      </c>
      <c r="T180" s="14">
        <v>128.13</v>
      </c>
      <c r="U180" s="14">
        <v>332.64</v>
      </c>
      <c r="V180" s="14">
        <v>81.349999999999994</v>
      </c>
      <c r="W180" s="14">
        <v>77.430000000000007</v>
      </c>
      <c r="X180" s="14">
        <v>244.05</v>
      </c>
      <c r="Y180" s="14">
        <v>531.95000000000005</v>
      </c>
      <c r="Z180" s="14">
        <v>203.38</v>
      </c>
      <c r="AA180" s="14">
        <v>40.68</v>
      </c>
      <c r="AB180" s="14">
        <v>0</v>
      </c>
      <c r="AC180" s="14">
        <v>1178.8399999999999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53.29</v>
      </c>
      <c r="T181" s="14">
        <v>95.92</v>
      </c>
      <c r="U181" s="14">
        <v>311.83</v>
      </c>
      <c r="V181" s="14">
        <v>60.9</v>
      </c>
      <c r="W181" s="14">
        <v>57.96</v>
      </c>
      <c r="X181" s="14">
        <v>182.71</v>
      </c>
      <c r="Y181" s="14">
        <v>461.04</v>
      </c>
      <c r="Z181" s="14">
        <v>152.26</v>
      </c>
      <c r="AA181" s="14">
        <v>30.45</v>
      </c>
      <c r="AB181" s="14">
        <v>0</v>
      </c>
      <c r="AC181" s="14">
        <v>945.32</v>
      </c>
    </row>
    <row r="182" spans="1:29">
      <c r="A182" s="2" t="s">
        <v>246</v>
      </c>
      <c r="B182" s="1" t="s">
        <v>247</v>
      </c>
      <c r="C182" s="14">
        <v>1737.99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1737.99</v>
      </c>
      <c r="J182" s="19">
        <v>-193.8</v>
      </c>
      <c r="K182" s="19">
        <v>-95.36</v>
      </c>
      <c r="L182" s="14">
        <v>98.44</v>
      </c>
      <c r="M182" s="14">
        <v>0</v>
      </c>
      <c r="N182" s="14">
        <v>0</v>
      </c>
      <c r="O182" s="19">
        <v>-0.05</v>
      </c>
      <c r="P182" s="14">
        <v>0</v>
      </c>
      <c r="Q182" s="14">
        <v>-95.41</v>
      </c>
      <c r="R182" s="14">
        <v>1833.4</v>
      </c>
      <c r="S182" s="14">
        <v>31.96</v>
      </c>
      <c r="T182" s="14">
        <v>57.52</v>
      </c>
      <c r="U182" s="14">
        <v>290.49</v>
      </c>
      <c r="V182" s="14">
        <v>36.520000000000003</v>
      </c>
      <c r="W182" s="14">
        <v>34.76</v>
      </c>
      <c r="X182" s="14">
        <v>109.56</v>
      </c>
      <c r="Y182" s="14">
        <v>379.97</v>
      </c>
      <c r="Z182" s="14">
        <v>91.3</v>
      </c>
      <c r="AA182" s="14">
        <v>18.260000000000002</v>
      </c>
      <c r="AB182" s="14">
        <v>0</v>
      </c>
      <c r="AC182" s="14">
        <v>670.37</v>
      </c>
    </row>
    <row r="183" spans="1:29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</row>
    <row r="184" spans="1:29">
      <c r="C184" s="18">
        <v>29001.15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29001.15</v>
      </c>
      <c r="J184" s="20">
        <v>-1802.96</v>
      </c>
      <c r="K184" s="20">
        <v>-520.54</v>
      </c>
      <c r="L184" s="18">
        <v>1898.02</v>
      </c>
      <c r="M184" s="18">
        <v>615.61</v>
      </c>
      <c r="N184" s="18">
        <v>0</v>
      </c>
      <c r="O184" s="20">
        <v>-0.12</v>
      </c>
      <c r="P184" s="18">
        <v>0</v>
      </c>
      <c r="Q184" s="18">
        <v>94.95</v>
      </c>
      <c r="R184" s="18">
        <v>28906.2</v>
      </c>
      <c r="S184" s="18">
        <v>504.72</v>
      </c>
      <c r="T184" s="18">
        <v>908.47</v>
      </c>
      <c r="U184" s="18">
        <v>3351.57</v>
      </c>
      <c r="V184" s="18">
        <v>550.4</v>
      </c>
      <c r="W184" s="18">
        <v>523.85</v>
      </c>
      <c r="X184" s="18">
        <v>1651.2</v>
      </c>
      <c r="Y184" s="18">
        <v>4764.76</v>
      </c>
      <c r="Z184" s="18">
        <v>1376.02</v>
      </c>
      <c r="AA184" s="18">
        <v>275.2</v>
      </c>
      <c r="AB184" s="18">
        <v>0</v>
      </c>
      <c r="AC184" s="18">
        <v>9141.43</v>
      </c>
    </row>
    <row r="186" spans="1:29">
      <c r="A186" s="12" t="s">
        <v>248</v>
      </c>
    </row>
    <row r="187" spans="1:29">
      <c r="A187" s="2" t="s">
        <v>249</v>
      </c>
      <c r="B187" s="1" t="s">
        <v>250</v>
      </c>
      <c r="C187" s="14">
        <v>3774.26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3774.26</v>
      </c>
      <c r="J187" s="14">
        <v>0</v>
      </c>
      <c r="K187" s="14">
        <v>0</v>
      </c>
      <c r="L187" s="14">
        <v>289.31</v>
      </c>
      <c r="M187" s="14">
        <v>289.31</v>
      </c>
      <c r="N187" s="14">
        <v>0</v>
      </c>
      <c r="O187" s="19">
        <v>-0.05</v>
      </c>
      <c r="P187" s="14">
        <v>0</v>
      </c>
      <c r="Q187" s="14">
        <v>289.26</v>
      </c>
      <c r="R187" s="14">
        <v>3485</v>
      </c>
      <c r="S187" s="14">
        <v>69.400000000000006</v>
      </c>
      <c r="T187" s="14">
        <v>124.92</v>
      </c>
      <c r="U187" s="14">
        <v>329.74</v>
      </c>
      <c r="V187" s="14">
        <v>79.31</v>
      </c>
      <c r="W187" s="14">
        <v>75.489999999999995</v>
      </c>
      <c r="X187" s="14">
        <v>237.93</v>
      </c>
      <c r="Y187" s="14">
        <v>524.05999999999995</v>
      </c>
      <c r="Z187" s="14">
        <v>198.28</v>
      </c>
      <c r="AA187" s="14">
        <v>39.659999999999997</v>
      </c>
      <c r="AB187" s="14">
        <v>0</v>
      </c>
      <c r="AC187" s="14">
        <v>1154.73</v>
      </c>
    </row>
    <row r="188" spans="1:29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</row>
    <row r="189" spans="1:29">
      <c r="C189" s="18">
        <v>3774.26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3774.26</v>
      </c>
      <c r="J189" s="18">
        <v>0</v>
      </c>
      <c r="K189" s="18">
        <v>0</v>
      </c>
      <c r="L189" s="18">
        <v>289.31</v>
      </c>
      <c r="M189" s="18">
        <v>289.31</v>
      </c>
      <c r="N189" s="18">
        <v>0</v>
      </c>
      <c r="O189" s="20">
        <v>-0.05</v>
      </c>
      <c r="P189" s="18">
        <v>0</v>
      </c>
      <c r="Q189" s="18">
        <v>289.26</v>
      </c>
      <c r="R189" s="18">
        <v>3485</v>
      </c>
      <c r="S189" s="18">
        <v>69.400000000000006</v>
      </c>
      <c r="T189" s="18">
        <v>124.92</v>
      </c>
      <c r="U189" s="18">
        <v>329.74</v>
      </c>
      <c r="V189" s="18">
        <v>79.31</v>
      </c>
      <c r="W189" s="18">
        <v>75.489999999999995</v>
      </c>
      <c r="X189" s="18">
        <v>237.93</v>
      </c>
      <c r="Y189" s="18">
        <v>524.05999999999995</v>
      </c>
      <c r="Z189" s="18">
        <v>198.28</v>
      </c>
      <c r="AA189" s="18">
        <v>39.659999999999997</v>
      </c>
      <c r="AB189" s="18">
        <v>0</v>
      </c>
      <c r="AC189" s="18">
        <v>1154.73</v>
      </c>
    </row>
    <row r="191" spans="1:29">
      <c r="A191" s="12" t="s">
        <v>251</v>
      </c>
    </row>
    <row r="192" spans="1:29">
      <c r="A192" s="2" t="s">
        <v>252</v>
      </c>
      <c r="B192" s="1" t="s">
        <v>253</v>
      </c>
      <c r="C192" s="14">
        <v>3791.15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3791.15</v>
      </c>
      <c r="J192" s="14">
        <v>0</v>
      </c>
      <c r="K192" s="14">
        <v>0</v>
      </c>
      <c r="L192" s="14">
        <v>291.14999999999998</v>
      </c>
      <c r="M192" s="14">
        <v>291.14999999999998</v>
      </c>
      <c r="N192" s="14">
        <v>0</v>
      </c>
      <c r="O192" s="14">
        <v>0</v>
      </c>
      <c r="P192" s="14">
        <v>0</v>
      </c>
      <c r="Q192" s="14">
        <v>291.14999999999998</v>
      </c>
      <c r="R192" s="14">
        <v>3500</v>
      </c>
      <c r="S192" s="14">
        <v>69.34</v>
      </c>
      <c r="T192" s="14">
        <v>124.82</v>
      </c>
      <c r="U192" s="14">
        <v>329.66</v>
      </c>
      <c r="V192" s="14">
        <v>79.25</v>
      </c>
      <c r="W192" s="14">
        <v>75.819999999999993</v>
      </c>
      <c r="X192" s="14">
        <v>237.75</v>
      </c>
      <c r="Y192" s="14">
        <v>523.82000000000005</v>
      </c>
      <c r="Z192" s="14">
        <v>198.13</v>
      </c>
      <c r="AA192" s="14">
        <v>39.630000000000003</v>
      </c>
      <c r="AB192" s="14">
        <v>0</v>
      </c>
      <c r="AC192" s="14">
        <v>1154.4000000000001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3791.15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3791.15</v>
      </c>
      <c r="J194" s="18">
        <v>0</v>
      </c>
      <c r="K194" s="18">
        <v>0</v>
      </c>
      <c r="L194" s="18">
        <v>291.14999999999998</v>
      </c>
      <c r="M194" s="18">
        <v>291.14999999999998</v>
      </c>
      <c r="N194" s="18">
        <v>0</v>
      </c>
      <c r="O194" s="18">
        <v>0</v>
      </c>
      <c r="P194" s="18">
        <v>0</v>
      </c>
      <c r="Q194" s="18">
        <v>291.14999999999998</v>
      </c>
      <c r="R194" s="18">
        <v>3500</v>
      </c>
      <c r="S194" s="18">
        <v>69.34</v>
      </c>
      <c r="T194" s="18">
        <v>124.82</v>
      </c>
      <c r="U194" s="18">
        <v>329.66</v>
      </c>
      <c r="V194" s="18">
        <v>79.25</v>
      </c>
      <c r="W194" s="18">
        <v>75.819999999999993</v>
      </c>
      <c r="X194" s="18">
        <v>237.75</v>
      </c>
      <c r="Y194" s="18">
        <v>523.82000000000005</v>
      </c>
      <c r="Z194" s="18">
        <v>198.13</v>
      </c>
      <c r="AA194" s="18">
        <v>39.630000000000003</v>
      </c>
      <c r="AB194" s="18">
        <v>0</v>
      </c>
      <c r="AC194" s="18">
        <v>1154.4000000000001</v>
      </c>
    </row>
    <row r="196" spans="1:29">
      <c r="A196" s="12" t="s">
        <v>254</v>
      </c>
    </row>
    <row r="197" spans="1:29">
      <c r="A197" s="2" t="s">
        <v>255</v>
      </c>
      <c r="B197" s="1" t="s">
        <v>256</v>
      </c>
      <c r="C197" s="14">
        <v>2898.67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2898.67</v>
      </c>
      <c r="J197" s="19">
        <v>-145.38</v>
      </c>
      <c r="K197" s="14">
        <v>0</v>
      </c>
      <c r="L197" s="14">
        <v>194.04</v>
      </c>
      <c r="M197" s="14">
        <v>48.67</v>
      </c>
      <c r="N197" s="14">
        <v>0</v>
      </c>
      <c r="O197" s="14">
        <v>0</v>
      </c>
      <c r="P197" s="14">
        <v>0</v>
      </c>
      <c r="Q197" s="14">
        <v>48.67</v>
      </c>
      <c r="R197" s="14">
        <v>2850</v>
      </c>
      <c r="S197" s="14">
        <v>53.16</v>
      </c>
      <c r="T197" s="14">
        <v>95.69</v>
      </c>
      <c r="U197" s="14">
        <v>311.7</v>
      </c>
      <c r="V197" s="14">
        <v>60.75</v>
      </c>
      <c r="W197" s="14">
        <v>57.97</v>
      </c>
      <c r="X197" s="14">
        <v>182.26</v>
      </c>
      <c r="Y197" s="14">
        <v>460.55</v>
      </c>
      <c r="Z197" s="14">
        <v>151.88</v>
      </c>
      <c r="AA197" s="14">
        <v>30.38</v>
      </c>
      <c r="AB197" s="14">
        <v>0</v>
      </c>
      <c r="AC197" s="14">
        <v>943.79</v>
      </c>
    </row>
    <row r="198" spans="1:29">
      <c r="A198" s="2" t="s">
        <v>257</v>
      </c>
      <c r="B198" s="1" t="s">
        <v>258</v>
      </c>
      <c r="C198" s="14">
        <v>2256.87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2256.87</v>
      </c>
      <c r="J198" s="19">
        <v>-174.78</v>
      </c>
      <c r="K198" s="19">
        <v>-43.13</v>
      </c>
      <c r="L198" s="14">
        <v>131.65</v>
      </c>
      <c r="M198" s="14">
        <v>0</v>
      </c>
      <c r="N198" s="14">
        <v>0</v>
      </c>
      <c r="O198" s="14">
        <v>0</v>
      </c>
      <c r="P198" s="14">
        <v>0</v>
      </c>
      <c r="Q198" s="14">
        <v>-43.13</v>
      </c>
      <c r="R198" s="14">
        <v>2300</v>
      </c>
      <c r="S198" s="14">
        <v>41.28</v>
      </c>
      <c r="T198" s="14">
        <v>74.31</v>
      </c>
      <c r="U198" s="14">
        <v>299.82</v>
      </c>
      <c r="V198" s="14">
        <v>47.18</v>
      </c>
      <c r="W198" s="14">
        <v>45.14</v>
      </c>
      <c r="X198" s="14">
        <v>141.53</v>
      </c>
      <c r="Y198" s="14">
        <v>415.41</v>
      </c>
      <c r="Z198" s="14">
        <v>117.94</v>
      </c>
      <c r="AA198" s="14">
        <v>23.59</v>
      </c>
      <c r="AB198" s="14">
        <v>0</v>
      </c>
      <c r="AC198" s="14">
        <v>790.79</v>
      </c>
    </row>
    <row r="199" spans="1:29" s="7" customFormat="1">
      <c r="A199" s="16" t="s">
        <v>56</v>
      </c>
      <c r="C199" s="7" t="s">
        <v>57</v>
      </c>
      <c r="D199" s="7" t="s">
        <v>57</v>
      </c>
      <c r="E199" s="7" t="s">
        <v>57</v>
      </c>
      <c r="F199" s="7" t="s">
        <v>57</v>
      </c>
      <c r="G199" s="7" t="s">
        <v>57</v>
      </c>
      <c r="H199" s="7" t="s">
        <v>57</v>
      </c>
      <c r="I199" s="7" t="s">
        <v>57</v>
      </c>
      <c r="J199" s="7" t="s">
        <v>57</v>
      </c>
      <c r="K199" s="7" t="s">
        <v>57</v>
      </c>
      <c r="L199" s="7" t="s">
        <v>57</v>
      </c>
      <c r="M199" s="7" t="s">
        <v>57</v>
      </c>
      <c r="N199" s="7" t="s">
        <v>57</v>
      </c>
      <c r="O199" s="7" t="s">
        <v>57</v>
      </c>
      <c r="P199" s="7" t="s">
        <v>57</v>
      </c>
      <c r="Q199" s="7" t="s">
        <v>57</v>
      </c>
      <c r="R199" s="7" t="s">
        <v>57</v>
      </c>
      <c r="S199" s="7" t="s">
        <v>57</v>
      </c>
      <c r="T199" s="7" t="s">
        <v>57</v>
      </c>
      <c r="U199" s="7" t="s">
        <v>57</v>
      </c>
      <c r="V199" s="7" t="s">
        <v>57</v>
      </c>
      <c r="W199" s="7" t="s">
        <v>57</v>
      </c>
      <c r="X199" s="7" t="s">
        <v>57</v>
      </c>
      <c r="Y199" s="7" t="s">
        <v>57</v>
      </c>
      <c r="Z199" s="7" t="s">
        <v>57</v>
      </c>
      <c r="AA199" s="7" t="s">
        <v>57</v>
      </c>
      <c r="AB199" s="7" t="s">
        <v>57</v>
      </c>
      <c r="AC199" s="7" t="s">
        <v>57</v>
      </c>
    </row>
    <row r="200" spans="1:29">
      <c r="C200" s="18">
        <v>5155.54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5155.54</v>
      </c>
      <c r="J200" s="20">
        <v>-320.16000000000003</v>
      </c>
      <c r="K200" s="20">
        <v>-43.13</v>
      </c>
      <c r="L200" s="18">
        <v>325.69</v>
      </c>
      <c r="M200" s="18">
        <v>48.67</v>
      </c>
      <c r="N200" s="18">
        <v>0</v>
      </c>
      <c r="O200" s="18">
        <v>0</v>
      </c>
      <c r="P200" s="18">
        <v>0</v>
      </c>
      <c r="Q200" s="18">
        <v>5.54</v>
      </c>
      <c r="R200" s="18">
        <v>5150</v>
      </c>
      <c r="S200" s="18">
        <v>94.44</v>
      </c>
      <c r="T200" s="18">
        <v>170</v>
      </c>
      <c r="U200" s="18">
        <v>611.52</v>
      </c>
      <c r="V200" s="18">
        <v>107.93</v>
      </c>
      <c r="W200" s="18">
        <v>103.11</v>
      </c>
      <c r="X200" s="18">
        <v>323.79000000000002</v>
      </c>
      <c r="Y200" s="18">
        <v>875.96</v>
      </c>
      <c r="Z200" s="18">
        <v>269.82</v>
      </c>
      <c r="AA200" s="18">
        <v>53.97</v>
      </c>
      <c r="AB200" s="18">
        <v>0</v>
      </c>
      <c r="AC200" s="18">
        <v>1734.58</v>
      </c>
    </row>
    <row r="202" spans="1:29" s="7" customFormat="1">
      <c r="A202" s="15"/>
      <c r="C202" s="7" t="s">
        <v>259</v>
      </c>
      <c r="D202" s="7" t="s">
        <v>259</v>
      </c>
      <c r="E202" s="7" t="s">
        <v>259</v>
      </c>
      <c r="F202" s="7" t="s">
        <v>259</v>
      </c>
      <c r="G202" s="7" t="s">
        <v>259</v>
      </c>
      <c r="H202" s="7" t="s">
        <v>259</v>
      </c>
      <c r="I202" s="7" t="s">
        <v>259</v>
      </c>
      <c r="J202" s="7" t="s">
        <v>259</v>
      </c>
      <c r="K202" s="7" t="s">
        <v>259</v>
      </c>
      <c r="L202" s="7" t="s">
        <v>259</v>
      </c>
      <c r="M202" s="7" t="s">
        <v>259</v>
      </c>
      <c r="N202" s="7" t="s">
        <v>259</v>
      </c>
      <c r="O202" s="7" t="s">
        <v>259</v>
      </c>
      <c r="P202" s="7" t="s">
        <v>259</v>
      </c>
      <c r="Q202" s="7" t="s">
        <v>259</v>
      </c>
      <c r="R202" s="7" t="s">
        <v>259</v>
      </c>
      <c r="S202" s="7" t="s">
        <v>259</v>
      </c>
      <c r="T202" s="7" t="s">
        <v>259</v>
      </c>
      <c r="U202" s="7" t="s">
        <v>259</v>
      </c>
      <c r="V202" s="7" t="s">
        <v>259</v>
      </c>
      <c r="W202" s="7" t="s">
        <v>259</v>
      </c>
      <c r="X202" s="7" t="s">
        <v>259</v>
      </c>
      <c r="Y202" s="7" t="s">
        <v>259</v>
      </c>
      <c r="Z202" s="7" t="s">
        <v>259</v>
      </c>
      <c r="AA202" s="7" t="s">
        <v>259</v>
      </c>
      <c r="AB202" s="7" t="s">
        <v>259</v>
      </c>
      <c r="AC202" s="7" t="s">
        <v>259</v>
      </c>
    </row>
    <row r="203" spans="1:29">
      <c r="A203" s="16" t="s">
        <v>260</v>
      </c>
      <c r="B203" s="1" t="s">
        <v>261</v>
      </c>
      <c r="C203" s="18">
        <v>397662.09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397662.09</v>
      </c>
      <c r="J203" s="20">
        <v>-12870.29</v>
      </c>
      <c r="K203" s="20">
        <v>-4129.82</v>
      </c>
      <c r="L203" s="18">
        <v>35459.4</v>
      </c>
      <c r="M203" s="18">
        <v>26680.91</v>
      </c>
      <c r="N203" s="18">
        <v>0</v>
      </c>
      <c r="O203" s="18">
        <v>0.4</v>
      </c>
      <c r="P203" s="18">
        <v>0</v>
      </c>
      <c r="Q203" s="18">
        <v>22551.49</v>
      </c>
      <c r="R203" s="18">
        <v>375110.6</v>
      </c>
      <c r="S203" s="18">
        <v>7209.66</v>
      </c>
      <c r="T203" s="18">
        <v>12977.4</v>
      </c>
      <c r="U203" s="18">
        <v>37346.660000000003</v>
      </c>
      <c r="V203" s="18">
        <v>8110.78</v>
      </c>
      <c r="W203" s="18">
        <v>7746.53</v>
      </c>
      <c r="X203" s="18">
        <v>24332.240000000002</v>
      </c>
      <c r="Y203" s="18">
        <v>57533.72</v>
      </c>
      <c r="Z203" s="18">
        <v>20276.93</v>
      </c>
      <c r="AA203" s="18">
        <v>4055.35</v>
      </c>
      <c r="AB203" s="18">
        <v>0</v>
      </c>
      <c r="AC203" s="18">
        <v>122055.55</v>
      </c>
    </row>
    <row r="205" spans="1:29">
      <c r="C205" s="1" t="s">
        <v>261</v>
      </c>
      <c r="D205" s="1" t="s">
        <v>261</v>
      </c>
      <c r="E205" s="1" t="s">
        <v>261</v>
      </c>
      <c r="F205" s="1" t="s">
        <v>261</v>
      </c>
      <c r="G205" s="1" t="s">
        <v>261</v>
      </c>
      <c r="H205" s="1" t="s">
        <v>261</v>
      </c>
      <c r="I205" s="1" t="s">
        <v>261</v>
      </c>
      <c r="J205" s="1" t="s">
        <v>261</v>
      </c>
      <c r="K205" s="1" t="s">
        <v>261</v>
      </c>
      <c r="L205" s="1" t="s">
        <v>261</v>
      </c>
      <c r="M205" s="1" t="s">
        <v>261</v>
      </c>
      <c r="N205" s="1" t="s">
        <v>261</v>
      </c>
      <c r="O205" s="1" t="s">
        <v>261</v>
      </c>
      <c r="P205" s="1" t="s">
        <v>261</v>
      </c>
      <c r="Q205" s="1" t="s">
        <v>261</v>
      </c>
      <c r="R205" s="1" t="s">
        <v>261</v>
      </c>
      <c r="S205" s="1" t="s">
        <v>261</v>
      </c>
      <c r="T205" s="1" t="s">
        <v>261</v>
      </c>
      <c r="U205" s="1" t="s">
        <v>261</v>
      </c>
      <c r="V205" s="1" t="s">
        <v>261</v>
      </c>
      <c r="W205" s="1" t="s">
        <v>261</v>
      </c>
      <c r="X205" s="1" t="s">
        <v>261</v>
      </c>
      <c r="Y205" s="1" t="s">
        <v>261</v>
      </c>
      <c r="Z205" s="1" t="s">
        <v>261</v>
      </c>
      <c r="AA205" s="1" t="s">
        <v>261</v>
      </c>
      <c r="AB205" s="1" t="s">
        <v>261</v>
      </c>
    </row>
    <row r="206" spans="1:29">
      <c r="A206" s="2" t="s">
        <v>261</v>
      </c>
      <c r="B206" s="1" t="s">
        <v>261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20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32" sqref="C32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356</v>
      </c>
    </row>
    <row r="4" spans="1:29" ht="15">
      <c r="B4" s="52" t="s">
        <v>357</v>
      </c>
      <c r="C4" s="48"/>
      <c r="D4" s="48"/>
      <c r="E4" s="48"/>
      <c r="F4" s="48"/>
      <c r="G4" s="7" t="s">
        <v>358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0.63</v>
      </c>
      <c r="P24" s="18">
        <v>0</v>
      </c>
      <c r="Q24" s="18">
        <v>6150.06</v>
      </c>
      <c r="R24" s="18">
        <v>49530.6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-0.01</v>
      </c>
      <c r="P35" s="18">
        <v>0</v>
      </c>
      <c r="Q35" s="18">
        <v>4890.93</v>
      </c>
      <c r="R35" s="18">
        <v>36767.4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9">
        <v>-0.17</v>
      </c>
      <c r="P53" s="14">
        <v>0</v>
      </c>
      <c r="Q53" s="14">
        <v>332.93</v>
      </c>
      <c r="R53" s="14">
        <v>3843.8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9">
        <v>-0.15</v>
      </c>
      <c r="P57" s="14">
        <v>0</v>
      </c>
      <c r="Q57" s="14">
        <v>109.04</v>
      </c>
      <c r="R57" s="14">
        <v>3159.6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59.79</v>
      </c>
      <c r="T59" s="14">
        <v>107.62</v>
      </c>
      <c r="U59" s="14">
        <v>318.32</v>
      </c>
      <c r="V59" s="14">
        <v>68.33</v>
      </c>
      <c r="W59" s="14">
        <v>65.37</v>
      </c>
      <c r="X59" s="14">
        <v>204.98</v>
      </c>
      <c r="Y59" s="14">
        <v>485.73</v>
      </c>
      <c r="Z59" s="14">
        <v>170.82</v>
      </c>
      <c r="AA59" s="14">
        <v>34.159999999999997</v>
      </c>
      <c r="AB59" s="14">
        <v>0</v>
      </c>
      <c r="AC59" s="14">
        <v>1029.3900000000001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46.56</v>
      </c>
      <c r="T60" s="14">
        <v>83.8</v>
      </c>
      <c r="U60" s="14">
        <v>305.08999999999997</v>
      </c>
      <c r="V60" s="14">
        <v>53.21</v>
      </c>
      <c r="W60" s="14">
        <v>50.91</v>
      </c>
      <c r="X60" s="14">
        <v>159.62</v>
      </c>
      <c r="Y60" s="14">
        <v>435.45</v>
      </c>
      <c r="Z60" s="14">
        <v>133.02000000000001</v>
      </c>
      <c r="AA60" s="14">
        <v>26.6</v>
      </c>
      <c r="AB60" s="14">
        <v>0</v>
      </c>
      <c r="AC60" s="14">
        <v>858.81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20">
        <v>-0.4</v>
      </c>
      <c r="P62" s="18">
        <v>0</v>
      </c>
      <c r="Q62" s="18">
        <v>1943.34</v>
      </c>
      <c r="R62" s="18">
        <v>36631.4</v>
      </c>
      <c r="S62" s="18">
        <v>707.03</v>
      </c>
      <c r="T62" s="18">
        <v>1272.6199999999999</v>
      </c>
      <c r="U62" s="18">
        <v>3592.54</v>
      </c>
      <c r="V62" s="18">
        <v>808.02</v>
      </c>
      <c r="W62" s="18">
        <v>771.51</v>
      </c>
      <c r="X62" s="18">
        <v>2424</v>
      </c>
      <c r="Y62" s="18">
        <v>5572.19</v>
      </c>
      <c r="Z62" s="18">
        <v>2020.03</v>
      </c>
      <c r="AA62" s="18">
        <v>403.99</v>
      </c>
      <c r="AB62" s="18">
        <v>0</v>
      </c>
      <c r="AC62" s="18">
        <v>11999.74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29.69</v>
      </c>
      <c r="T65" s="14">
        <v>53.45</v>
      </c>
      <c r="U65" s="14">
        <v>288.24</v>
      </c>
      <c r="V65" s="14">
        <v>33.94</v>
      </c>
      <c r="W65" s="14">
        <v>32.299999999999997</v>
      </c>
      <c r="X65" s="14">
        <v>101.81</v>
      </c>
      <c r="Y65" s="14">
        <v>371.38</v>
      </c>
      <c r="Z65" s="14">
        <v>84.84</v>
      </c>
      <c r="AA65" s="14">
        <v>16.97</v>
      </c>
      <c r="AB65" s="14">
        <v>0</v>
      </c>
      <c r="AC65" s="14">
        <v>641.24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34.03</v>
      </c>
      <c r="T66" s="14">
        <v>61.25</v>
      </c>
      <c r="U66" s="14">
        <v>292.57</v>
      </c>
      <c r="V66" s="14">
        <v>38.89</v>
      </c>
      <c r="W66" s="14">
        <v>37.01</v>
      </c>
      <c r="X66" s="14">
        <v>116.66</v>
      </c>
      <c r="Y66" s="14">
        <v>387.85</v>
      </c>
      <c r="Z66" s="14">
        <v>97.22</v>
      </c>
      <c r="AA66" s="14">
        <v>19.440000000000001</v>
      </c>
      <c r="AB66" s="14">
        <v>0</v>
      </c>
      <c r="AC66" s="14">
        <v>697.07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69.39</v>
      </c>
      <c r="T67" s="14">
        <v>124.89</v>
      </c>
      <c r="U67" s="14">
        <v>329.71</v>
      </c>
      <c r="V67" s="14">
        <v>79.3</v>
      </c>
      <c r="W67" s="14">
        <v>75.47</v>
      </c>
      <c r="X67" s="14">
        <v>237.89</v>
      </c>
      <c r="Y67" s="14">
        <v>523.99</v>
      </c>
      <c r="Z67" s="14">
        <v>198.25</v>
      </c>
      <c r="AA67" s="14">
        <v>39.65</v>
      </c>
      <c r="AB67" s="14">
        <v>0</v>
      </c>
      <c r="AC67" s="14">
        <v>1154.55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54.67</v>
      </c>
      <c r="T68" s="14">
        <v>98.4</v>
      </c>
      <c r="U68" s="14">
        <v>313.20999999999998</v>
      </c>
      <c r="V68" s="14">
        <v>62.48</v>
      </c>
      <c r="W68" s="14">
        <v>59.77</v>
      </c>
      <c r="X68" s="14">
        <v>187.43</v>
      </c>
      <c r="Y68" s="14">
        <v>466.28</v>
      </c>
      <c r="Z68" s="14">
        <v>156.19</v>
      </c>
      <c r="AA68" s="14">
        <v>31.24</v>
      </c>
      <c r="AB68" s="14">
        <v>0</v>
      </c>
      <c r="AC68" s="14">
        <v>963.39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4">
        <v>0.13</v>
      </c>
      <c r="P69" s="14">
        <v>0</v>
      </c>
      <c r="Q69" s="14">
        <v>-43.57</v>
      </c>
      <c r="R69" s="14">
        <v>2291.6</v>
      </c>
      <c r="S69" s="14">
        <v>41.12</v>
      </c>
      <c r="T69" s="14">
        <v>74.010000000000005</v>
      </c>
      <c r="U69" s="14">
        <v>299.66000000000003</v>
      </c>
      <c r="V69" s="14">
        <v>46.99</v>
      </c>
      <c r="W69" s="14">
        <v>44.96</v>
      </c>
      <c r="X69" s="14">
        <v>140.97999999999999</v>
      </c>
      <c r="Y69" s="14">
        <v>414.79</v>
      </c>
      <c r="Z69" s="14">
        <v>117.48</v>
      </c>
      <c r="AA69" s="14">
        <v>23.5</v>
      </c>
      <c r="AB69" s="14">
        <v>0</v>
      </c>
      <c r="AC69" s="14">
        <v>788.7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29.32</v>
      </c>
      <c r="T70" s="14">
        <v>52.77</v>
      </c>
      <c r="U70" s="14">
        <v>287.86</v>
      </c>
      <c r="V70" s="14">
        <v>33.5</v>
      </c>
      <c r="W70" s="14">
        <v>32.049999999999997</v>
      </c>
      <c r="X70" s="14">
        <v>100.51</v>
      </c>
      <c r="Y70" s="14">
        <v>369.95</v>
      </c>
      <c r="Z70" s="14">
        <v>83.76</v>
      </c>
      <c r="AA70" s="14">
        <v>16.75</v>
      </c>
      <c r="AB70" s="14">
        <v>0</v>
      </c>
      <c r="AC70" s="14">
        <v>636.52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27.49</v>
      </c>
      <c r="T71" s="14">
        <v>49.48</v>
      </c>
      <c r="U71" s="14">
        <v>286.02999999999997</v>
      </c>
      <c r="V71" s="14">
        <v>23.15</v>
      </c>
      <c r="W71" s="14">
        <v>22.15</v>
      </c>
      <c r="X71" s="14">
        <v>69.44</v>
      </c>
      <c r="Y71" s="14">
        <v>363</v>
      </c>
      <c r="Z71" s="14">
        <v>57.87</v>
      </c>
      <c r="AA71" s="14">
        <v>11.57</v>
      </c>
      <c r="AB71" s="14">
        <v>0</v>
      </c>
      <c r="AC71" s="14">
        <v>547.17999999999995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22.32</v>
      </c>
      <c r="T72" s="14">
        <v>40.18</v>
      </c>
      <c r="U72" s="14">
        <v>280.86</v>
      </c>
      <c r="V72" s="14">
        <v>18.8</v>
      </c>
      <c r="W72" s="14">
        <v>17.98</v>
      </c>
      <c r="X72" s="14">
        <v>56.39</v>
      </c>
      <c r="Y72" s="14">
        <v>343.36</v>
      </c>
      <c r="Z72" s="14">
        <v>46.99</v>
      </c>
      <c r="AA72" s="14">
        <v>9.4</v>
      </c>
      <c r="AB72" s="14">
        <v>0</v>
      </c>
      <c r="AC72" s="14">
        <v>492.92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32.229999999999997</v>
      </c>
      <c r="T73" s="14">
        <v>58.02</v>
      </c>
      <c r="U73" s="14">
        <v>290.77</v>
      </c>
      <c r="V73" s="14">
        <v>27.14</v>
      </c>
      <c r="W73" s="14">
        <v>25.97</v>
      </c>
      <c r="X73" s="14">
        <v>81.430000000000007</v>
      </c>
      <c r="Y73" s="14">
        <v>381.02</v>
      </c>
      <c r="Z73" s="14">
        <v>67.86</v>
      </c>
      <c r="AA73" s="14">
        <v>13.57</v>
      </c>
      <c r="AB73" s="14">
        <v>0</v>
      </c>
      <c r="AC73" s="14">
        <v>596.99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30.54</v>
      </c>
      <c r="T74" s="14">
        <v>54.97</v>
      </c>
      <c r="U74" s="14">
        <v>289.08</v>
      </c>
      <c r="V74" s="14">
        <v>25.72</v>
      </c>
      <c r="W74" s="14">
        <v>24.6</v>
      </c>
      <c r="X74" s="14">
        <v>77.150000000000006</v>
      </c>
      <c r="Y74" s="14">
        <v>374.59</v>
      </c>
      <c r="Z74" s="14">
        <v>64.290000000000006</v>
      </c>
      <c r="AA74" s="14">
        <v>12.86</v>
      </c>
      <c r="AB74" s="14">
        <v>0</v>
      </c>
      <c r="AC74" s="14">
        <v>579.21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59.59</v>
      </c>
      <c r="T75" s="14">
        <v>107.27</v>
      </c>
      <c r="U75" s="14">
        <v>318.14</v>
      </c>
      <c r="V75" s="14">
        <v>68.11</v>
      </c>
      <c r="W75" s="14">
        <v>65.16</v>
      </c>
      <c r="X75" s="14">
        <v>204.32</v>
      </c>
      <c r="Y75" s="14">
        <v>485</v>
      </c>
      <c r="Z75" s="14">
        <v>170.27</v>
      </c>
      <c r="AA75" s="14">
        <v>34.049999999999997</v>
      </c>
      <c r="AB75" s="14">
        <v>0</v>
      </c>
      <c r="AC75" s="14">
        <v>1026.9100000000001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22.18</v>
      </c>
      <c r="T76" s="14">
        <v>39.93</v>
      </c>
      <c r="U76" s="14">
        <v>280.72000000000003</v>
      </c>
      <c r="V76" s="14">
        <v>18.68</v>
      </c>
      <c r="W76" s="14">
        <v>17.87</v>
      </c>
      <c r="X76" s="14">
        <v>56.04</v>
      </c>
      <c r="Y76" s="14">
        <v>342.83</v>
      </c>
      <c r="Z76" s="14">
        <v>46.7</v>
      </c>
      <c r="AA76" s="14">
        <v>9.34</v>
      </c>
      <c r="AB76" s="14">
        <v>0</v>
      </c>
      <c r="AC76" s="14">
        <v>491.46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18">
        <v>0.17</v>
      </c>
      <c r="P78" s="18">
        <v>0</v>
      </c>
      <c r="Q78" s="18">
        <v>-611.97</v>
      </c>
      <c r="R78" s="18">
        <v>23377.4</v>
      </c>
      <c r="S78" s="18">
        <v>452.57</v>
      </c>
      <c r="T78" s="18">
        <v>814.62</v>
      </c>
      <c r="U78" s="18">
        <v>3556.85</v>
      </c>
      <c r="V78" s="18">
        <v>476.7</v>
      </c>
      <c r="W78" s="18">
        <v>455.29</v>
      </c>
      <c r="X78" s="18">
        <v>1430.05</v>
      </c>
      <c r="Y78" s="18">
        <v>4824.04</v>
      </c>
      <c r="Z78" s="18">
        <v>1191.72</v>
      </c>
      <c r="AA78" s="18">
        <v>238.34</v>
      </c>
      <c r="AB78" s="18">
        <v>0</v>
      </c>
      <c r="AC78" s="18">
        <v>8616.14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26.47</v>
      </c>
      <c r="T81" s="14">
        <v>47.64</v>
      </c>
      <c r="U81" s="14">
        <v>285.01</v>
      </c>
      <c r="V81" s="14">
        <v>22.29</v>
      </c>
      <c r="W81" s="14">
        <v>21.24</v>
      </c>
      <c r="X81" s="14">
        <v>66.87</v>
      </c>
      <c r="Y81" s="14">
        <v>359.12</v>
      </c>
      <c r="Z81" s="14">
        <v>55.72</v>
      </c>
      <c r="AA81" s="14">
        <v>11.14</v>
      </c>
      <c r="AB81" s="14">
        <v>0</v>
      </c>
      <c r="AC81" s="14">
        <v>536.38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45.94</v>
      </c>
      <c r="T82" s="14">
        <v>82.69</v>
      </c>
      <c r="U82" s="14">
        <v>304.48</v>
      </c>
      <c r="V82" s="14">
        <v>52.5</v>
      </c>
      <c r="W82" s="14">
        <v>50.23</v>
      </c>
      <c r="X82" s="14">
        <v>157.51</v>
      </c>
      <c r="Y82" s="14">
        <v>433.11</v>
      </c>
      <c r="Z82" s="14">
        <v>131.26</v>
      </c>
      <c r="AA82" s="14">
        <v>26.25</v>
      </c>
      <c r="AB82" s="14">
        <v>0</v>
      </c>
      <c r="AC82" s="14">
        <v>850.86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38.119999999999997</v>
      </c>
      <c r="T83" s="14">
        <v>68.61</v>
      </c>
      <c r="U83" s="14">
        <v>296.66000000000003</v>
      </c>
      <c r="V83" s="14">
        <v>32.1</v>
      </c>
      <c r="W83" s="14">
        <v>30.71</v>
      </c>
      <c r="X83" s="14">
        <v>96.29</v>
      </c>
      <c r="Y83" s="14">
        <v>403.39</v>
      </c>
      <c r="Z83" s="14">
        <v>80.239999999999995</v>
      </c>
      <c r="AA83" s="14">
        <v>16.05</v>
      </c>
      <c r="AB83" s="14">
        <v>0</v>
      </c>
      <c r="AC83" s="14">
        <v>658.78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50.06</v>
      </c>
      <c r="T84" s="14">
        <v>90.11</v>
      </c>
      <c r="U84" s="14">
        <v>308.60000000000002</v>
      </c>
      <c r="V84" s="14">
        <v>57.21</v>
      </c>
      <c r="W84" s="14">
        <v>54.74</v>
      </c>
      <c r="X84" s="14">
        <v>171.63</v>
      </c>
      <c r="Y84" s="14">
        <v>448.77</v>
      </c>
      <c r="Z84" s="14">
        <v>143.03</v>
      </c>
      <c r="AA84" s="14">
        <v>28.61</v>
      </c>
      <c r="AB84" s="14">
        <v>0</v>
      </c>
      <c r="AC84" s="14">
        <v>903.99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58.36</v>
      </c>
      <c r="T85" s="14">
        <v>105.05</v>
      </c>
      <c r="U85" s="14">
        <v>316.89999999999998</v>
      </c>
      <c r="V85" s="14">
        <v>66.7</v>
      </c>
      <c r="W85" s="14">
        <v>63.81</v>
      </c>
      <c r="X85" s="14">
        <v>200.1</v>
      </c>
      <c r="Y85" s="14">
        <v>480.31</v>
      </c>
      <c r="Z85" s="14">
        <v>166.75</v>
      </c>
      <c r="AA85" s="14">
        <v>33.35</v>
      </c>
      <c r="AB85" s="14">
        <v>0</v>
      </c>
      <c r="AC85" s="14">
        <v>1011.02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218.95</v>
      </c>
      <c r="T87" s="18">
        <v>394.1</v>
      </c>
      <c r="U87" s="18">
        <v>1511.65</v>
      </c>
      <c r="V87" s="18">
        <v>230.8</v>
      </c>
      <c r="W87" s="18">
        <v>220.73</v>
      </c>
      <c r="X87" s="18">
        <v>692.4</v>
      </c>
      <c r="Y87" s="18">
        <v>2124.6999999999998</v>
      </c>
      <c r="Z87" s="18">
        <v>577</v>
      </c>
      <c r="AA87" s="18">
        <v>115.4</v>
      </c>
      <c r="AB87" s="18">
        <v>0</v>
      </c>
      <c r="AC87" s="18">
        <v>3961.03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46.15</v>
      </c>
      <c r="T90" s="14">
        <v>83.08</v>
      </c>
      <c r="U90" s="14">
        <v>304.69</v>
      </c>
      <c r="V90" s="14">
        <v>52.75</v>
      </c>
      <c r="W90" s="14">
        <v>50.47</v>
      </c>
      <c r="X90" s="14">
        <v>158.24</v>
      </c>
      <c r="Y90" s="14">
        <v>433.92</v>
      </c>
      <c r="Z90" s="14">
        <v>131.87</v>
      </c>
      <c r="AA90" s="14">
        <v>26.37</v>
      </c>
      <c r="AB90" s="14">
        <v>0</v>
      </c>
      <c r="AC90" s="14">
        <v>853.62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38.19</v>
      </c>
      <c r="T91" s="14">
        <v>68.739999999999995</v>
      </c>
      <c r="U91" s="14">
        <v>296.72000000000003</v>
      </c>
      <c r="V91" s="14">
        <v>43.64</v>
      </c>
      <c r="W91" s="14">
        <v>41.75</v>
      </c>
      <c r="X91" s="14">
        <v>130.93</v>
      </c>
      <c r="Y91" s="14">
        <v>403.65</v>
      </c>
      <c r="Z91" s="14">
        <v>109.1</v>
      </c>
      <c r="AA91" s="14">
        <v>21.82</v>
      </c>
      <c r="AB91" s="14">
        <v>0</v>
      </c>
      <c r="AC91" s="14">
        <v>750.89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84.34</v>
      </c>
      <c r="T93" s="18">
        <v>151.82</v>
      </c>
      <c r="U93" s="18">
        <v>601.41</v>
      </c>
      <c r="V93" s="18">
        <v>96.39</v>
      </c>
      <c r="W93" s="18">
        <v>92.22</v>
      </c>
      <c r="X93" s="18">
        <v>289.17</v>
      </c>
      <c r="Y93" s="18">
        <v>837.57</v>
      </c>
      <c r="Z93" s="18">
        <v>240.97</v>
      </c>
      <c r="AA93" s="18">
        <v>48.19</v>
      </c>
      <c r="AB93" s="18">
        <v>0</v>
      </c>
      <c r="AC93" s="18">
        <v>1604.51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4">
        <v>0.09</v>
      </c>
      <c r="P99" s="14">
        <v>0</v>
      </c>
      <c r="Q99" s="14">
        <v>-180.91</v>
      </c>
      <c r="R99" s="14">
        <v>690.6</v>
      </c>
      <c r="S99" s="14">
        <v>12.65</v>
      </c>
      <c r="T99" s="14">
        <v>22.77</v>
      </c>
      <c r="U99" s="14">
        <v>271.19</v>
      </c>
      <c r="V99" s="14">
        <v>10.65</v>
      </c>
      <c r="W99" s="14">
        <v>10.19</v>
      </c>
      <c r="X99" s="14">
        <v>31.96</v>
      </c>
      <c r="Y99" s="14">
        <v>306.61</v>
      </c>
      <c r="Z99" s="14">
        <v>26.64</v>
      </c>
      <c r="AA99" s="14">
        <v>5.33</v>
      </c>
      <c r="AB99" s="14">
        <v>0</v>
      </c>
      <c r="AC99" s="14">
        <v>391.38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0.36</v>
      </c>
      <c r="P101" s="18">
        <v>0</v>
      </c>
      <c r="Q101" s="18">
        <v>-723.64</v>
      </c>
      <c r="R101" s="18">
        <v>2762.4</v>
      </c>
      <c r="S101" s="18">
        <v>50.6</v>
      </c>
      <c r="T101" s="18">
        <v>91.08</v>
      </c>
      <c r="U101" s="18">
        <v>1084.76</v>
      </c>
      <c r="V101" s="18">
        <v>42.6</v>
      </c>
      <c r="W101" s="18">
        <v>40.76</v>
      </c>
      <c r="X101" s="18">
        <v>127.84</v>
      </c>
      <c r="Y101" s="18">
        <v>1226.44</v>
      </c>
      <c r="Z101" s="18">
        <v>106.56</v>
      </c>
      <c r="AA101" s="18">
        <v>21.32</v>
      </c>
      <c r="AB101" s="18">
        <v>0</v>
      </c>
      <c r="AC101" s="18">
        <v>1565.52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61.65</v>
      </c>
      <c r="T104" s="14">
        <v>110.96</v>
      </c>
      <c r="U104" s="14">
        <v>320.19</v>
      </c>
      <c r="V104" s="14">
        <v>70.45</v>
      </c>
      <c r="W104" s="14">
        <v>67.41</v>
      </c>
      <c r="X104" s="14">
        <v>211.36</v>
      </c>
      <c r="Y104" s="14">
        <v>492.8</v>
      </c>
      <c r="Z104" s="14">
        <v>176.13</v>
      </c>
      <c r="AA104" s="14">
        <v>35.229999999999997</v>
      </c>
      <c r="AB104" s="14">
        <v>0</v>
      </c>
      <c r="AC104" s="14">
        <v>1053.3800000000001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24.13</v>
      </c>
      <c r="T105" s="14">
        <v>43.44</v>
      </c>
      <c r="U105" s="14">
        <v>282.67</v>
      </c>
      <c r="V105" s="14">
        <v>20.32</v>
      </c>
      <c r="W105" s="14">
        <v>19.440000000000001</v>
      </c>
      <c r="X105" s="14">
        <v>60.96</v>
      </c>
      <c r="Y105" s="14">
        <v>350.24</v>
      </c>
      <c r="Z105" s="14">
        <v>50.8</v>
      </c>
      <c r="AA105" s="14">
        <v>10.16</v>
      </c>
      <c r="AB105" s="14">
        <v>0</v>
      </c>
      <c r="AC105" s="14">
        <v>511.92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85.78</v>
      </c>
      <c r="T107" s="18">
        <v>154.4</v>
      </c>
      <c r="U107" s="18">
        <v>602.86</v>
      </c>
      <c r="V107" s="18">
        <v>90.77</v>
      </c>
      <c r="W107" s="18">
        <v>86.85</v>
      </c>
      <c r="X107" s="18">
        <v>272.32</v>
      </c>
      <c r="Y107" s="18">
        <v>843.04</v>
      </c>
      <c r="Z107" s="18">
        <v>226.93</v>
      </c>
      <c r="AA107" s="18">
        <v>45.39</v>
      </c>
      <c r="AB107" s="18">
        <v>0</v>
      </c>
      <c r="AC107" s="18">
        <v>1565.3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87.34</v>
      </c>
      <c r="T112" s="14">
        <v>157.21</v>
      </c>
      <c r="U112" s="14">
        <v>358.96</v>
      </c>
      <c r="V112" s="14">
        <v>99.82</v>
      </c>
      <c r="W112" s="14">
        <v>95</v>
      </c>
      <c r="X112" s="14">
        <v>299.45</v>
      </c>
      <c r="Y112" s="14">
        <v>603.51</v>
      </c>
      <c r="Z112" s="14">
        <v>249.54</v>
      </c>
      <c r="AA112" s="14">
        <v>49.91</v>
      </c>
      <c r="AB112" s="14">
        <v>0</v>
      </c>
      <c r="AC112" s="14">
        <v>1397.23</v>
      </c>
    </row>
    <row r="113" spans="1:29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148.75</v>
      </c>
      <c r="T113" s="14">
        <v>267.74</v>
      </c>
      <c r="U113" s="14">
        <v>458.97</v>
      </c>
      <c r="V113" s="14">
        <v>170</v>
      </c>
      <c r="W113" s="14">
        <v>161.80000000000001</v>
      </c>
      <c r="X113" s="14">
        <v>509.99</v>
      </c>
      <c r="Y113" s="14">
        <v>875.46</v>
      </c>
      <c r="Z113" s="14">
        <v>424.99</v>
      </c>
      <c r="AA113" s="14">
        <v>85</v>
      </c>
      <c r="AB113" s="14">
        <v>0</v>
      </c>
      <c r="AC113" s="14">
        <v>2227.2399999999998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87.34</v>
      </c>
      <c r="T114" s="14">
        <v>157.21</v>
      </c>
      <c r="U114" s="14">
        <v>358.96</v>
      </c>
      <c r="V114" s="14">
        <v>99.82</v>
      </c>
      <c r="W114" s="14">
        <v>95</v>
      </c>
      <c r="X114" s="14">
        <v>299.45</v>
      </c>
      <c r="Y114" s="14">
        <v>603.51</v>
      </c>
      <c r="Z114" s="14">
        <v>249.54</v>
      </c>
      <c r="AA114" s="14">
        <v>49.91</v>
      </c>
      <c r="AB114" s="14">
        <v>0</v>
      </c>
      <c r="AC114" s="14">
        <v>1397.23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98.46</v>
      </c>
      <c r="T116" s="14">
        <v>177.23</v>
      </c>
      <c r="U116" s="14">
        <v>377.07</v>
      </c>
      <c r="V116" s="14">
        <v>112.53</v>
      </c>
      <c r="W116" s="14">
        <v>107.52</v>
      </c>
      <c r="X116" s="14">
        <v>337.59</v>
      </c>
      <c r="Y116" s="14">
        <v>652.76</v>
      </c>
      <c r="Z116" s="14">
        <v>281.32</v>
      </c>
      <c r="AA116" s="14">
        <v>56.26</v>
      </c>
      <c r="AB116" s="14">
        <v>0</v>
      </c>
      <c r="AC116" s="14">
        <v>1547.98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86.88</v>
      </c>
      <c r="T118" s="14">
        <v>156.38999999999999</v>
      </c>
      <c r="U118" s="14">
        <v>358.21</v>
      </c>
      <c r="V118" s="14">
        <v>99.3</v>
      </c>
      <c r="W118" s="14">
        <v>95</v>
      </c>
      <c r="X118" s="14">
        <v>297.89</v>
      </c>
      <c r="Y118" s="14">
        <v>601.48</v>
      </c>
      <c r="Z118" s="14">
        <v>248.24</v>
      </c>
      <c r="AA118" s="14">
        <v>49.65</v>
      </c>
      <c r="AB118" s="14">
        <v>0</v>
      </c>
      <c r="AC118" s="14">
        <v>1391.56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20">
        <v>-0.1</v>
      </c>
      <c r="P120" s="18">
        <v>0</v>
      </c>
      <c r="Q120" s="18">
        <v>4671.74</v>
      </c>
      <c r="R120" s="18">
        <v>42670.400000000001</v>
      </c>
      <c r="S120" s="18">
        <v>868.79</v>
      </c>
      <c r="T120" s="18">
        <v>1563.82</v>
      </c>
      <c r="U120" s="18">
        <v>3365.37</v>
      </c>
      <c r="V120" s="18">
        <v>992.94</v>
      </c>
      <c r="W120" s="18">
        <v>946.84</v>
      </c>
      <c r="X120" s="18">
        <v>2978.75</v>
      </c>
      <c r="Y120" s="18">
        <v>5797.98</v>
      </c>
      <c r="Z120" s="18">
        <v>2482.27</v>
      </c>
      <c r="AA120" s="18">
        <v>496.46</v>
      </c>
      <c r="AB120" s="18">
        <v>0</v>
      </c>
      <c r="AC120" s="18">
        <v>13695.24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56.81</v>
      </c>
      <c r="T123" s="14">
        <v>102.26</v>
      </c>
      <c r="U123" s="14">
        <v>315.35000000000002</v>
      </c>
      <c r="V123" s="14">
        <v>64.930000000000007</v>
      </c>
      <c r="W123" s="14">
        <v>61.79</v>
      </c>
      <c r="X123" s="14">
        <v>194.78</v>
      </c>
      <c r="Y123" s="14">
        <v>474.42</v>
      </c>
      <c r="Z123" s="14">
        <v>162.32</v>
      </c>
      <c r="AA123" s="14">
        <v>32.46</v>
      </c>
      <c r="AB123" s="14">
        <v>0</v>
      </c>
      <c r="AC123" s="14">
        <v>990.7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56.59</v>
      </c>
      <c r="T125" s="14">
        <v>101.86</v>
      </c>
      <c r="U125" s="14">
        <v>315.13</v>
      </c>
      <c r="V125" s="14">
        <v>64.67</v>
      </c>
      <c r="W125" s="14">
        <v>61.79</v>
      </c>
      <c r="X125" s="14">
        <v>194.02</v>
      </c>
      <c r="Y125" s="14">
        <v>473.58</v>
      </c>
      <c r="Z125" s="14">
        <v>161.68</v>
      </c>
      <c r="AA125" s="14">
        <v>32.340000000000003</v>
      </c>
      <c r="AB125" s="14">
        <v>0</v>
      </c>
      <c r="AC125" s="14">
        <v>988.08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51.99</v>
      </c>
      <c r="T126" s="14">
        <v>93.59</v>
      </c>
      <c r="U126" s="14">
        <v>310.54000000000002</v>
      </c>
      <c r="V126" s="14">
        <v>59.42</v>
      </c>
      <c r="W126" s="14">
        <v>56.85</v>
      </c>
      <c r="X126" s="14">
        <v>178.26</v>
      </c>
      <c r="Y126" s="14">
        <v>456.12</v>
      </c>
      <c r="Z126" s="14">
        <v>148.55000000000001</v>
      </c>
      <c r="AA126" s="14">
        <v>29.71</v>
      </c>
      <c r="AB126" s="14">
        <v>0</v>
      </c>
      <c r="AC126" s="14">
        <v>928.91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165.39</v>
      </c>
      <c r="T128" s="18">
        <v>297.70999999999998</v>
      </c>
      <c r="U128" s="18">
        <v>941.02</v>
      </c>
      <c r="V128" s="18">
        <v>189.02</v>
      </c>
      <c r="W128" s="18">
        <v>180.43</v>
      </c>
      <c r="X128" s="18">
        <v>567.05999999999995</v>
      </c>
      <c r="Y128" s="18">
        <v>1404.12</v>
      </c>
      <c r="Z128" s="18">
        <v>472.55</v>
      </c>
      <c r="AA128" s="18">
        <v>94.51</v>
      </c>
      <c r="AB128" s="18">
        <v>0</v>
      </c>
      <c r="AC128" s="18">
        <v>2907.69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53.31</v>
      </c>
      <c r="T131" s="14">
        <v>95.97</v>
      </c>
      <c r="U131" s="14">
        <v>311.86</v>
      </c>
      <c r="V131" s="14">
        <v>60.93</v>
      </c>
      <c r="W131" s="14">
        <v>57.99</v>
      </c>
      <c r="X131" s="14">
        <v>182.79</v>
      </c>
      <c r="Y131" s="14">
        <v>461.14</v>
      </c>
      <c r="Z131" s="14">
        <v>152.33000000000001</v>
      </c>
      <c r="AA131" s="14">
        <v>30.47</v>
      </c>
      <c r="AB131" s="14">
        <v>0</v>
      </c>
      <c r="AC131" s="14">
        <v>945.65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60.57</v>
      </c>
      <c r="T132" s="14">
        <v>109.02</v>
      </c>
      <c r="U132" s="14">
        <v>319.11</v>
      </c>
      <c r="V132" s="14">
        <v>69.22</v>
      </c>
      <c r="W132" s="14">
        <v>65.88</v>
      </c>
      <c r="X132" s="14">
        <v>207.65</v>
      </c>
      <c r="Y132" s="14">
        <v>488.7</v>
      </c>
      <c r="Z132" s="14">
        <v>173.05</v>
      </c>
      <c r="AA132" s="14">
        <v>34.61</v>
      </c>
      <c r="AB132" s="14">
        <v>0</v>
      </c>
      <c r="AC132" s="14">
        <v>1039.1099999999999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45.7</v>
      </c>
      <c r="T133" s="14">
        <v>82.26</v>
      </c>
      <c r="U133" s="14">
        <v>304.24</v>
      </c>
      <c r="V133" s="14">
        <v>52.23</v>
      </c>
      <c r="W133" s="14">
        <v>49.71</v>
      </c>
      <c r="X133" s="14">
        <v>156.68</v>
      </c>
      <c r="Y133" s="14">
        <v>432.2</v>
      </c>
      <c r="Z133" s="14">
        <v>130.57</v>
      </c>
      <c r="AA133" s="14">
        <v>26.11</v>
      </c>
      <c r="AB133" s="14">
        <v>0</v>
      </c>
      <c r="AC133" s="14">
        <v>847.5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40.479999999999997</v>
      </c>
      <c r="T134" s="14">
        <v>72.86</v>
      </c>
      <c r="U134" s="14">
        <v>299.02</v>
      </c>
      <c r="V134" s="14">
        <v>46.26</v>
      </c>
      <c r="W134" s="14">
        <v>44.03</v>
      </c>
      <c r="X134" s="14">
        <v>138.79</v>
      </c>
      <c r="Y134" s="14">
        <v>412.36</v>
      </c>
      <c r="Z134" s="14">
        <v>115.66</v>
      </c>
      <c r="AA134" s="14">
        <v>23.13</v>
      </c>
      <c r="AB134" s="14">
        <v>0</v>
      </c>
      <c r="AC134" s="14">
        <v>780.23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53.31</v>
      </c>
      <c r="T135" s="14">
        <v>95.97</v>
      </c>
      <c r="U135" s="14">
        <v>311.86</v>
      </c>
      <c r="V135" s="14">
        <v>60.93</v>
      </c>
      <c r="W135" s="14">
        <v>57.99</v>
      </c>
      <c r="X135" s="14">
        <v>182.79</v>
      </c>
      <c r="Y135" s="14">
        <v>461.14</v>
      </c>
      <c r="Z135" s="14">
        <v>152.33000000000001</v>
      </c>
      <c r="AA135" s="14">
        <v>30.47</v>
      </c>
      <c r="AB135" s="14">
        <v>0</v>
      </c>
      <c r="AC135" s="14">
        <v>945.65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56.81</v>
      </c>
      <c r="T136" s="14">
        <v>102.26</v>
      </c>
      <c r="U136" s="14">
        <v>315.35000000000002</v>
      </c>
      <c r="V136" s="14">
        <v>64.930000000000007</v>
      </c>
      <c r="W136" s="14">
        <v>61.79</v>
      </c>
      <c r="X136" s="14">
        <v>194.78</v>
      </c>
      <c r="Y136" s="14">
        <v>474.42</v>
      </c>
      <c r="Z136" s="14">
        <v>162.32</v>
      </c>
      <c r="AA136" s="14">
        <v>32.46</v>
      </c>
      <c r="AB136" s="14">
        <v>0</v>
      </c>
      <c r="AC136" s="14">
        <v>990.7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29.39</v>
      </c>
      <c r="T137" s="14">
        <v>52.91</v>
      </c>
      <c r="U137" s="14">
        <v>287.94</v>
      </c>
      <c r="V137" s="14">
        <v>33.590000000000003</v>
      </c>
      <c r="W137" s="14">
        <v>32.049999999999997</v>
      </c>
      <c r="X137" s="14">
        <v>100.78</v>
      </c>
      <c r="Y137" s="14">
        <v>370.24</v>
      </c>
      <c r="Z137" s="14">
        <v>83.98</v>
      </c>
      <c r="AA137" s="14">
        <v>16.8</v>
      </c>
      <c r="AB137" s="14">
        <v>0</v>
      </c>
      <c r="AC137" s="14">
        <v>637.44000000000005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50.59</v>
      </c>
      <c r="T138" s="14">
        <v>91.06</v>
      </c>
      <c r="U138" s="14">
        <v>309.12</v>
      </c>
      <c r="V138" s="14">
        <v>57.81</v>
      </c>
      <c r="W138" s="14">
        <v>55.02</v>
      </c>
      <c r="X138" s="14">
        <v>173.44</v>
      </c>
      <c r="Y138" s="14">
        <v>450.77</v>
      </c>
      <c r="Z138" s="14">
        <v>144.53</v>
      </c>
      <c r="AA138" s="14">
        <v>28.91</v>
      </c>
      <c r="AB138" s="14">
        <v>0</v>
      </c>
      <c r="AC138" s="14">
        <v>910.48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63.4</v>
      </c>
      <c r="T140" s="14">
        <v>114.13</v>
      </c>
      <c r="U140" s="14">
        <v>321.94</v>
      </c>
      <c r="V140" s="14">
        <v>72.459999999999994</v>
      </c>
      <c r="W140" s="14">
        <v>69.33</v>
      </c>
      <c r="X140" s="14">
        <v>217.38</v>
      </c>
      <c r="Y140" s="14">
        <v>499.47</v>
      </c>
      <c r="Z140" s="14">
        <v>181.15</v>
      </c>
      <c r="AA140" s="14">
        <v>36.229999999999997</v>
      </c>
      <c r="AB140" s="14">
        <v>0</v>
      </c>
      <c r="AC140" s="14">
        <v>1076.02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9">
        <v>-0.15</v>
      </c>
      <c r="P141" s="14">
        <v>0</v>
      </c>
      <c r="Q141" s="14">
        <v>-11.46</v>
      </c>
      <c r="R141" s="14">
        <v>2496</v>
      </c>
      <c r="S141" s="14">
        <v>45.45</v>
      </c>
      <c r="T141" s="14">
        <v>81.8</v>
      </c>
      <c r="U141" s="14">
        <v>303.99</v>
      </c>
      <c r="V141" s="14">
        <v>51.94</v>
      </c>
      <c r="W141" s="14">
        <v>49.69</v>
      </c>
      <c r="X141" s="14">
        <v>155.81</v>
      </c>
      <c r="Y141" s="14">
        <v>431.24</v>
      </c>
      <c r="Z141" s="14">
        <v>129.84</v>
      </c>
      <c r="AA141" s="14">
        <v>25.97</v>
      </c>
      <c r="AB141" s="14">
        <v>0</v>
      </c>
      <c r="AC141" s="14">
        <v>844.49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9">
        <v>-0.14000000000000001</v>
      </c>
      <c r="P142" s="14">
        <v>0</v>
      </c>
      <c r="Q142" s="14">
        <v>308.42</v>
      </c>
      <c r="R142" s="14">
        <v>3642.8</v>
      </c>
      <c r="S142" s="14">
        <v>72.27</v>
      </c>
      <c r="T142" s="14">
        <v>130.09</v>
      </c>
      <c r="U142" s="14">
        <v>334.42</v>
      </c>
      <c r="V142" s="14">
        <v>82.6</v>
      </c>
      <c r="W142" s="14">
        <v>79.02</v>
      </c>
      <c r="X142" s="14">
        <v>247.79</v>
      </c>
      <c r="Y142" s="14">
        <v>536.78</v>
      </c>
      <c r="Z142" s="14">
        <v>206.49</v>
      </c>
      <c r="AA142" s="14">
        <v>41.3</v>
      </c>
      <c r="AB142" s="14">
        <v>0</v>
      </c>
      <c r="AC142" s="14">
        <v>1193.98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53.02</v>
      </c>
      <c r="T143" s="14">
        <v>95.44</v>
      </c>
      <c r="U143" s="14">
        <v>311.56</v>
      </c>
      <c r="V143" s="14">
        <v>60.59</v>
      </c>
      <c r="W143" s="14">
        <v>57.97</v>
      </c>
      <c r="X143" s="14">
        <v>181.78</v>
      </c>
      <c r="Y143" s="14">
        <v>460.02</v>
      </c>
      <c r="Z143" s="14">
        <v>151.49</v>
      </c>
      <c r="AA143" s="14">
        <v>30.3</v>
      </c>
      <c r="AB143" s="14">
        <v>0</v>
      </c>
      <c r="AC143" s="14">
        <v>942.15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70.599999999999994</v>
      </c>
      <c r="T144" s="14">
        <v>127.08</v>
      </c>
      <c r="U144" s="14">
        <v>331.69</v>
      </c>
      <c r="V144" s="14">
        <v>80.69</v>
      </c>
      <c r="W144" s="14">
        <v>77.2</v>
      </c>
      <c r="X144" s="14">
        <v>242.06</v>
      </c>
      <c r="Y144" s="14">
        <v>529.37</v>
      </c>
      <c r="Z144" s="14">
        <v>201.71</v>
      </c>
      <c r="AA144" s="14">
        <v>40.340000000000003</v>
      </c>
      <c r="AB144" s="14">
        <v>0</v>
      </c>
      <c r="AC144" s="14">
        <v>1171.3699999999999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79.709999999999994</v>
      </c>
      <c r="T145" s="14">
        <v>143.47999999999999</v>
      </c>
      <c r="U145" s="14">
        <v>346.53</v>
      </c>
      <c r="V145" s="14">
        <v>91.1</v>
      </c>
      <c r="W145" s="14">
        <v>87.16</v>
      </c>
      <c r="X145" s="14">
        <v>273.3</v>
      </c>
      <c r="Y145" s="14">
        <v>569.72</v>
      </c>
      <c r="Z145" s="14">
        <v>227.75</v>
      </c>
      <c r="AA145" s="14">
        <v>45.55</v>
      </c>
      <c r="AB145" s="14">
        <v>0</v>
      </c>
      <c r="AC145" s="14">
        <v>1294.58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41.23</v>
      </c>
      <c r="T146" s="14">
        <v>74.22</v>
      </c>
      <c r="U146" s="14">
        <v>299.77</v>
      </c>
      <c r="V146" s="14">
        <v>47.12</v>
      </c>
      <c r="W146" s="14">
        <v>45.09</v>
      </c>
      <c r="X146" s="14">
        <v>141.37</v>
      </c>
      <c r="Y146" s="14">
        <v>415.22</v>
      </c>
      <c r="Z146" s="14">
        <v>117.81</v>
      </c>
      <c r="AA146" s="14">
        <v>23.56</v>
      </c>
      <c r="AB146" s="14">
        <v>0</v>
      </c>
      <c r="AC146" s="14">
        <v>790.17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20">
        <v>-0.25</v>
      </c>
      <c r="P148" s="18">
        <v>0</v>
      </c>
      <c r="Q148" s="18">
        <v>1239.5899999999999</v>
      </c>
      <c r="R148" s="18">
        <v>45724.800000000003</v>
      </c>
      <c r="S148" s="18">
        <v>815.84</v>
      </c>
      <c r="T148" s="18">
        <v>1468.55</v>
      </c>
      <c r="U148" s="18">
        <v>4708.3999999999996</v>
      </c>
      <c r="V148" s="18">
        <v>932.4</v>
      </c>
      <c r="W148" s="18">
        <v>889.92</v>
      </c>
      <c r="X148" s="18">
        <v>2797.19</v>
      </c>
      <c r="Y148" s="18">
        <v>6992.79</v>
      </c>
      <c r="Z148" s="18">
        <v>2331.0100000000002</v>
      </c>
      <c r="AA148" s="18">
        <v>466.21</v>
      </c>
      <c r="AB148" s="18">
        <v>0</v>
      </c>
      <c r="AC148" s="18">
        <v>14409.52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38.19</v>
      </c>
      <c r="T152" s="14">
        <v>68.739999999999995</v>
      </c>
      <c r="U152" s="14">
        <v>296.72000000000003</v>
      </c>
      <c r="V152" s="14">
        <v>43.64</v>
      </c>
      <c r="W152" s="14">
        <v>41.75</v>
      </c>
      <c r="X152" s="14">
        <v>130.93</v>
      </c>
      <c r="Y152" s="14">
        <v>403.65</v>
      </c>
      <c r="Z152" s="14">
        <v>109.1</v>
      </c>
      <c r="AA152" s="14">
        <v>21.82</v>
      </c>
      <c r="AB152" s="14">
        <v>0</v>
      </c>
      <c r="AC152" s="14">
        <v>750.89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30.86</v>
      </c>
      <c r="T153" s="14">
        <v>55.54</v>
      </c>
      <c r="U153" s="14">
        <v>289.39</v>
      </c>
      <c r="V153" s="14">
        <v>35.26</v>
      </c>
      <c r="W153" s="14">
        <v>33.56</v>
      </c>
      <c r="X153" s="14">
        <v>105.79</v>
      </c>
      <c r="Y153" s="14">
        <v>375.79</v>
      </c>
      <c r="Z153" s="14">
        <v>88.16</v>
      </c>
      <c r="AA153" s="14">
        <v>17.63</v>
      </c>
      <c r="AB153" s="14">
        <v>0</v>
      </c>
      <c r="AC153" s="14">
        <v>656.19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20.149999999999999</v>
      </c>
      <c r="T154" s="14">
        <v>36.270000000000003</v>
      </c>
      <c r="U154" s="14">
        <v>278.69</v>
      </c>
      <c r="V154" s="14">
        <v>16.97</v>
      </c>
      <c r="W154" s="14">
        <v>16.149999999999999</v>
      </c>
      <c r="X154" s="14">
        <v>50.9</v>
      </c>
      <c r="Y154" s="14">
        <v>335.11</v>
      </c>
      <c r="Z154" s="14">
        <v>42.42</v>
      </c>
      <c r="AA154" s="14">
        <v>8.48</v>
      </c>
      <c r="AB154" s="14">
        <v>0</v>
      </c>
      <c r="AC154" s="14">
        <v>470.03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50.92</v>
      </c>
      <c r="T155" s="14">
        <v>91.66</v>
      </c>
      <c r="U155" s="14">
        <v>309.45999999999998</v>
      </c>
      <c r="V155" s="14">
        <v>58.19</v>
      </c>
      <c r="W155" s="14">
        <v>55.46</v>
      </c>
      <c r="X155" s="14">
        <v>174.58</v>
      </c>
      <c r="Y155" s="14">
        <v>452.04</v>
      </c>
      <c r="Z155" s="14">
        <v>145.49</v>
      </c>
      <c r="AA155" s="14">
        <v>29.1</v>
      </c>
      <c r="AB155" s="14">
        <v>0</v>
      </c>
      <c r="AC155" s="14">
        <v>914.86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41.28</v>
      </c>
      <c r="T156" s="14">
        <v>74.31</v>
      </c>
      <c r="U156" s="14">
        <v>299.82</v>
      </c>
      <c r="V156" s="14">
        <v>47.18</v>
      </c>
      <c r="W156" s="14">
        <v>45.14</v>
      </c>
      <c r="X156" s="14">
        <v>141.53</v>
      </c>
      <c r="Y156" s="14">
        <v>415.41</v>
      </c>
      <c r="Z156" s="14">
        <v>117.94</v>
      </c>
      <c r="AA156" s="14">
        <v>23.59</v>
      </c>
      <c r="AB156" s="14">
        <v>0</v>
      </c>
      <c r="AC156" s="14">
        <v>790.79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4">
        <v>0.04</v>
      </c>
      <c r="P157" s="14">
        <v>0</v>
      </c>
      <c r="Q157" s="14">
        <v>-155.94999999999999</v>
      </c>
      <c r="R157" s="14">
        <v>1055</v>
      </c>
      <c r="S157" s="14">
        <v>24.16</v>
      </c>
      <c r="T157" s="14">
        <v>43.49</v>
      </c>
      <c r="U157" s="14">
        <v>282.7</v>
      </c>
      <c r="V157" s="14">
        <v>20.34</v>
      </c>
      <c r="W157" s="14">
        <v>17.98</v>
      </c>
      <c r="X157" s="14">
        <v>61.03</v>
      </c>
      <c r="Y157" s="14">
        <v>350.35</v>
      </c>
      <c r="Z157" s="14">
        <v>50.86</v>
      </c>
      <c r="AA157" s="14">
        <v>10.17</v>
      </c>
      <c r="AB157" s="14">
        <v>0</v>
      </c>
      <c r="AC157" s="14">
        <v>510.73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4">
        <v>0.18</v>
      </c>
      <c r="P158" s="14">
        <v>0</v>
      </c>
      <c r="Q158" s="14">
        <v>35.17</v>
      </c>
      <c r="R158" s="14">
        <v>2737.8</v>
      </c>
      <c r="S158" s="14">
        <v>50.72</v>
      </c>
      <c r="T158" s="14">
        <v>91.3</v>
      </c>
      <c r="U158" s="14">
        <v>309.26</v>
      </c>
      <c r="V158" s="14">
        <v>57.97</v>
      </c>
      <c r="W158" s="14">
        <v>55.46</v>
      </c>
      <c r="X158" s="14">
        <v>173.9</v>
      </c>
      <c r="Y158" s="14">
        <v>451.28</v>
      </c>
      <c r="Z158" s="14">
        <v>144.91999999999999</v>
      </c>
      <c r="AA158" s="14">
        <v>28.98</v>
      </c>
      <c r="AB158" s="14">
        <v>0</v>
      </c>
      <c r="AC158" s="14">
        <v>912.51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29.32</v>
      </c>
      <c r="T159" s="14">
        <v>52.77</v>
      </c>
      <c r="U159" s="14">
        <v>287.86</v>
      </c>
      <c r="V159" s="14">
        <v>33.5</v>
      </c>
      <c r="W159" s="14">
        <v>32.049999999999997</v>
      </c>
      <c r="X159" s="14">
        <v>100.51</v>
      </c>
      <c r="Y159" s="14">
        <v>369.95</v>
      </c>
      <c r="Z159" s="14">
        <v>83.76</v>
      </c>
      <c r="AA159" s="14">
        <v>16.75</v>
      </c>
      <c r="AB159" s="14">
        <v>0</v>
      </c>
      <c r="AC159" s="14">
        <v>636.52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22.18</v>
      </c>
      <c r="T161" s="14">
        <v>39.93</v>
      </c>
      <c r="U161" s="14">
        <v>280.72000000000003</v>
      </c>
      <c r="V161" s="14">
        <v>18.68</v>
      </c>
      <c r="W161" s="14">
        <v>17.87</v>
      </c>
      <c r="X161" s="14">
        <v>56.04</v>
      </c>
      <c r="Y161" s="14">
        <v>342.83</v>
      </c>
      <c r="Z161" s="14">
        <v>46.7</v>
      </c>
      <c r="AA161" s="14">
        <v>9.34</v>
      </c>
      <c r="AB161" s="14">
        <v>0</v>
      </c>
      <c r="AC161" s="14">
        <v>491.46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79.709999999999994</v>
      </c>
      <c r="T162" s="14">
        <v>143.47999999999999</v>
      </c>
      <c r="U162" s="14">
        <v>346.53</v>
      </c>
      <c r="V162" s="14">
        <v>91.1</v>
      </c>
      <c r="W162" s="14">
        <v>87.16</v>
      </c>
      <c r="X162" s="14">
        <v>273.3</v>
      </c>
      <c r="Y162" s="14">
        <v>569.72</v>
      </c>
      <c r="Z162" s="14">
        <v>227.75</v>
      </c>
      <c r="AA162" s="14">
        <v>45.55</v>
      </c>
      <c r="AB162" s="14">
        <v>0</v>
      </c>
      <c r="AC162" s="14">
        <v>1294.58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153.79</v>
      </c>
      <c r="T163" s="14">
        <v>276.81</v>
      </c>
      <c r="U163" s="14">
        <v>467.16</v>
      </c>
      <c r="V163" s="14">
        <v>175.75</v>
      </c>
      <c r="W163" s="14">
        <v>168.15</v>
      </c>
      <c r="X163" s="14">
        <v>527.26</v>
      </c>
      <c r="Y163" s="14">
        <v>897.76</v>
      </c>
      <c r="Z163" s="14">
        <v>439.39</v>
      </c>
      <c r="AA163" s="14">
        <v>87.88</v>
      </c>
      <c r="AB163" s="14">
        <v>0</v>
      </c>
      <c r="AC163" s="14">
        <v>2296.19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107.31</v>
      </c>
      <c r="T164" s="14">
        <v>193.17</v>
      </c>
      <c r="U164" s="14">
        <v>391.49</v>
      </c>
      <c r="V164" s="14">
        <v>122.64</v>
      </c>
      <c r="W164" s="14">
        <v>117.34</v>
      </c>
      <c r="X164" s="14">
        <v>367.93</v>
      </c>
      <c r="Y164" s="14">
        <v>691.97</v>
      </c>
      <c r="Z164" s="14">
        <v>306.61</v>
      </c>
      <c r="AA164" s="14">
        <v>61.32</v>
      </c>
      <c r="AB164" s="14">
        <v>0</v>
      </c>
      <c r="AC164" s="14">
        <v>1667.81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53.04</v>
      </c>
      <c r="T165" s="14">
        <v>95.46</v>
      </c>
      <c r="U165" s="14">
        <v>311.57</v>
      </c>
      <c r="V165" s="14">
        <v>60.61</v>
      </c>
      <c r="W165" s="14">
        <v>57.99</v>
      </c>
      <c r="X165" s="14">
        <v>181.83</v>
      </c>
      <c r="Y165" s="14">
        <v>460.07</v>
      </c>
      <c r="Z165" s="14">
        <v>151.53</v>
      </c>
      <c r="AA165" s="14">
        <v>30.31</v>
      </c>
      <c r="AB165" s="14">
        <v>0</v>
      </c>
      <c r="AC165" s="14">
        <v>942.34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37.1</v>
      </c>
      <c r="T166" s="14">
        <v>66.78</v>
      </c>
      <c r="U166" s="14">
        <v>295.64</v>
      </c>
      <c r="V166" s="14">
        <v>42.4</v>
      </c>
      <c r="W166" s="14">
        <v>40.57</v>
      </c>
      <c r="X166" s="14">
        <v>127.2</v>
      </c>
      <c r="Y166" s="14">
        <v>399.52</v>
      </c>
      <c r="Z166" s="14">
        <v>106</v>
      </c>
      <c r="AA166" s="14">
        <v>21.2</v>
      </c>
      <c r="AB166" s="14">
        <v>0</v>
      </c>
      <c r="AC166" s="14">
        <v>736.89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18">
        <v>0.11</v>
      </c>
      <c r="P168" s="18">
        <v>0</v>
      </c>
      <c r="Q168" s="18">
        <v>1667.65</v>
      </c>
      <c r="R168" s="18">
        <v>44110</v>
      </c>
      <c r="S168" s="18">
        <v>856.63</v>
      </c>
      <c r="T168" s="18">
        <v>1541.93</v>
      </c>
      <c r="U168" s="18">
        <v>5090.26</v>
      </c>
      <c r="V168" s="18">
        <v>958.97</v>
      </c>
      <c r="W168" s="18">
        <v>915.54</v>
      </c>
      <c r="X168" s="18">
        <v>2876.96</v>
      </c>
      <c r="Y168" s="18">
        <v>7488.82</v>
      </c>
      <c r="Z168" s="18">
        <v>2397.48</v>
      </c>
      <c r="AA168" s="18">
        <v>479.49</v>
      </c>
      <c r="AB168" s="18">
        <v>0</v>
      </c>
      <c r="AC168" s="18">
        <v>15117.26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9">
        <v>-0.13</v>
      </c>
      <c r="P171" s="14">
        <v>0</v>
      </c>
      <c r="Q171" s="14">
        <v>89.9</v>
      </c>
      <c r="R171" s="14">
        <v>3002.6</v>
      </c>
      <c r="S171" s="14">
        <v>56.86</v>
      </c>
      <c r="T171" s="14">
        <v>102.35</v>
      </c>
      <c r="U171" s="14">
        <v>315.39999999999998</v>
      </c>
      <c r="V171" s="14">
        <v>64.98</v>
      </c>
      <c r="W171" s="14">
        <v>61.85</v>
      </c>
      <c r="X171" s="14">
        <v>194.95</v>
      </c>
      <c r="Y171" s="14">
        <v>474.61</v>
      </c>
      <c r="Z171" s="14">
        <v>162.46</v>
      </c>
      <c r="AA171" s="14">
        <v>32.49</v>
      </c>
      <c r="AB171" s="14">
        <v>0</v>
      </c>
      <c r="AC171" s="14">
        <v>991.34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31.32</v>
      </c>
      <c r="T172" s="14">
        <v>56.37</v>
      </c>
      <c r="U172" s="14">
        <v>289.86</v>
      </c>
      <c r="V172" s="14">
        <v>26.37</v>
      </c>
      <c r="W172" s="14">
        <v>25.1</v>
      </c>
      <c r="X172" s="14">
        <v>79.12</v>
      </c>
      <c r="Y172" s="14">
        <v>377.55</v>
      </c>
      <c r="Z172" s="14">
        <v>65.930000000000007</v>
      </c>
      <c r="AA172" s="14">
        <v>13.19</v>
      </c>
      <c r="AB172" s="14">
        <v>0</v>
      </c>
      <c r="AC172" s="14">
        <v>587.26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25.57</v>
      </c>
      <c r="T174" s="14">
        <v>46.02</v>
      </c>
      <c r="U174" s="14">
        <v>284.11</v>
      </c>
      <c r="V174" s="14">
        <v>21.53</v>
      </c>
      <c r="W174" s="14">
        <v>20.49</v>
      </c>
      <c r="X174" s="14">
        <v>64.59</v>
      </c>
      <c r="Y174" s="14">
        <v>355.7</v>
      </c>
      <c r="Z174" s="14">
        <v>53.83</v>
      </c>
      <c r="AA174" s="14">
        <v>10.77</v>
      </c>
      <c r="AB174" s="14">
        <v>0</v>
      </c>
      <c r="AC174" s="14">
        <v>526.91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51.83</v>
      </c>
      <c r="T175" s="14">
        <v>93.3</v>
      </c>
      <c r="U175" s="14">
        <v>310.37</v>
      </c>
      <c r="V175" s="14">
        <v>59.24</v>
      </c>
      <c r="W175" s="14">
        <v>56.38</v>
      </c>
      <c r="X175" s="14">
        <v>177.72</v>
      </c>
      <c r="Y175" s="14">
        <v>455.5</v>
      </c>
      <c r="Z175" s="14">
        <v>148.1</v>
      </c>
      <c r="AA175" s="14">
        <v>29.62</v>
      </c>
      <c r="AB175" s="14">
        <v>0</v>
      </c>
      <c r="AC175" s="14">
        <v>926.56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58.25</v>
      </c>
      <c r="T176" s="14">
        <v>104.84</v>
      </c>
      <c r="U176" s="14">
        <v>316.79000000000002</v>
      </c>
      <c r="V176" s="14">
        <v>66.569999999999993</v>
      </c>
      <c r="W176" s="14">
        <v>63.36</v>
      </c>
      <c r="X176" s="14">
        <v>199.7</v>
      </c>
      <c r="Y176" s="14">
        <v>479.88</v>
      </c>
      <c r="Z176" s="14">
        <v>166.42</v>
      </c>
      <c r="AA176" s="14">
        <v>33.28</v>
      </c>
      <c r="AB176" s="14">
        <v>0</v>
      </c>
      <c r="AC176" s="14">
        <v>1009.21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30.92</v>
      </c>
      <c r="T178" s="14">
        <v>55.66</v>
      </c>
      <c r="U178" s="14">
        <v>289.45999999999998</v>
      </c>
      <c r="V178" s="14">
        <v>26.04</v>
      </c>
      <c r="W178" s="14">
        <v>24.78</v>
      </c>
      <c r="X178" s="14">
        <v>78.12</v>
      </c>
      <c r="Y178" s="14">
        <v>376.04</v>
      </c>
      <c r="Z178" s="14">
        <v>65.099999999999994</v>
      </c>
      <c r="AA178" s="14">
        <v>13.02</v>
      </c>
      <c r="AB178" s="14">
        <v>0</v>
      </c>
      <c r="AC178" s="14">
        <v>583.1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46.77</v>
      </c>
      <c r="T179" s="14">
        <v>84.18</v>
      </c>
      <c r="U179" s="14">
        <v>305.31</v>
      </c>
      <c r="V179" s="14">
        <v>53.45</v>
      </c>
      <c r="W179" s="14">
        <v>50.87</v>
      </c>
      <c r="X179" s="14">
        <v>160.34</v>
      </c>
      <c r="Y179" s="14">
        <v>436.26</v>
      </c>
      <c r="Z179" s="14">
        <v>133.62</v>
      </c>
      <c r="AA179" s="14">
        <v>26.72</v>
      </c>
      <c r="AB179" s="14">
        <v>0</v>
      </c>
      <c r="AC179" s="14">
        <v>861.26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71.180000000000007</v>
      </c>
      <c r="T180" s="14">
        <v>128.13</v>
      </c>
      <c r="U180" s="14">
        <v>332.64</v>
      </c>
      <c r="V180" s="14">
        <v>81.349999999999994</v>
      </c>
      <c r="W180" s="14">
        <v>77.430000000000007</v>
      </c>
      <c r="X180" s="14">
        <v>244.05</v>
      </c>
      <c r="Y180" s="14">
        <v>531.95000000000005</v>
      </c>
      <c r="Z180" s="14">
        <v>203.38</v>
      </c>
      <c r="AA180" s="14">
        <v>40.68</v>
      </c>
      <c r="AB180" s="14">
        <v>0</v>
      </c>
      <c r="AC180" s="14">
        <v>1178.8399999999999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53.29</v>
      </c>
      <c r="T181" s="14">
        <v>95.92</v>
      </c>
      <c r="U181" s="14">
        <v>311.83</v>
      </c>
      <c r="V181" s="14">
        <v>60.9</v>
      </c>
      <c r="W181" s="14">
        <v>57.96</v>
      </c>
      <c r="X181" s="14">
        <v>182.71</v>
      </c>
      <c r="Y181" s="14">
        <v>461.04</v>
      </c>
      <c r="Z181" s="14">
        <v>152.26</v>
      </c>
      <c r="AA181" s="14">
        <v>30.45</v>
      </c>
      <c r="AB181" s="14">
        <v>0</v>
      </c>
      <c r="AC181" s="14">
        <v>945.32</v>
      </c>
    </row>
    <row r="182" spans="1:29">
      <c r="A182" s="2" t="s">
        <v>246</v>
      </c>
      <c r="B182" s="1" t="s">
        <v>247</v>
      </c>
      <c r="C182" s="14">
        <v>1737.99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1737.99</v>
      </c>
      <c r="J182" s="19">
        <v>-193.8</v>
      </c>
      <c r="K182" s="19">
        <v>-95.36</v>
      </c>
      <c r="L182" s="14">
        <v>98.44</v>
      </c>
      <c r="M182" s="14">
        <v>0</v>
      </c>
      <c r="N182" s="14">
        <v>0</v>
      </c>
      <c r="O182" s="19">
        <v>-0.05</v>
      </c>
      <c r="P182" s="14">
        <v>0</v>
      </c>
      <c r="Q182" s="14">
        <v>-95.41</v>
      </c>
      <c r="R182" s="14">
        <v>1833.4</v>
      </c>
      <c r="S182" s="14">
        <v>31.96</v>
      </c>
      <c r="T182" s="14">
        <v>57.52</v>
      </c>
      <c r="U182" s="14">
        <v>290.49</v>
      </c>
      <c r="V182" s="14">
        <v>36.520000000000003</v>
      </c>
      <c r="W182" s="14">
        <v>34.76</v>
      </c>
      <c r="X182" s="14">
        <v>109.56</v>
      </c>
      <c r="Y182" s="14">
        <v>379.97</v>
      </c>
      <c r="Z182" s="14">
        <v>91.3</v>
      </c>
      <c r="AA182" s="14">
        <v>18.260000000000002</v>
      </c>
      <c r="AB182" s="14">
        <v>0</v>
      </c>
      <c r="AC182" s="14">
        <v>670.37</v>
      </c>
    </row>
    <row r="183" spans="1:29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</row>
    <row r="184" spans="1:29">
      <c r="C184" s="18">
        <v>29001.15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29001.15</v>
      </c>
      <c r="J184" s="20">
        <v>-1802.96</v>
      </c>
      <c r="K184" s="20">
        <v>-520.54</v>
      </c>
      <c r="L184" s="18">
        <v>1898.02</v>
      </c>
      <c r="M184" s="18">
        <v>615.61</v>
      </c>
      <c r="N184" s="18">
        <v>0</v>
      </c>
      <c r="O184" s="20">
        <v>-0.12</v>
      </c>
      <c r="P184" s="18">
        <v>0</v>
      </c>
      <c r="Q184" s="18">
        <v>94.95</v>
      </c>
      <c r="R184" s="18">
        <v>28906.2</v>
      </c>
      <c r="S184" s="18">
        <v>504.72</v>
      </c>
      <c r="T184" s="18">
        <v>908.47</v>
      </c>
      <c r="U184" s="18">
        <v>3351.57</v>
      </c>
      <c r="V184" s="18">
        <v>550.4</v>
      </c>
      <c r="W184" s="18">
        <v>523.85</v>
      </c>
      <c r="X184" s="18">
        <v>1651.2</v>
      </c>
      <c r="Y184" s="18">
        <v>4764.76</v>
      </c>
      <c r="Z184" s="18">
        <v>1376.02</v>
      </c>
      <c r="AA184" s="18">
        <v>275.2</v>
      </c>
      <c r="AB184" s="18">
        <v>0</v>
      </c>
      <c r="AC184" s="18">
        <v>9141.43</v>
      </c>
    </row>
    <row r="186" spans="1:29">
      <c r="A186" s="12" t="s">
        <v>248</v>
      </c>
    </row>
    <row r="187" spans="1:29">
      <c r="A187" s="2" t="s">
        <v>249</v>
      </c>
      <c r="B187" s="1" t="s">
        <v>250</v>
      </c>
      <c r="C187" s="14">
        <v>3774.26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3774.26</v>
      </c>
      <c r="J187" s="14">
        <v>0</v>
      </c>
      <c r="K187" s="14">
        <v>0</v>
      </c>
      <c r="L187" s="14">
        <v>289.31</v>
      </c>
      <c r="M187" s="14">
        <v>289.31</v>
      </c>
      <c r="N187" s="14">
        <v>0</v>
      </c>
      <c r="O187" s="19">
        <v>-0.05</v>
      </c>
      <c r="P187" s="14">
        <v>0</v>
      </c>
      <c r="Q187" s="14">
        <v>289.26</v>
      </c>
      <c r="R187" s="14">
        <v>3485</v>
      </c>
      <c r="S187" s="14">
        <v>69.400000000000006</v>
      </c>
      <c r="T187" s="14">
        <v>124.92</v>
      </c>
      <c r="U187" s="14">
        <v>329.74</v>
      </c>
      <c r="V187" s="14">
        <v>79.31</v>
      </c>
      <c r="W187" s="14">
        <v>75.489999999999995</v>
      </c>
      <c r="X187" s="14">
        <v>237.93</v>
      </c>
      <c r="Y187" s="14">
        <v>524.05999999999995</v>
      </c>
      <c r="Z187" s="14">
        <v>198.28</v>
      </c>
      <c r="AA187" s="14">
        <v>39.659999999999997</v>
      </c>
      <c r="AB187" s="14">
        <v>0</v>
      </c>
      <c r="AC187" s="14">
        <v>1154.73</v>
      </c>
    </row>
    <row r="188" spans="1:29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</row>
    <row r="189" spans="1:29">
      <c r="C189" s="18">
        <v>3774.26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3774.26</v>
      </c>
      <c r="J189" s="18">
        <v>0</v>
      </c>
      <c r="K189" s="18">
        <v>0</v>
      </c>
      <c r="L189" s="18">
        <v>289.31</v>
      </c>
      <c r="M189" s="18">
        <v>289.31</v>
      </c>
      <c r="N189" s="18">
        <v>0</v>
      </c>
      <c r="O189" s="20">
        <v>-0.05</v>
      </c>
      <c r="P189" s="18">
        <v>0</v>
      </c>
      <c r="Q189" s="18">
        <v>289.26</v>
      </c>
      <c r="R189" s="18">
        <v>3485</v>
      </c>
      <c r="S189" s="18">
        <v>69.400000000000006</v>
      </c>
      <c r="T189" s="18">
        <v>124.92</v>
      </c>
      <c r="U189" s="18">
        <v>329.74</v>
      </c>
      <c r="V189" s="18">
        <v>79.31</v>
      </c>
      <c r="W189" s="18">
        <v>75.489999999999995</v>
      </c>
      <c r="X189" s="18">
        <v>237.93</v>
      </c>
      <c r="Y189" s="18">
        <v>524.05999999999995</v>
      </c>
      <c r="Z189" s="18">
        <v>198.28</v>
      </c>
      <c r="AA189" s="18">
        <v>39.659999999999997</v>
      </c>
      <c r="AB189" s="18">
        <v>0</v>
      </c>
      <c r="AC189" s="18">
        <v>1154.73</v>
      </c>
    </row>
    <row r="191" spans="1:29">
      <c r="A191" s="12" t="s">
        <v>251</v>
      </c>
    </row>
    <row r="192" spans="1:29">
      <c r="A192" s="2" t="s">
        <v>252</v>
      </c>
      <c r="B192" s="1" t="s">
        <v>253</v>
      </c>
      <c r="C192" s="14">
        <v>3791.15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3791.15</v>
      </c>
      <c r="J192" s="14">
        <v>0</v>
      </c>
      <c r="K192" s="14">
        <v>0</v>
      </c>
      <c r="L192" s="14">
        <v>291.14999999999998</v>
      </c>
      <c r="M192" s="14">
        <v>291.14999999999998</v>
      </c>
      <c r="N192" s="14">
        <v>0</v>
      </c>
      <c r="O192" s="14">
        <v>0</v>
      </c>
      <c r="P192" s="14">
        <v>0</v>
      </c>
      <c r="Q192" s="14">
        <v>291.14999999999998</v>
      </c>
      <c r="R192" s="14">
        <v>3500</v>
      </c>
      <c r="S192" s="14">
        <v>69.34</v>
      </c>
      <c r="T192" s="14">
        <v>124.82</v>
      </c>
      <c r="U192" s="14">
        <v>329.66</v>
      </c>
      <c r="V192" s="14">
        <v>79.25</v>
      </c>
      <c r="W192" s="14">
        <v>75.819999999999993</v>
      </c>
      <c r="X192" s="14">
        <v>237.75</v>
      </c>
      <c r="Y192" s="14">
        <v>523.82000000000005</v>
      </c>
      <c r="Z192" s="14">
        <v>198.13</v>
      </c>
      <c r="AA192" s="14">
        <v>39.630000000000003</v>
      </c>
      <c r="AB192" s="14">
        <v>0</v>
      </c>
      <c r="AC192" s="14">
        <v>1154.4000000000001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3791.15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3791.15</v>
      </c>
      <c r="J194" s="18">
        <v>0</v>
      </c>
      <c r="K194" s="18">
        <v>0</v>
      </c>
      <c r="L194" s="18">
        <v>291.14999999999998</v>
      </c>
      <c r="M194" s="18">
        <v>291.14999999999998</v>
      </c>
      <c r="N194" s="18">
        <v>0</v>
      </c>
      <c r="O194" s="18">
        <v>0</v>
      </c>
      <c r="P194" s="18">
        <v>0</v>
      </c>
      <c r="Q194" s="18">
        <v>291.14999999999998</v>
      </c>
      <c r="R194" s="18">
        <v>3500</v>
      </c>
      <c r="S194" s="18">
        <v>69.34</v>
      </c>
      <c r="T194" s="18">
        <v>124.82</v>
      </c>
      <c r="U194" s="18">
        <v>329.66</v>
      </c>
      <c r="V194" s="18">
        <v>79.25</v>
      </c>
      <c r="W194" s="18">
        <v>75.819999999999993</v>
      </c>
      <c r="X194" s="18">
        <v>237.75</v>
      </c>
      <c r="Y194" s="18">
        <v>523.82000000000005</v>
      </c>
      <c r="Z194" s="18">
        <v>198.13</v>
      </c>
      <c r="AA194" s="18">
        <v>39.630000000000003</v>
      </c>
      <c r="AB194" s="18">
        <v>0</v>
      </c>
      <c r="AC194" s="18">
        <v>1154.4000000000001</v>
      </c>
    </row>
    <row r="196" spans="1:29">
      <c r="A196" s="12" t="s">
        <v>254</v>
      </c>
    </row>
    <row r="197" spans="1:29">
      <c r="A197" s="2" t="s">
        <v>255</v>
      </c>
      <c r="B197" s="1" t="s">
        <v>256</v>
      </c>
      <c r="C197" s="14">
        <v>2898.67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2898.67</v>
      </c>
      <c r="J197" s="19">
        <v>-145.38</v>
      </c>
      <c r="K197" s="14">
        <v>0</v>
      </c>
      <c r="L197" s="14">
        <v>194.04</v>
      </c>
      <c r="M197" s="14">
        <v>48.67</v>
      </c>
      <c r="N197" s="14">
        <v>0</v>
      </c>
      <c r="O197" s="14">
        <v>0</v>
      </c>
      <c r="P197" s="14">
        <v>0</v>
      </c>
      <c r="Q197" s="14">
        <v>48.67</v>
      </c>
      <c r="R197" s="14">
        <v>2850</v>
      </c>
      <c r="S197" s="14">
        <v>53.16</v>
      </c>
      <c r="T197" s="14">
        <v>95.69</v>
      </c>
      <c r="U197" s="14">
        <v>311.7</v>
      </c>
      <c r="V197" s="14">
        <v>60.75</v>
      </c>
      <c r="W197" s="14">
        <v>57.97</v>
      </c>
      <c r="X197" s="14">
        <v>182.26</v>
      </c>
      <c r="Y197" s="14">
        <v>460.55</v>
      </c>
      <c r="Z197" s="14">
        <v>151.88</v>
      </c>
      <c r="AA197" s="14">
        <v>30.38</v>
      </c>
      <c r="AB197" s="14">
        <v>0</v>
      </c>
      <c r="AC197" s="14">
        <v>943.79</v>
      </c>
    </row>
    <row r="198" spans="1:29">
      <c r="A198" s="2" t="s">
        <v>257</v>
      </c>
      <c r="B198" s="1" t="s">
        <v>258</v>
      </c>
      <c r="C198" s="14">
        <v>2256.87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2256.87</v>
      </c>
      <c r="J198" s="19">
        <v>-174.78</v>
      </c>
      <c r="K198" s="19">
        <v>-43.13</v>
      </c>
      <c r="L198" s="14">
        <v>131.65</v>
      </c>
      <c r="M198" s="14">
        <v>0</v>
      </c>
      <c r="N198" s="14">
        <v>0</v>
      </c>
      <c r="O198" s="14">
        <v>0</v>
      </c>
      <c r="P198" s="14">
        <v>0</v>
      </c>
      <c r="Q198" s="14">
        <v>-43.13</v>
      </c>
      <c r="R198" s="14">
        <v>2300</v>
      </c>
      <c r="S198" s="14">
        <v>41.28</v>
      </c>
      <c r="T198" s="14">
        <v>74.31</v>
      </c>
      <c r="U198" s="14">
        <v>299.82</v>
      </c>
      <c r="V198" s="14">
        <v>47.18</v>
      </c>
      <c r="W198" s="14">
        <v>45.14</v>
      </c>
      <c r="X198" s="14">
        <v>141.53</v>
      </c>
      <c r="Y198" s="14">
        <v>415.41</v>
      </c>
      <c r="Z198" s="14">
        <v>117.94</v>
      </c>
      <c r="AA198" s="14">
        <v>23.59</v>
      </c>
      <c r="AB198" s="14">
        <v>0</v>
      </c>
      <c r="AC198" s="14">
        <v>790.79</v>
      </c>
    </row>
    <row r="199" spans="1:29" s="7" customFormat="1">
      <c r="A199" s="16" t="s">
        <v>56</v>
      </c>
      <c r="C199" s="7" t="s">
        <v>57</v>
      </c>
      <c r="D199" s="7" t="s">
        <v>57</v>
      </c>
      <c r="E199" s="7" t="s">
        <v>57</v>
      </c>
      <c r="F199" s="7" t="s">
        <v>57</v>
      </c>
      <c r="G199" s="7" t="s">
        <v>57</v>
      </c>
      <c r="H199" s="7" t="s">
        <v>57</v>
      </c>
      <c r="I199" s="7" t="s">
        <v>57</v>
      </c>
      <c r="J199" s="7" t="s">
        <v>57</v>
      </c>
      <c r="K199" s="7" t="s">
        <v>57</v>
      </c>
      <c r="L199" s="7" t="s">
        <v>57</v>
      </c>
      <c r="M199" s="7" t="s">
        <v>57</v>
      </c>
      <c r="N199" s="7" t="s">
        <v>57</v>
      </c>
      <c r="O199" s="7" t="s">
        <v>57</v>
      </c>
      <c r="P199" s="7" t="s">
        <v>57</v>
      </c>
      <c r="Q199" s="7" t="s">
        <v>57</v>
      </c>
      <c r="R199" s="7" t="s">
        <v>57</v>
      </c>
      <c r="S199" s="7" t="s">
        <v>57</v>
      </c>
      <c r="T199" s="7" t="s">
        <v>57</v>
      </c>
      <c r="U199" s="7" t="s">
        <v>57</v>
      </c>
      <c r="V199" s="7" t="s">
        <v>57</v>
      </c>
      <c r="W199" s="7" t="s">
        <v>57</v>
      </c>
      <c r="X199" s="7" t="s">
        <v>57</v>
      </c>
      <c r="Y199" s="7" t="s">
        <v>57</v>
      </c>
      <c r="Z199" s="7" t="s">
        <v>57</v>
      </c>
      <c r="AA199" s="7" t="s">
        <v>57</v>
      </c>
      <c r="AB199" s="7" t="s">
        <v>57</v>
      </c>
      <c r="AC199" s="7" t="s">
        <v>57</v>
      </c>
    </row>
    <row r="200" spans="1:29">
      <c r="C200" s="18">
        <v>5155.54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5155.54</v>
      </c>
      <c r="J200" s="20">
        <v>-320.16000000000003</v>
      </c>
      <c r="K200" s="20">
        <v>-43.13</v>
      </c>
      <c r="L200" s="18">
        <v>325.69</v>
      </c>
      <c r="M200" s="18">
        <v>48.67</v>
      </c>
      <c r="N200" s="18">
        <v>0</v>
      </c>
      <c r="O200" s="18">
        <v>0</v>
      </c>
      <c r="P200" s="18">
        <v>0</v>
      </c>
      <c r="Q200" s="18">
        <v>5.54</v>
      </c>
      <c r="R200" s="18">
        <v>5150</v>
      </c>
      <c r="S200" s="18">
        <v>94.44</v>
      </c>
      <c r="T200" s="18">
        <v>170</v>
      </c>
      <c r="U200" s="18">
        <v>611.52</v>
      </c>
      <c r="V200" s="18">
        <v>107.93</v>
      </c>
      <c r="W200" s="18">
        <v>103.11</v>
      </c>
      <c r="X200" s="18">
        <v>323.79000000000002</v>
      </c>
      <c r="Y200" s="18">
        <v>875.96</v>
      </c>
      <c r="Z200" s="18">
        <v>269.82</v>
      </c>
      <c r="AA200" s="18">
        <v>53.97</v>
      </c>
      <c r="AB200" s="18">
        <v>0</v>
      </c>
      <c r="AC200" s="18">
        <v>1734.58</v>
      </c>
    </row>
    <row r="202" spans="1:29" s="7" customFormat="1">
      <c r="A202" s="15"/>
      <c r="C202" s="7" t="s">
        <v>259</v>
      </c>
      <c r="D202" s="7" t="s">
        <v>259</v>
      </c>
      <c r="E202" s="7" t="s">
        <v>259</v>
      </c>
      <c r="F202" s="7" t="s">
        <v>259</v>
      </c>
      <c r="G202" s="7" t="s">
        <v>259</v>
      </c>
      <c r="H202" s="7" t="s">
        <v>259</v>
      </c>
      <c r="I202" s="7" t="s">
        <v>259</v>
      </c>
      <c r="J202" s="7" t="s">
        <v>259</v>
      </c>
      <c r="K202" s="7" t="s">
        <v>259</v>
      </c>
      <c r="L202" s="7" t="s">
        <v>259</v>
      </c>
      <c r="M202" s="7" t="s">
        <v>259</v>
      </c>
      <c r="N202" s="7" t="s">
        <v>259</v>
      </c>
      <c r="O202" s="7" t="s">
        <v>259</v>
      </c>
      <c r="P202" s="7" t="s">
        <v>259</v>
      </c>
      <c r="Q202" s="7" t="s">
        <v>259</v>
      </c>
      <c r="R202" s="7" t="s">
        <v>259</v>
      </c>
      <c r="S202" s="7" t="s">
        <v>259</v>
      </c>
      <c r="T202" s="7" t="s">
        <v>259</v>
      </c>
      <c r="U202" s="7" t="s">
        <v>259</v>
      </c>
      <c r="V202" s="7" t="s">
        <v>259</v>
      </c>
      <c r="W202" s="7" t="s">
        <v>259</v>
      </c>
      <c r="X202" s="7" t="s">
        <v>259</v>
      </c>
      <c r="Y202" s="7" t="s">
        <v>259</v>
      </c>
      <c r="Z202" s="7" t="s">
        <v>259</v>
      </c>
      <c r="AA202" s="7" t="s">
        <v>259</v>
      </c>
      <c r="AB202" s="7" t="s">
        <v>259</v>
      </c>
      <c r="AC202" s="7" t="s">
        <v>259</v>
      </c>
    </row>
    <row r="203" spans="1:29">
      <c r="A203" s="16" t="s">
        <v>260</v>
      </c>
      <c r="B203" s="1" t="s">
        <v>261</v>
      </c>
      <c r="C203" s="18">
        <v>397662.09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397662.09</v>
      </c>
      <c r="J203" s="20">
        <v>-12870.29</v>
      </c>
      <c r="K203" s="20">
        <v>-4129.82</v>
      </c>
      <c r="L203" s="18">
        <v>35459.4</v>
      </c>
      <c r="M203" s="18">
        <v>26680.91</v>
      </c>
      <c r="N203" s="18">
        <v>0</v>
      </c>
      <c r="O203" s="18">
        <v>0.4</v>
      </c>
      <c r="P203" s="18">
        <v>0</v>
      </c>
      <c r="Q203" s="18">
        <v>22551.49</v>
      </c>
      <c r="R203" s="18">
        <v>375110.6</v>
      </c>
      <c r="S203" s="18">
        <v>7209.66</v>
      </c>
      <c r="T203" s="18">
        <v>12977.4</v>
      </c>
      <c r="U203" s="18">
        <v>37346.660000000003</v>
      </c>
      <c r="V203" s="18">
        <v>8110.78</v>
      </c>
      <c r="W203" s="18">
        <v>7746.53</v>
      </c>
      <c r="X203" s="18">
        <v>24332.240000000002</v>
      </c>
      <c r="Y203" s="18">
        <v>57533.72</v>
      </c>
      <c r="Z203" s="18">
        <v>20276.93</v>
      </c>
      <c r="AA203" s="18">
        <v>4055.35</v>
      </c>
      <c r="AB203" s="18">
        <v>0</v>
      </c>
      <c r="AC203" s="18">
        <v>122055.55</v>
      </c>
    </row>
    <row r="205" spans="1:29">
      <c r="C205" s="1" t="s">
        <v>261</v>
      </c>
      <c r="D205" s="1" t="s">
        <v>261</v>
      </c>
      <c r="E205" s="1" t="s">
        <v>261</v>
      </c>
      <c r="F205" s="1" t="s">
        <v>261</v>
      </c>
      <c r="G205" s="1" t="s">
        <v>261</v>
      </c>
      <c r="H205" s="1" t="s">
        <v>261</v>
      </c>
      <c r="I205" s="1" t="s">
        <v>261</v>
      </c>
      <c r="J205" s="1" t="s">
        <v>261</v>
      </c>
      <c r="K205" s="1" t="s">
        <v>261</v>
      </c>
      <c r="L205" s="1" t="s">
        <v>261</v>
      </c>
      <c r="M205" s="1" t="s">
        <v>261</v>
      </c>
      <c r="N205" s="1" t="s">
        <v>261</v>
      </c>
      <c r="O205" s="1" t="s">
        <v>261</v>
      </c>
      <c r="P205" s="1" t="s">
        <v>261</v>
      </c>
      <c r="Q205" s="1" t="s">
        <v>261</v>
      </c>
      <c r="R205" s="1" t="s">
        <v>261</v>
      </c>
      <c r="S205" s="1" t="s">
        <v>261</v>
      </c>
      <c r="T205" s="1" t="s">
        <v>261</v>
      </c>
      <c r="U205" s="1" t="s">
        <v>261</v>
      </c>
      <c r="V205" s="1" t="s">
        <v>261</v>
      </c>
      <c r="W205" s="1" t="s">
        <v>261</v>
      </c>
      <c r="X205" s="1" t="s">
        <v>261</v>
      </c>
      <c r="Y205" s="1" t="s">
        <v>261</v>
      </c>
      <c r="Z205" s="1" t="s">
        <v>261</v>
      </c>
      <c r="AA205" s="1" t="s">
        <v>261</v>
      </c>
      <c r="AB205" s="1" t="s">
        <v>261</v>
      </c>
    </row>
    <row r="206" spans="1:29">
      <c r="A206" s="2" t="s">
        <v>261</v>
      </c>
      <c r="B206" s="1" t="s">
        <v>261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20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365</v>
      </c>
    </row>
    <row r="4" spans="1:29" ht="15">
      <c r="B4" s="52" t="s">
        <v>366</v>
      </c>
      <c r="C4" s="48"/>
      <c r="D4" s="48"/>
      <c r="E4" s="48"/>
      <c r="F4" s="48"/>
      <c r="G4" s="7" t="s">
        <v>367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9">
        <v>-0.13</v>
      </c>
      <c r="P16" s="14">
        <v>0</v>
      </c>
      <c r="Q16" s="14">
        <v>683.14</v>
      </c>
      <c r="R16" s="14">
        <v>5503.6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9">
        <v>-0.13</v>
      </c>
      <c r="P17" s="14">
        <v>0</v>
      </c>
      <c r="Q17" s="14">
        <v>683.14</v>
      </c>
      <c r="R17" s="14">
        <v>5503.6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9">
        <v>-0.13</v>
      </c>
      <c r="P18" s="14">
        <v>0</v>
      </c>
      <c r="Q18" s="14">
        <v>683.14</v>
      </c>
      <c r="R18" s="14">
        <v>5503.6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9">
        <v>-0.13</v>
      </c>
      <c r="P19" s="14">
        <v>0</v>
      </c>
      <c r="Q19" s="14">
        <v>683.14</v>
      </c>
      <c r="R19" s="14">
        <v>5503.6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9">
        <v>-0.13</v>
      </c>
      <c r="P20" s="14">
        <v>0</v>
      </c>
      <c r="Q20" s="14">
        <v>683.14</v>
      </c>
      <c r="R20" s="14">
        <v>5503.6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9">
        <v>-0.13</v>
      </c>
      <c r="P21" s="14">
        <v>0</v>
      </c>
      <c r="Q21" s="14">
        <v>683.14</v>
      </c>
      <c r="R21" s="14">
        <v>5503.6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9">
        <v>-0.13</v>
      </c>
      <c r="P22" s="14">
        <v>0</v>
      </c>
      <c r="Q22" s="14">
        <v>683.14</v>
      </c>
      <c r="R22" s="14">
        <v>5503.6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20">
        <v>-0.77</v>
      </c>
      <c r="P24" s="18">
        <v>0</v>
      </c>
      <c r="Q24" s="18">
        <v>6148.66</v>
      </c>
      <c r="R24" s="18">
        <v>49532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9">
        <v>-0.15</v>
      </c>
      <c r="P28" s="14">
        <v>0</v>
      </c>
      <c r="Q28" s="14">
        <v>599.66</v>
      </c>
      <c r="R28" s="14">
        <v>5171.3999999999996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-0.21</v>
      </c>
      <c r="P35" s="18">
        <v>0</v>
      </c>
      <c r="Q35" s="18">
        <v>4890.7299999999996</v>
      </c>
      <c r="R35" s="18">
        <v>36767.599999999999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4">
        <v>0.05</v>
      </c>
      <c r="P57" s="14">
        <v>0</v>
      </c>
      <c r="Q57" s="14">
        <v>109.24</v>
      </c>
      <c r="R57" s="14">
        <v>3159.4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59.79</v>
      </c>
      <c r="T59" s="14">
        <v>107.62</v>
      </c>
      <c r="U59" s="14">
        <v>318.32</v>
      </c>
      <c r="V59" s="14">
        <v>68.33</v>
      </c>
      <c r="W59" s="14">
        <v>65.37</v>
      </c>
      <c r="X59" s="14">
        <v>204.98</v>
      </c>
      <c r="Y59" s="14">
        <v>485.73</v>
      </c>
      <c r="Z59" s="14">
        <v>170.82</v>
      </c>
      <c r="AA59" s="14">
        <v>34.159999999999997</v>
      </c>
      <c r="AB59" s="14">
        <v>0</v>
      </c>
      <c r="AC59" s="14">
        <v>1029.3900000000001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46.56</v>
      </c>
      <c r="T60" s="14">
        <v>83.8</v>
      </c>
      <c r="U60" s="14">
        <v>305.08999999999997</v>
      </c>
      <c r="V60" s="14">
        <v>53.21</v>
      </c>
      <c r="W60" s="14">
        <v>50.91</v>
      </c>
      <c r="X60" s="14">
        <v>159.62</v>
      </c>
      <c r="Y60" s="14">
        <v>435.45</v>
      </c>
      <c r="Z60" s="14">
        <v>133.02000000000001</v>
      </c>
      <c r="AA60" s="14">
        <v>26.6</v>
      </c>
      <c r="AB60" s="14">
        <v>0</v>
      </c>
      <c r="AC60" s="14">
        <v>858.81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18">
        <v>0</v>
      </c>
      <c r="P62" s="18">
        <v>0</v>
      </c>
      <c r="Q62" s="18">
        <v>1943.74</v>
      </c>
      <c r="R62" s="18">
        <v>36631</v>
      </c>
      <c r="S62" s="18">
        <v>707.03</v>
      </c>
      <c r="T62" s="18">
        <v>1272.6199999999999</v>
      </c>
      <c r="U62" s="18">
        <v>3592.54</v>
      </c>
      <c r="V62" s="18">
        <v>808.02</v>
      </c>
      <c r="W62" s="18">
        <v>771.51</v>
      </c>
      <c r="X62" s="18">
        <v>2424</v>
      </c>
      <c r="Y62" s="18">
        <v>5572.19</v>
      </c>
      <c r="Z62" s="18">
        <v>2020.03</v>
      </c>
      <c r="AA62" s="18">
        <v>403.99</v>
      </c>
      <c r="AB62" s="18">
        <v>0</v>
      </c>
      <c r="AC62" s="18">
        <v>11999.74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29.69</v>
      </c>
      <c r="T65" s="14">
        <v>53.45</v>
      </c>
      <c r="U65" s="14">
        <v>288.24</v>
      </c>
      <c r="V65" s="14">
        <v>33.94</v>
      </c>
      <c r="W65" s="14">
        <v>32.299999999999997</v>
      </c>
      <c r="X65" s="14">
        <v>101.81</v>
      </c>
      <c r="Y65" s="14">
        <v>371.38</v>
      </c>
      <c r="Z65" s="14">
        <v>84.84</v>
      </c>
      <c r="AA65" s="14">
        <v>16.97</v>
      </c>
      <c r="AB65" s="14">
        <v>0</v>
      </c>
      <c r="AC65" s="14">
        <v>641.24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34.03</v>
      </c>
      <c r="T66" s="14">
        <v>61.25</v>
      </c>
      <c r="U66" s="14">
        <v>292.57</v>
      </c>
      <c r="V66" s="14">
        <v>38.89</v>
      </c>
      <c r="W66" s="14">
        <v>37.01</v>
      </c>
      <c r="X66" s="14">
        <v>116.66</v>
      </c>
      <c r="Y66" s="14">
        <v>387.85</v>
      </c>
      <c r="Z66" s="14">
        <v>97.22</v>
      </c>
      <c r="AA66" s="14">
        <v>19.440000000000001</v>
      </c>
      <c r="AB66" s="14">
        <v>0</v>
      </c>
      <c r="AC66" s="14">
        <v>697.07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69.39</v>
      </c>
      <c r="T67" s="14">
        <v>124.89</v>
      </c>
      <c r="U67" s="14">
        <v>329.71</v>
      </c>
      <c r="V67" s="14">
        <v>79.3</v>
      </c>
      <c r="W67" s="14">
        <v>75.47</v>
      </c>
      <c r="X67" s="14">
        <v>237.89</v>
      </c>
      <c r="Y67" s="14">
        <v>523.99</v>
      </c>
      <c r="Z67" s="14">
        <v>198.25</v>
      </c>
      <c r="AA67" s="14">
        <v>39.65</v>
      </c>
      <c r="AB67" s="14">
        <v>0</v>
      </c>
      <c r="AC67" s="14">
        <v>1154.55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54.67</v>
      </c>
      <c r="T68" s="14">
        <v>98.4</v>
      </c>
      <c r="U68" s="14">
        <v>313.20999999999998</v>
      </c>
      <c r="V68" s="14">
        <v>62.48</v>
      </c>
      <c r="W68" s="14">
        <v>59.77</v>
      </c>
      <c r="X68" s="14">
        <v>187.43</v>
      </c>
      <c r="Y68" s="14">
        <v>466.28</v>
      </c>
      <c r="Z68" s="14">
        <v>156.19</v>
      </c>
      <c r="AA68" s="14">
        <v>31.24</v>
      </c>
      <c r="AB68" s="14">
        <v>0</v>
      </c>
      <c r="AC68" s="14">
        <v>963.39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9">
        <v>-7.0000000000000007E-2</v>
      </c>
      <c r="P69" s="14">
        <v>0</v>
      </c>
      <c r="Q69" s="14">
        <v>-43.77</v>
      </c>
      <c r="R69" s="14">
        <v>2291.8000000000002</v>
      </c>
      <c r="S69" s="14">
        <v>41.12</v>
      </c>
      <c r="T69" s="14">
        <v>74.010000000000005</v>
      </c>
      <c r="U69" s="14">
        <v>299.66000000000003</v>
      </c>
      <c r="V69" s="14">
        <v>46.99</v>
      </c>
      <c r="W69" s="14">
        <v>44.96</v>
      </c>
      <c r="X69" s="14">
        <v>140.97999999999999</v>
      </c>
      <c r="Y69" s="14">
        <v>414.79</v>
      </c>
      <c r="Z69" s="14">
        <v>117.48</v>
      </c>
      <c r="AA69" s="14">
        <v>23.5</v>
      </c>
      <c r="AB69" s="14">
        <v>0</v>
      </c>
      <c r="AC69" s="14">
        <v>788.7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29.32</v>
      </c>
      <c r="T70" s="14">
        <v>52.77</v>
      </c>
      <c r="U70" s="14">
        <v>287.86</v>
      </c>
      <c r="V70" s="14">
        <v>33.5</v>
      </c>
      <c r="W70" s="14">
        <v>32.049999999999997</v>
      </c>
      <c r="X70" s="14">
        <v>100.51</v>
      </c>
      <c r="Y70" s="14">
        <v>369.95</v>
      </c>
      <c r="Z70" s="14">
        <v>83.76</v>
      </c>
      <c r="AA70" s="14">
        <v>16.75</v>
      </c>
      <c r="AB70" s="14">
        <v>0</v>
      </c>
      <c r="AC70" s="14">
        <v>636.52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27.49</v>
      </c>
      <c r="T71" s="14">
        <v>49.48</v>
      </c>
      <c r="U71" s="14">
        <v>286.02999999999997</v>
      </c>
      <c r="V71" s="14">
        <v>23.15</v>
      </c>
      <c r="W71" s="14">
        <v>22.15</v>
      </c>
      <c r="X71" s="14">
        <v>69.44</v>
      </c>
      <c r="Y71" s="14">
        <v>363</v>
      </c>
      <c r="Z71" s="14">
        <v>57.87</v>
      </c>
      <c r="AA71" s="14">
        <v>11.57</v>
      </c>
      <c r="AB71" s="14">
        <v>0</v>
      </c>
      <c r="AC71" s="14">
        <v>547.17999999999995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22.32</v>
      </c>
      <c r="T72" s="14">
        <v>40.18</v>
      </c>
      <c r="U72" s="14">
        <v>280.86</v>
      </c>
      <c r="V72" s="14">
        <v>18.8</v>
      </c>
      <c r="W72" s="14">
        <v>17.98</v>
      </c>
      <c r="X72" s="14">
        <v>56.39</v>
      </c>
      <c r="Y72" s="14">
        <v>343.36</v>
      </c>
      <c r="Z72" s="14">
        <v>46.99</v>
      </c>
      <c r="AA72" s="14">
        <v>9.4</v>
      </c>
      <c r="AB72" s="14">
        <v>0</v>
      </c>
      <c r="AC72" s="14">
        <v>492.92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32.229999999999997</v>
      </c>
      <c r="T73" s="14">
        <v>58.02</v>
      </c>
      <c r="U73" s="14">
        <v>290.77</v>
      </c>
      <c r="V73" s="14">
        <v>27.14</v>
      </c>
      <c r="W73" s="14">
        <v>25.97</v>
      </c>
      <c r="X73" s="14">
        <v>81.430000000000007</v>
      </c>
      <c r="Y73" s="14">
        <v>381.02</v>
      </c>
      <c r="Z73" s="14">
        <v>67.86</v>
      </c>
      <c r="AA73" s="14">
        <v>13.57</v>
      </c>
      <c r="AB73" s="14">
        <v>0</v>
      </c>
      <c r="AC73" s="14">
        <v>596.99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30.54</v>
      </c>
      <c r="T74" s="14">
        <v>54.97</v>
      </c>
      <c r="U74" s="14">
        <v>289.08</v>
      </c>
      <c r="V74" s="14">
        <v>25.72</v>
      </c>
      <c r="W74" s="14">
        <v>24.6</v>
      </c>
      <c r="X74" s="14">
        <v>77.150000000000006</v>
      </c>
      <c r="Y74" s="14">
        <v>374.59</v>
      </c>
      <c r="Z74" s="14">
        <v>64.290000000000006</v>
      </c>
      <c r="AA74" s="14">
        <v>12.86</v>
      </c>
      <c r="AB74" s="14">
        <v>0</v>
      </c>
      <c r="AC74" s="14">
        <v>579.21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59.59</v>
      </c>
      <c r="T75" s="14">
        <v>107.27</v>
      </c>
      <c r="U75" s="14">
        <v>318.14</v>
      </c>
      <c r="V75" s="14">
        <v>68.11</v>
      </c>
      <c r="W75" s="14">
        <v>65.16</v>
      </c>
      <c r="X75" s="14">
        <v>204.32</v>
      </c>
      <c r="Y75" s="14">
        <v>485</v>
      </c>
      <c r="Z75" s="14">
        <v>170.27</v>
      </c>
      <c r="AA75" s="14">
        <v>34.049999999999997</v>
      </c>
      <c r="AB75" s="14">
        <v>0</v>
      </c>
      <c r="AC75" s="14">
        <v>1026.9100000000001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22.18</v>
      </c>
      <c r="T76" s="14">
        <v>39.93</v>
      </c>
      <c r="U76" s="14">
        <v>280.72000000000003</v>
      </c>
      <c r="V76" s="14">
        <v>18.68</v>
      </c>
      <c r="W76" s="14">
        <v>17.87</v>
      </c>
      <c r="X76" s="14">
        <v>56.04</v>
      </c>
      <c r="Y76" s="14">
        <v>342.83</v>
      </c>
      <c r="Z76" s="14">
        <v>46.7</v>
      </c>
      <c r="AA76" s="14">
        <v>9.34</v>
      </c>
      <c r="AB76" s="14">
        <v>0</v>
      </c>
      <c r="AC76" s="14">
        <v>491.46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20">
        <v>-0.03</v>
      </c>
      <c r="P78" s="18">
        <v>0</v>
      </c>
      <c r="Q78" s="18">
        <v>-612.16999999999996</v>
      </c>
      <c r="R78" s="18">
        <v>23377.599999999999</v>
      </c>
      <c r="S78" s="18">
        <v>452.57</v>
      </c>
      <c r="T78" s="18">
        <v>814.62</v>
      </c>
      <c r="U78" s="18">
        <v>3556.85</v>
      </c>
      <c r="V78" s="18">
        <v>476.7</v>
      </c>
      <c r="W78" s="18">
        <v>455.29</v>
      </c>
      <c r="X78" s="18">
        <v>1430.05</v>
      </c>
      <c r="Y78" s="18">
        <v>4824.04</v>
      </c>
      <c r="Z78" s="18">
        <v>1191.72</v>
      </c>
      <c r="AA78" s="18">
        <v>238.34</v>
      </c>
      <c r="AB78" s="18">
        <v>0</v>
      </c>
      <c r="AC78" s="18">
        <v>8616.14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26.47</v>
      </c>
      <c r="T81" s="14">
        <v>47.64</v>
      </c>
      <c r="U81" s="14">
        <v>285.01</v>
      </c>
      <c r="V81" s="14">
        <v>22.29</v>
      </c>
      <c r="W81" s="14">
        <v>21.24</v>
      </c>
      <c r="X81" s="14">
        <v>66.87</v>
      </c>
      <c r="Y81" s="14">
        <v>359.12</v>
      </c>
      <c r="Z81" s="14">
        <v>55.72</v>
      </c>
      <c r="AA81" s="14">
        <v>11.14</v>
      </c>
      <c r="AB81" s="14">
        <v>0</v>
      </c>
      <c r="AC81" s="14">
        <v>536.38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45.94</v>
      </c>
      <c r="T82" s="14">
        <v>82.69</v>
      </c>
      <c r="U82" s="14">
        <v>304.48</v>
      </c>
      <c r="V82" s="14">
        <v>52.5</v>
      </c>
      <c r="W82" s="14">
        <v>50.23</v>
      </c>
      <c r="X82" s="14">
        <v>157.51</v>
      </c>
      <c r="Y82" s="14">
        <v>433.11</v>
      </c>
      <c r="Z82" s="14">
        <v>131.26</v>
      </c>
      <c r="AA82" s="14">
        <v>26.25</v>
      </c>
      <c r="AB82" s="14">
        <v>0</v>
      </c>
      <c r="AC82" s="14">
        <v>850.86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38.119999999999997</v>
      </c>
      <c r="T83" s="14">
        <v>68.61</v>
      </c>
      <c r="U83" s="14">
        <v>296.66000000000003</v>
      </c>
      <c r="V83" s="14">
        <v>32.1</v>
      </c>
      <c r="W83" s="14">
        <v>30.71</v>
      </c>
      <c r="X83" s="14">
        <v>96.29</v>
      </c>
      <c r="Y83" s="14">
        <v>403.39</v>
      </c>
      <c r="Z83" s="14">
        <v>80.239999999999995</v>
      </c>
      <c r="AA83" s="14">
        <v>16.05</v>
      </c>
      <c r="AB83" s="14">
        <v>0</v>
      </c>
      <c r="AC83" s="14">
        <v>658.78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50.06</v>
      </c>
      <c r="T84" s="14">
        <v>90.11</v>
      </c>
      <c r="U84" s="14">
        <v>308.60000000000002</v>
      </c>
      <c r="V84" s="14">
        <v>57.21</v>
      </c>
      <c r="W84" s="14">
        <v>54.74</v>
      </c>
      <c r="X84" s="14">
        <v>171.63</v>
      </c>
      <c r="Y84" s="14">
        <v>448.77</v>
      </c>
      <c r="Z84" s="14">
        <v>143.03</v>
      </c>
      <c r="AA84" s="14">
        <v>28.61</v>
      </c>
      <c r="AB84" s="14">
        <v>0</v>
      </c>
      <c r="AC84" s="14">
        <v>903.99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58.36</v>
      </c>
      <c r="T85" s="14">
        <v>105.05</v>
      </c>
      <c r="U85" s="14">
        <v>316.89999999999998</v>
      </c>
      <c r="V85" s="14">
        <v>66.7</v>
      </c>
      <c r="W85" s="14">
        <v>63.81</v>
      </c>
      <c r="X85" s="14">
        <v>200.1</v>
      </c>
      <c r="Y85" s="14">
        <v>480.31</v>
      </c>
      <c r="Z85" s="14">
        <v>166.75</v>
      </c>
      <c r="AA85" s="14">
        <v>33.35</v>
      </c>
      <c r="AB85" s="14">
        <v>0</v>
      </c>
      <c r="AC85" s="14">
        <v>1011.02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218.95</v>
      </c>
      <c r="T87" s="18">
        <v>394.1</v>
      </c>
      <c r="U87" s="18">
        <v>1511.65</v>
      </c>
      <c r="V87" s="18">
        <v>230.8</v>
      </c>
      <c r="W87" s="18">
        <v>220.73</v>
      </c>
      <c r="X87" s="18">
        <v>692.4</v>
      </c>
      <c r="Y87" s="18">
        <v>2124.6999999999998</v>
      </c>
      <c r="Z87" s="18">
        <v>577</v>
      </c>
      <c r="AA87" s="18">
        <v>115.4</v>
      </c>
      <c r="AB87" s="18">
        <v>0</v>
      </c>
      <c r="AC87" s="18">
        <v>3961.03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46.15</v>
      </c>
      <c r="T90" s="14">
        <v>83.08</v>
      </c>
      <c r="U90" s="14">
        <v>304.69</v>
      </c>
      <c r="V90" s="14">
        <v>52.75</v>
      </c>
      <c r="W90" s="14">
        <v>50.47</v>
      </c>
      <c r="X90" s="14">
        <v>158.24</v>
      </c>
      <c r="Y90" s="14">
        <v>433.92</v>
      </c>
      <c r="Z90" s="14">
        <v>131.87</v>
      </c>
      <c r="AA90" s="14">
        <v>26.37</v>
      </c>
      <c r="AB90" s="14">
        <v>0</v>
      </c>
      <c r="AC90" s="14">
        <v>853.62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38.19</v>
      </c>
      <c r="T91" s="14">
        <v>68.739999999999995</v>
      </c>
      <c r="U91" s="14">
        <v>296.72000000000003</v>
      </c>
      <c r="V91" s="14">
        <v>43.64</v>
      </c>
      <c r="W91" s="14">
        <v>41.75</v>
      </c>
      <c r="X91" s="14">
        <v>130.93</v>
      </c>
      <c r="Y91" s="14">
        <v>403.65</v>
      </c>
      <c r="Z91" s="14">
        <v>109.1</v>
      </c>
      <c r="AA91" s="14">
        <v>21.82</v>
      </c>
      <c r="AB91" s="14">
        <v>0</v>
      </c>
      <c r="AC91" s="14">
        <v>750.89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84.34</v>
      </c>
      <c r="T93" s="18">
        <v>151.82</v>
      </c>
      <c r="U93" s="18">
        <v>601.41</v>
      </c>
      <c r="V93" s="18">
        <v>96.39</v>
      </c>
      <c r="W93" s="18">
        <v>92.22</v>
      </c>
      <c r="X93" s="18">
        <v>289.17</v>
      </c>
      <c r="Y93" s="18">
        <v>837.57</v>
      </c>
      <c r="Z93" s="18">
        <v>240.97</v>
      </c>
      <c r="AA93" s="18">
        <v>48.19</v>
      </c>
      <c r="AB93" s="18">
        <v>0</v>
      </c>
      <c r="AC93" s="18">
        <v>1604.51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9">
        <v>-0.11</v>
      </c>
      <c r="P99" s="14">
        <v>0</v>
      </c>
      <c r="Q99" s="14">
        <v>-181.11</v>
      </c>
      <c r="R99" s="14">
        <v>690.8</v>
      </c>
      <c r="S99" s="14">
        <v>12.65</v>
      </c>
      <c r="T99" s="14">
        <v>22.77</v>
      </c>
      <c r="U99" s="14">
        <v>271.19</v>
      </c>
      <c r="V99" s="14">
        <v>10.65</v>
      </c>
      <c r="W99" s="14">
        <v>10.19</v>
      </c>
      <c r="X99" s="14">
        <v>31.96</v>
      </c>
      <c r="Y99" s="14">
        <v>306.61</v>
      </c>
      <c r="Z99" s="14">
        <v>26.64</v>
      </c>
      <c r="AA99" s="14">
        <v>5.33</v>
      </c>
      <c r="AB99" s="14">
        <v>0</v>
      </c>
      <c r="AC99" s="14">
        <v>391.38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0.16</v>
      </c>
      <c r="P101" s="18">
        <v>0</v>
      </c>
      <c r="Q101" s="18">
        <v>-723.84</v>
      </c>
      <c r="R101" s="18">
        <v>2762.6</v>
      </c>
      <c r="S101" s="18">
        <v>50.6</v>
      </c>
      <c r="T101" s="18">
        <v>91.08</v>
      </c>
      <c r="U101" s="18">
        <v>1084.76</v>
      </c>
      <c r="V101" s="18">
        <v>42.6</v>
      </c>
      <c r="W101" s="18">
        <v>40.76</v>
      </c>
      <c r="X101" s="18">
        <v>127.84</v>
      </c>
      <c r="Y101" s="18">
        <v>1226.44</v>
      </c>
      <c r="Z101" s="18">
        <v>106.56</v>
      </c>
      <c r="AA101" s="18">
        <v>21.32</v>
      </c>
      <c r="AB101" s="18">
        <v>0</v>
      </c>
      <c r="AC101" s="18">
        <v>1565.52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61.65</v>
      </c>
      <c r="T104" s="14">
        <v>110.96</v>
      </c>
      <c r="U104" s="14">
        <v>320.19</v>
      </c>
      <c r="V104" s="14">
        <v>70.45</v>
      </c>
      <c r="W104" s="14">
        <v>67.41</v>
      </c>
      <c r="X104" s="14">
        <v>211.36</v>
      </c>
      <c r="Y104" s="14">
        <v>492.8</v>
      </c>
      <c r="Z104" s="14">
        <v>176.13</v>
      </c>
      <c r="AA104" s="14">
        <v>35.229999999999997</v>
      </c>
      <c r="AB104" s="14">
        <v>0</v>
      </c>
      <c r="AC104" s="14">
        <v>1053.3800000000001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24.13</v>
      </c>
      <c r="T105" s="14">
        <v>43.44</v>
      </c>
      <c r="U105" s="14">
        <v>282.67</v>
      </c>
      <c r="V105" s="14">
        <v>20.32</v>
      </c>
      <c r="W105" s="14">
        <v>19.440000000000001</v>
      </c>
      <c r="X105" s="14">
        <v>60.96</v>
      </c>
      <c r="Y105" s="14">
        <v>350.24</v>
      </c>
      <c r="Z105" s="14">
        <v>50.8</v>
      </c>
      <c r="AA105" s="14">
        <v>10.16</v>
      </c>
      <c r="AB105" s="14">
        <v>0</v>
      </c>
      <c r="AC105" s="14">
        <v>511.92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85.78</v>
      </c>
      <c r="T107" s="18">
        <v>154.4</v>
      </c>
      <c r="U107" s="18">
        <v>602.86</v>
      </c>
      <c r="V107" s="18">
        <v>90.77</v>
      </c>
      <c r="W107" s="18">
        <v>86.85</v>
      </c>
      <c r="X107" s="18">
        <v>272.32</v>
      </c>
      <c r="Y107" s="18">
        <v>843.04</v>
      </c>
      <c r="Z107" s="18">
        <v>226.93</v>
      </c>
      <c r="AA107" s="18">
        <v>45.39</v>
      </c>
      <c r="AB107" s="18">
        <v>0</v>
      </c>
      <c r="AC107" s="18">
        <v>1565.3</v>
      </c>
    </row>
    <row r="109" spans="1:29">
      <c r="A109" s="12" t="s">
        <v>141</v>
      </c>
    </row>
    <row r="110" spans="1:29">
      <c r="A110" s="2" t="s">
        <v>142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143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144</v>
      </c>
      <c r="B112" s="1" t="s">
        <v>364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87.34</v>
      </c>
      <c r="T112" s="14">
        <v>157.21</v>
      </c>
      <c r="U112" s="14">
        <v>358.96</v>
      </c>
      <c r="V112" s="14">
        <v>99.82</v>
      </c>
      <c r="W112" s="14">
        <v>95</v>
      </c>
      <c r="X112" s="14">
        <v>299.45</v>
      </c>
      <c r="Y112" s="14">
        <v>603.51</v>
      </c>
      <c r="Z112" s="14">
        <v>249.54</v>
      </c>
      <c r="AA112" s="14">
        <v>49.91</v>
      </c>
      <c r="AB112" s="14">
        <v>0</v>
      </c>
      <c r="AC112" s="14">
        <v>1397.23</v>
      </c>
    </row>
    <row r="113" spans="1:29">
      <c r="A113" s="2" t="s">
        <v>145</v>
      </c>
      <c r="B113" s="1" t="s">
        <v>363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148.75</v>
      </c>
      <c r="T113" s="14">
        <v>267.74</v>
      </c>
      <c r="U113" s="14">
        <v>458.97</v>
      </c>
      <c r="V113" s="14">
        <v>170</v>
      </c>
      <c r="W113" s="14">
        <v>161.80000000000001</v>
      </c>
      <c r="X113" s="14">
        <v>509.99</v>
      </c>
      <c r="Y113" s="14">
        <v>875.46</v>
      </c>
      <c r="Z113" s="14">
        <v>424.99</v>
      </c>
      <c r="AA113" s="14">
        <v>85</v>
      </c>
      <c r="AB113" s="14">
        <v>0</v>
      </c>
      <c r="AC113" s="14">
        <v>2227.2399999999998</v>
      </c>
    </row>
    <row r="114" spans="1:29">
      <c r="A114" s="2" t="s">
        <v>146</v>
      </c>
      <c r="B114" s="1" t="s">
        <v>364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87.34</v>
      </c>
      <c r="T114" s="14">
        <v>157.21</v>
      </c>
      <c r="U114" s="14">
        <v>358.96</v>
      </c>
      <c r="V114" s="14">
        <v>99.82</v>
      </c>
      <c r="W114" s="14">
        <v>95</v>
      </c>
      <c r="X114" s="14">
        <v>299.45</v>
      </c>
      <c r="Y114" s="14">
        <v>603.51</v>
      </c>
      <c r="Z114" s="14">
        <v>249.54</v>
      </c>
      <c r="AA114" s="14">
        <v>49.91</v>
      </c>
      <c r="AB114" s="14">
        <v>0</v>
      </c>
      <c r="AC114" s="14">
        <v>1397.23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98.46</v>
      </c>
      <c r="T116" s="14">
        <v>177.23</v>
      </c>
      <c r="U116" s="14">
        <v>377.07</v>
      </c>
      <c r="V116" s="14">
        <v>112.53</v>
      </c>
      <c r="W116" s="14">
        <v>107.52</v>
      </c>
      <c r="X116" s="14">
        <v>337.59</v>
      </c>
      <c r="Y116" s="14">
        <v>652.76</v>
      </c>
      <c r="Z116" s="14">
        <v>281.32</v>
      </c>
      <c r="AA116" s="14">
        <v>56.26</v>
      </c>
      <c r="AB116" s="14">
        <v>0</v>
      </c>
      <c r="AC116" s="14">
        <v>1547.98</v>
      </c>
    </row>
    <row r="117" spans="1:29">
      <c r="A117" s="2" t="s">
        <v>149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4">
        <v>0.16</v>
      </c>
      <c r="P117" s="14">
        <v>0</v>
      </c>
      <c r="Q117" s="14">
        <v>420.83</v>
      </c>
      <c r="R117" s="14">
        <v>4329.2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>
      <c r="A118" s="2" t="s">
        <v>270</v>
      </c>
      <c r="B118" s="1" t="s">
        <v>364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86.88</v>
      </c>
      <c r="T118" s="14">
        <v>156.38999999999999</v>
      </c>
      <c r="U118" s="14">
        <v>358.21</v>
      </c>
      <c r="V118" s="14">
        <v>99.3</v>
      </c>
      <c r="W118" s="14">
        <v>95</v>
      </c>
      <c r="X118" s="14">
        <v>297.89</v>
      </c>
      <c r="Y118" s="14">
        <v>601.48</v>
      </c>
      <c r="Z118" s="14">
        <v>248.24</v>
      </c>
      <c r="AA118" s="14">
        <v>49.65</v>
      </c>
      <c r="AB118" s="14">
        <v>0</v>
      </c>
      <c r="AC118" s="14">
        <v>1391.56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18">
        <v>0.1</v>
      </c>
      <c r="P120" s="18">
        <v>0</v>
      </c>
      <c r="Q120" s="18">
        <v>4671.9399999999996</v>
      </c>
      <c r="R120" s="18">
        <v>42670.2</v>
      </c>
      <c r="S120" s="18">
        <v>868.79</v>
      </c>
      <c r="T120" s="18">
        <v>1563.82</v>
      </c>
      <c r="U120" s="18">
        <v>3365.37</v>
      </c>
      <c r="V120" s="18">
        <v>992.94</v>
      </c>
      <c r="W120" s="18">
        <v>946.84</v>
      </c>
      <c r="X120" s="18">
        <v>2978.75</v>
      </c>
      <c r="Y120" s="18">
        <v>5797.98</v>
      </c>
      <c r="Z120" s="18">
        <v>2482.27</v>
      </c>
      <c r="AA120" s="18">
        <v>496.46</v>
      </c>
      <c r="AB120" s="18">
        <v>0</v>
      </c>
      <c r="AC120" s="18">
        <v>13695.24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56.81</v>
      </c>
      <c r="T123" s="14">
        <v>102.26</v>
      </c>
      <c r="U123" s="14">
        <v>315.35000000000002</v>
      </c>
      <c r="V123" s="14">
        <v>64.930000000000007</v>
      </c>
      <c r="W123" s="14">
        <v>61.79</v>
      </c>
      <c r="X123" s="14">
        <v>194.78</v>
      </c>
      <c r="Y123" s="14">
        <v>474.42</v>
      </c>
      <c r="Z123" s="14">
        <v>162.32</v>
      </c>
      <c r="AA123" s="14">
        <v>32.46</v>
      </c>
      <c r="AB123" s="14">
        <v>0</v>
      </c>
      <c r="AC123" s="14">
        <v>990.7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56.59</v>
      </c>
      <c r="T125" s="14">
        <v>101.86</v>
      </c>
      <c r="U125" s="14">
        <v>315.13</v>
      </c>
      <c r="V125" s="14">
        <v>64.67</v>
      </c>
      <c r="W125" s="14">
        <v>61.79</v>
      </c>
      <c r="X125" s="14">
        <v>194.02</v>
      </c>
      <c r="Y125" s="14">
        <v>473.58</v>
      </c>
      <c r="Z125" s="14">
        <v>161.68</v>
      </c>
      <c r="AA125" s="14">
        <v>32.340000000000003</v>
      </c>
      <c r="AB125" s="14">
        <v>0</v>
      </c>
      <c r="AC125" s="14">
        <v>988.08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51.99</v>
      </c>
      <c r="T126" s="14">
        <v>93.59</v>
      </c>
      <c r="U126" s="14">
        <v>310.54000000000002</v>
      </c>
      <c r="V126" s="14">
        <v>59.42</v>
      </c>
      <c r="W126" s="14">
        <v>56.85</v>
      </c>
      <c r="X126" s="14">
        <v>178.26</v>
      </c>
      <c r="Y126" s="14">
        <v>456.12</v>
      </c>
      <c r="Z126" s="14">
        <v>148.55000000000001</v>
      </c>
      <c r="AA126" s="14">
        <v>29.71</v>
      </c>
      <c r="AB126" s="14">
        <v>0</v>
      </c>
      <c r="AC126" s="14">
        <v>928.91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165.39</v>
      </c>
      <c r="T128" s="18">
        <v>297.70999999999998</v>
      </c>
      <c r="U128" s="18">
        <v>941.02</v>
      </c>
      <c r="V128" s="18">
        <v>189.02</v>
      </c>
      <c r="W128" s="18">
        <v>180.43</v>
      </c>
      <c r="X128" s="18">
        <v>567.05999999999995</v>
      </c>
      <c r="Y128" s="18">
        <v>1404.12</v>
      </c>
      <c r="Z128" s="18">
        <v>472.55</v>
      </c>
      <c r="AA128" s="18">
        <v>94.51</v>
      </c>
      <c r="AB128" s="18">
        <v>0</v>
      </c>
      <c r="AC128" s="18">
        <v>2907.69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53.31</v>
      </c>
      <c r="T131" s="14">
        <v>95.97</v>
      </c>
      <c r="U131" s="14">
        <v>311.86</v>
      </c>
      <c r="V131" s="14">
        <v>60.93</v>
      </c>
      <c r="W131" s="14">
        <v>57.99</v>
      </c>
      <c r="X131" s="14">
        <v>182.79</v>
      </c>
      <c r="Y131" s="14">
        <v>461.14</v>
      </c>
      <c r="Z131" s="14">
        <v>152.33000000000001</v>
      </c>
      <c r="AA131" s="14">
        <v>30.47</v>
      </c>
      <c r="AB131" s="14">
        <v>0</v>
      </c>
      <c r="AC131" s="14">
        <v>945.65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60.57</v>
      </c>
      <c r="T132" s="14">
        <v>109.02</v>
      </c>
      <c r="U132" s="14">
        <v>319.11</v>
      </c>
      <c r="V132" s="14">
        <v>69.22</v>
      </c>
      <c r="W132" s="14">
        <v>65.88</v>
      </c>
      <c r="X132" s="14">
        <v>207.65</v>
      </c>
      <c r="Y132" s="14">
        <v>488.7</v>
      </c>
      <c r="Z132" s="14">
        <v>173.05</v>
      </c>
      <c r="AA132" s="14">
        <v>34.61</v>
      </c>
      <c r="AB132" s="14">
        <v>0</v>
      </c>
      <c r="AC132" s="14">
        <v>1039.1099999999999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45.7</v>
      </c>
      <c r="T133" s="14">
        <v>82.26</v>
      </c>
      <c r="U133" s="14">
        <v>304.24</v>
      </c>
      <c r="V133" s="14">
        <v>52.23</v>
      </c>
      <c r="W133" s="14">
        <v>49.71</v>
      </c>
      <c r="X133" s="14">
        <v>156.68</v>
      </c>
      <c r="Y133" s="14">
        <v>432.2</v>
      </c>
      <c r="Z133" s="14">
        <v>130.57</v>
      </c>
      <c r="AA133" s="14">
        <v>26.11</v>
      </c>
      <c r="AB133" s="14">
        <v>0</v>
      </c>
      <c r="AC133" s="14">
        <v>847.5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40.479999999999997</v>
      </c>
      <c r="T134" s="14">
        <v>72.86</v>
      </c>
      <c r="U134" s="14">
        <v>299.02</v>
      </c>
      <c r="V134" s="14">
        <v>46.26</v>
      </c>
      <c r="W134" s="14">
        <v>44.03</v>
      </c>
      <c r="X134" s="14">
        <v>138.79</v>
      </c>
      <c r="Y134" s="14">
        <v>412.36</v>
      </c>
      <c r="Z134" s="14">
        <v>115.66</v>
      </c>
      <c r="AA134" s="14">
        <v>23.13</v>
      </c>
      <c r="AB134" s="14">
        <v>0</v>
      </c>
      <c r="AC134" s="14">
        <v>780.23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53.31</v>
      </c>
      <c r="T135" s="14">
        <v>95.97</v>
      </c>
      <c r="U135" s="14">
        <v>311.86</v>
      </c>
      <c r="V135" s="14">
        <v>60.93</v>
      </c>
      <c r="W135" s="14">
        <v>57.99</v>
      </c>
      <c r="X135" s="14">
        <v>182.79</v>
      </c>
      <c r="Y135" s="14">
        <v>461.14</v>
      </c>
      <c r="Z135" s="14">
        <v>152.33000000000001</v>
      </c>
      <c r="AA135" s="14">
        <v>30.47</v>
      </c>
      <c r="AB135" s="14">
        <v>0</v>
      </c>
      <c r="AC135" s="14">
        <v>945.65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56.81</v>
      </c>
      <c r="T136" s="14">
        <v>102.26</v>
      </c>
      <c r="U136" s="14">
        <v>315.35000000000002</v>
      </c>
      <c r="V136" s="14">
        <v>64.930000000000007</v>
      </c>
      <c r="W136" s="14">
        <v>61.79</v>
      </c>
      <c r="X136" s="14">
        <v>194.78</v>
      </c>
      <c r="Y136" s="14">
        <v>474.42</v>
      </c>
      <c r="Z136" s="14">
        <v>162.32</v>
      </c>
      <c r="AA136" s="14">
        <v>32.46</v>
      </c>
      <c r="AB136" s="14">
        <v>0</v>
      </c>
      <c r="AC136" s="14">
        <v>990.7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29.39</v>
      </c>
      <c r="T137" s="14">
        <v>52.91</v>
      </c>
      <c r="U137" s="14">
        <v>287.94</v>
      </c>
      <c r="V137" s="14">
        <v>33.590000000000003</v>
      </c>
      <c r="W137" s="14">
        <v>32.049999999999997</v>
      </c>
      <c r="X137" s="14">
        <v>100.78</v>
      </c>
      <c r="Y137" s="14">
        <v>370.24</v>
      </c>
      <c r="Z137" s="14">
        <v>83.98</v>
      </c>
      <c r="AA137" s="14">
        <v>16.8</v>
      </c>
      <c r="AB137" s="14">
        <v>0</v>
      </c>
      <c r="AC137" s="14">
        <v>637.44000000000005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50.59</v>
      </c>
      <c r="T138" s="14">
        <v>91.06</v>
      </c>
      <c r="U138" s="14">
        <v>309.12</v>
      </c>
      <c r="V138" s="14">
        <v>57.81</v>
      </c>
      <c r="W138" s="14">
        <v>55.02</v>
      </c>
      <c r="X138" s="14">
        <v>173.44</v>
      </c>
      <c r="Y138" s="14">
        <v>450.77</v>
      </c>
      <c r="Z138" s="14">
        <v>144.53</v>
      </c>
      <c r="AA138" s="14">
        <v>28.91</v>
      </c>
      <c r="AB138" s="14">
        <v>0</v>
      </c>
      <c r="AC138" s="14">
        <v>910.48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63.4</v>
      </c>
      <c r="T140" s="14">
        <v>114.13</v>
      </c>
      <c r="U140" s="14">
        <v>321.94</v>
      </c>
      <c r="V140" s="14">
        <v>72.459999999999994</v>
      </c>
      <c r="W140" s="14">
        <v>69.33</v>
      </c>
      <c r="X140" s="14">
        <v>217.38</v>
      </c>
      <c r="Y140" s="14">
        <v>499.47</v>
      </c>
      <c r="Z140" s="14">
        <v>181.15</v>
      </c>
      <c r="AA140" s="14">
        <v>36.229999999999997</v>
      </c>
      <c r="AB140" s="14">
        <v>0</v>
      </c>
      <c r="AC140" s="14">
        <v>1076.02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4">
        <v>0.05</v>
      </c>
      <c r="P141" s="14">
        <v>0</v>
      </c>
      <c r="Q141" s="14">
        <v>-11.26</v>
      </c>
      <c r="R141" s="14">
        <v>2495.8000000000002</v>
      </c>
      <c r="S141" s="14">
        <v>45.45</v>
      </c>
      <c r="T141" s="14">
        <v>81.8</v>
      </c>
      <c r="U141" s="14">
        <v>303.99</v>
      </c>
      <c r="V141" s="14">
        <v>51.94</v>
      </c>
      <c r="W141" s="14">
        <v>49.69</v>
      </c>
      <c r="X141" s="14">
        <v>155.81</v>
      </c>
      <c r="Y141" s="14">
        <v>431.24</v>
      </c>
      <c r="Z141" s="14">
        <v>129.84</v>
      </c>
      <c r="AA141" s="14">
        <v>25.97</v>
      </c>
      <c r="AB141" s="14">
        <v>0</v>
      </c>
      <c r="AC141" s="14">
        <v>844.49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4">
        <v>0.06</v>
      </c>
      <c r="P142" s="14">
        <v>0</v>
      </c>
      <c r="Q142" s="14">
        <v>308.62</v>
      </c>
      <c r="R142" s="14">
        <v>3642.6</v>
      </c>
      <c r="S142" s="14">
        <v>72.27</v>
      </c>
      <c r="T142" s="14">
        <v>130.09</v>
      </c>
      <c r="U142" s="14">
        <v>334.42</v>
      </c>
      <c r="V142" s="14">
        <v>82.6</v>
      </c>
      <c r="W142" s="14">
        <v>79.02</v>
      </c>
      <c r="X142" s="14">
        <v>247.79</v>
      </c>
      <c r="Y142" s="14">
        <v>536.78</v>
      </c>
      <c r="Z142" s="14">
        <v>206.49</v>
      </c>
      <c r="AA142" s="14">
        <v>41.3</v>
      </c>
      <c r="AB142" s="14">
        <v>0</v>
      </c>
      <c r="AC142" s="14">
        <v>1193.98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53.02</v>
      </c>
      <c r="T143" s="14">
        <v>95.44</v>
      </c>
      <c r="U143" s="14">
        <v>311.56</v>
      </c>
      <c r="V143" s="14">
        <v>60.59</v>
      </c>
      <c r="W143" s="14">
        <v>57.97</v>
      </c>
      <c r="X143" s="14">
        <v>181.78</v>
      </c>
      <c r="Y143" s="14">
        <v>460.02</v>
      </c>
      <c r="Z143" s="14">
        <v>151.49</v>
      </c>
      <c r="AA143" s="14">
        <v>30.3</v>
      </c>
      <c r="AB143" s="14">
        <v>0</v>
      </c>
      <c r="AC143" s="14">
        <v>942.15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70.599999999999994</v>
      </c>
      <c r="T144" s="14">
        <v>127.08</v>
      </c>
      <c r="U144" s="14">
        <v>331.69</v>
      </c>
      <c r="V144" s="14">
        <v>80.69</v>
      </c>
      <c r="W144" s="14">
        <v>77.2</v>
      </c>
      <c r="X144" s="14">
        <v>242.06</v>
      </c>
      <c r="Y144" s="14">
        <v>529.37</v>
      </c>
      <c r="Z144" s="14">
        <v>201.71</v>
      </c>
      <c r="AA144" s="14">
        <v>40.340000000000003</v>
      </c>
      <c r="AB144" s="14">
        <v>0</v>
      </c>
      <c r="AC144" s="14">
        <v>1171.3699999999999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79.709999999999994</v>
      </c>
      <c r="T145" s="14">
        <v>143.47999999999999</v>
      </c>
      <c r="U145" s="14">
        <v>346.53</v>
      </c>
      <c r="V145" s="14">
        <v>91.1</v>
      </c>
      <c r="W145" s="14">
        <v>87.16</v>
      </c>
      <c r="X145" s="14">
        <v>273.3</v>
      </c>
      <c r="Y145" s="14">
        <v>569.72</v>
      </c>
      <c r="Z145" s="14">
        <v>227.75</v>
      </c>
      <c r="AA145" s="14">
        <v>45.55</v>
      </c>
      <c r="AB145" s="14">
        <v>0</v>
      </c>
      <c r="AC145" s="14">
        <v>1294.58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41.23</v>
      </c>
      <c r="T146" s="14">
        <v>74.22</v>
      </c>
      <c r="U146" s="14">
        <v>299.77</v>
      </c>
      <c r="V146" s="14">
        <v>47.12</v>
      </c>
      <c r="W146" s="14">
        <v>45.09</v>
      </c>
      <c r="X146" s="14">
        <v>141.37</v>
      </c>
      <c r="Y146" s="14">
        <v>415.22</v>
      </c>
      <c r="Z146" s="14">
        <v>117.81</v>
      </c>
      <c r="AA146" s="14">
        <v>23.56</v>
      </c>
      <c r="AB146" s="14">
        <v>0</v>
      </c>
      <c r="AC146" s="14">
        <v>790.17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18">
        <v>0.15</v>
      </c>
      <c r="P148" s="18">
        <v>0</v>
      </c>
      <c r="Q148" s="18">
        <v>1239.99</v>
      </c>
      <c r="R148" s="18">
        <v>45724.4</v>
      </c>
      <c r="S148" s="18">
        <v>815.84</v>
      </c>
      <c r="T148" s="18">
        <v>1468.55</v>
      </c>
      <c r="U148" s="18">
        <v>4708.3999999999996</v>
      </c>
      <c r="V148" s="18">
        <v>932.4</v>
      </c>
      <c r="W148" s="18">
        <v>889.92</v>
      </c>
      <c r="X148" s="18">
        <v>2797.19</v>
      </c>
      <c r="Y148" s="18">
        <v>6992.79</v>
      </c>
      <c r="Z148" s="18">
        <v>2331.0100000000002</v>
      </c>
      <c r="AA148" s="18">
        <v>466.21</v>
      </c>
      <c r="AB148" s="18">
        <v>0</v>
      </c>
      <c r="AC148" s="18">
        <v>14409.52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38.19</v>
      </c>
      <c r="T152" s="14">
        <v>68.739999999999995</v>
      </c>
      <c r="U152" s="14">
        <v>296.72000000000003</v>
      </c>
      <c r="V152" s="14">
        <v>43.64</v>
      </c>
      <c r="W152" s="14">
        <v>41.75</v>
      </c>
      <c r="X152" s="14">
        <v>130.93</v>
      </c>
      <c r="Y152" s="14">
        <v>403.65</v>
      </c>
      <c r="Z152" s="14">
        <v>109.1</v>
      </c>
      <c r="AA152" s="14">
        <v>21.82</v>
      </c>
      <c r="AB152" s="14">
        <v>0</v>
      </c>
      <c r="AC152" s="14">
        <v>750.89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30.86</v>
      </c>
      <c r="T153" s="14">
        <v>55.54</v>
      </c>
      <c r="U153" s="14">
        <v>289.39</v>
      </c>
      <c r="V153" s="14">
        <v>35.26</v>
      </c>
      <c r="W153" s="14">
        <v>33.56</v>
      </c>
      <c r="X153" s="14">
        <v>105.79</v>
      </c>
      <c r="Y153" s="14">
        <v>375.79</v>
      </c>
      <c r="Z153" s="14">
        <v>88.16</v>
      </c>
      <c r="AA153" s="14">
        <v>17.63</v>
      </c>
      <c r="AB153" s="14">
        <v>0</v>
      </c>
      <c r="AC153" s="14">
        <v>656.19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20.149999999999999</v>
      </c>
      <c r="T154" s="14">
        <v>36.270000000000003</v>
      </c>
      <c r="U154" s="14">
        <v>278.69</v>
      </c>
      <c r="V154" s="14">
        <v>16.97</v>
      </c>
      <c r="W154" s="14">
        <v>16.149999999999999</v>
      </c>
      <c r="X154" s="14">
        <v>50.9</v>
      </c>
      <c r="Y154" s="14">
        <v>335.11</v>
      </c>
      <c r="Z154" s="14">
        <v>42.42</v>
      </c>
      <c r="AA154" s="14">
        <v>8.48</v>
      </c>
      <c r="AB154" s="14">
        <v>0</v>
      </c>
      <c r="AC154" s="14">
        <v>470.03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50.92</v>
      </c>
      <c r="T155" s="14">
        <v>91.66</v>
      </c>
      <c r="U155" s="14">
        <v>309.45999999999998</v>
      </c>
      <c r="V155" s="14">
        <v>58.19</v>
      </c>
      <c r="W155" s="14">
        <v>55.46</v>
      </c>
      <c r="X155" s="14">
        <v>174.58</v>
      </c>
      <c r="Y155" s="14">
        <v>452.04</v>
      </c>
      <c r="Z155" s="14">
        <v>145.49</v>
      </c>
      <c r="AA155" s="14">
        <v>29.1</v>
      </c>
      <c r="AB155" s="14">
        <v>0</v>
      </c>
      <c r="AC155" s="14">
        <v>914.86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41.28</v>
      </c>
      <c r="T156" s="14">
        <v>74.31</v>
      </c>
      <c r="U156" s="14">
        <v>299.82</v>
      </c>
      <c r="V156" s="14">
        <v>47.18</v>
      </c>
      <c r="W156" s="14">
        <v>45.14</v>
      </c>
      <c r="X156" s="14">
        <v>141.53</v>
      </c>
      <c r="Y156" s="14">
        <v>415.41</v>
      </c>
      <c r="Z156" s="14">
        <v>117.94</v>
      </c>
      <c r="AA156" s="14">
        <v>23.59</v>
      </c>
      <c r="AB156" s="14">
        <v>0</v>
      </c>
      <c r="AC156" s="14">
        <v>790.79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4">
        <v>0.04</v>
      </c>
      <c r="P157" s="14">
        <v>0</v>
      </c>
      <c r="Q157" s="14">
        <v>-155.94999999999999</v>
      </c>
      <c r="R157" s="14">
        <v>1055</v>
      </c>
      <c r="S157" s="14">
        <v>24.16</v>
      </c>
      <c r="T157" s="14">
        <v>43.49</v>
      </c>
      <c r="U157" s="14">
        <v>282.7</v>
      </c>
      <c r="V157" s="14">
        <v>20.34</v>
      </c>
      <c r="W157" s="14">
        <v>17.98</v>
      </c>
      <c r="X157" s="14">
        <v>61.03</v>
      </c>
      <c r="Y157" s="14">
        <v>350.35</v>
      </c>
      <c r="Z157" s="14">
        <v>50.86</v>
      </c>
      <c r="AA157" s="14">
        <v>10.17</v>
      </c>
      <c r="AB157" s="14">
        <v>0</v>
      </c>
      <c r="AC157" s="14">
        <v>510.73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50.72</v>
      </c>
      <c r="T158" s="14">
        <v>91.3</v>
      </c>
      <c r="U158" s="14">
        <v>309.26</v>
      </c>
      <c r="V158" s="14">
        <v>57.97</v>
      </c>
      <c r="W158" s="14">
        <v>55.46</v>
      </c>
      <c r="X158" s="14">
        <v>173.9</v>
      </c>
      <c r="Y158" s="14">
        <v>451.28</v>
      </c>
      <c r="Z158" s="14">
        <v>144.91999999999999</v>
      </c>
      <c r="AA158" s="14">
        <v>28.98</v>
      </c>
      <c r="AB158" s="14">
        <v>0</v>
      </c>
      <c r="AC158" s="14">
        <v>912.51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29.32</v>
      </c>
      <c r="T159" s="14">
        <v>52.77</v>
      </c>
      <c r="U159" s="14">
        <v>287.86</v>
      </c>
      <c r="V159" s="14">
        <v>33.5</v>
      </c>
      <c r="W159" s="14">
        <v>32.049999999999997</v>
      </c>
      <c r="X159" s="14">
        <v>100.51</v>
      </c>
      <c r="Y159" s="14">
        <v>369.95</v>
      </c>
      <c r="Z159" s="14">
        <v>83.76</v>
      </c>
      <c r="AA159" s="14">
        <v>16.75</v>
      </c>
      <c r="AB159" s="14">
        <v>0</v>
      </c>
      <c r="AC159" s="14">
        <v>636.52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22.18</v>
      </c>
      <c r="T161" s="14">
        <v>39.93</v>
      </c>
      <c r="U161" s="14">
        <v>280.72000000000003</v>
      </c>
      <c r="V161" s="14">
        <v>18.68</v>
      </c>
      <c r="W161" s="14">
        <v>17.87</v>
      </c>
      <c r="X161" s="14">
        <v>56.04</v>
      </c>
      <c r="Y161" s="14">
        <v>342.83</v>
      </c>
      <c r="Z161" s="14">
        <v>46.7</v>
      </c>
      <c r="AA161" s="14">
        <v>9.34</v>
      </c>
      <c r="AB161" s="14">
        <v>0</v>
      </c>
      <c r="AC161" s="14">
        <v>491.46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79.709999999999994</v>
      </c>
      <c r="T162" s="14">
        <v>143.47999999999999</v>
      </c>
      <c r="U162" s="14">
        <v>346.53</v>
      </c>
      <c r="V162" s="14">
        <v>91.1</v>
      </c>
      <c r="W162" s="14">
        <v>87.16</v>
      </c>
      <c r="X162" s="14">
        <v>273.3</v>
      </c>
      <c r="Y162" s="14">
        <v>569.72</v>
      </c>
      <c r="Z162" s="14">
        <v>227.75</v>
      </c>
      <c r="AA162" s="14">
        <v>45.55</v>
      </c>
      <c r="AB162" s="14">
        <v>0</v>
      </c>
      <c r="AC162" s="14">
        <v>1294.58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153.79</v>
      </c>
      <c r="T163" s="14">
        <v>276.81</v>
      </c>
      <c r="U163" s="14">
        <v>467.16</v>
      </c>
      <c r="V163" s="14">
        <v>175.75</v>
      </c>
      <c r="W163" s="14">
        <v>168.15</v>
      </c>
      <c r="X163" s="14">
        <v>527.26</v>
      </c>
      <c r="Y163" s="14">
        <v>897.76</v>
      </c>
      <c r="Z163" s="14">
        <v>439.39</v>
      </c>
      <c r="AA163" s="14">
        <v>87.88</v>
      </c>
      <c r="AB163" s="14">
        <v>0</v>
      </c>
      <c r="AC163" s="14">
        <v>2296.19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107.31</v>
      </c>
      <c r="T164" s="14">
        <v>193.17</v>
      </c>
      <c r="U164" s="14">
        <v>391.49</v>
      </c>
      <c r="V164" s="14">
        <v>122.64</v>
      </c>
      <c r="W164" s="14">
        <v>117.34</v>
      </c>
      <c r="X164" s="14">
        <v>367.93</v>
      </c>
      <c r="Y164" s="14">
        <v>691.97</v>
      </c>
      <c r="Z164" s="14">
        <v>306.61</v>
      </c>
      <c r="AA164" s="14">
        <v>61.32</v>
      </c>
      <c r="AB164" s="14">
        <v>0</v>
      </c>
      <c r="AC164" s="14">
        <v>1667.81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4">
        <v>0.15</v>
      </c>
      <c r="P165" s="14">
        <v>0</v>
      </c>
      <c r="Q165" s="14">
        <v>48.91</v>
      </c>
      <c r="R165" s="14">
        <v>2850.6</v>
      </c>
      <c r="S165" s="14">
        <v>53.04</v>
      </c>
      <c r="T165" s="14">
        <v>95.46</v>
      </c>
      <c r="U165" s="14">
        <v>311.57</v>
      </c>
      <c r="V165" s="14">
        <v>60.61</v>
      </c>
      <c r="W165" s="14">
        <v>57.99</v>
      </c>
      <c r="X165" s="14">
        <v>181.83</v>
      </c>
      <c r="Y165" s="14">
        <v>460.07</v>
      </c>
      <c r="Z165" s="14">
        <v>151.53</v>
      </c>
      <c r="AA165" s="14">
        <v>30.31</v>
      </c>
      <c r="AB165" s="14">
        <v>0</v>
      </c>
      <c r="AC165" s="14">
        <v>942.34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37.1</v>
      </c>
      <c r="T166" s="14">
        <v>66.78</v>
      </c>
      <c r="U166" s="14">
        <v>295.64</v>
      </c>
      <c r="V166" s="14">
        <v>42.4</v>
      </c>
      <c r="W166" s="14">
        <v>40.57</v>
      </c>
      <c r="X166" s="14">
        <v>127.2</v>
      </c>
      <c r="Y166" s="14">
        <v>399.52</v>
      </c>
      <c r="Z166" s="14">
        <v>106</v>
      </c>
      <c r="AA166" s="14">
        <v>21.2</v>
      </c>
      <c r="AB166" s="14">
        <v>0</v>
      </c>
      <c r="AC166" s="14">
        <v>736.89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18">
        <v>0.11</v>
      </c>
      <c r="P168" s="18">
        <v>0</v>
      </c>
      <c r="Q168" s="18">
        <v>1667.65</v>
      </c>
      <c r="R168" s="18">
        <v>44110</v>
      </c>
      <c r="S168" s="18">
        <v>856.63</v>
      </c>
      <c r="T168" s="18">
        <v>1541.93</v>
      </c>
      <c r="U168" s="18">
        <v>5090.26</v>
      </c>
      <c r="V168" s="18">
        <v>958.97</v>
      </c>
      <c r="W168" s="18">
        <v>915.54</v>
      </c>
      <c r="X168" s="18">
        <v>2876.96</v>
      </c>
      <c r="Y168" s="18">
        <v>7488.82</v>
      </c>
      <c r="Z168" s="18">
        <v>2397.48</v>
      </c>
      <c r="AA168" s="18">
        <v>479.49</v>
      </c>
      <c r="AB168" s="18">
        <v>0</v>
      </c>
      <c r="AC168" s="18">
        <v>15117.26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9">
        <v>-0.13</v>
      </c>
      <c r="P171" s="14">
        <v>0</v>
      </c>
      <c r="Q171" s="14">
        <v>89.9</v>
      </c>
      <c r="R171" s="14">
        <v>3002.6</v>
      </c>
      <c r="S171" s="14">
        <v>56.86</v>
      </c>
      <c r="T171" s="14">
        <v>102.35</v>
      </c>
      <c r="U171" s="14">
        <v>315.39999999999998</v>
      </c>
      <c r="V171" s="14">
        <v>64.98</v>
      </c>
      <c r="W171" s="14">
        <v>61.85</v>
      </c>
      <c r="X171" s="14">
        <v>194.95</v>
      </c>
      <c r="Y171" s="14">
        <v>474.61</v>
      </c>
      <c r="Z171" s="14">
        <v>162.46</v>
      </c>
      <c r="AA171" s="14">
        <v>32.49</v>
      </c>
      <c r="AB171" s="14">
        <v>0</v>
      </c>
      <c r="AC171" s="14">
        <v>991.34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31.32</v>
      </c>
      <c r="T172" s="14">
        <v>56.37</v>
      </c>
      <c r="U172" s="14">
        <v>289.86</v>
      </c>
      <c r="V172" s="14">
        <v>26.37</v>
      </c>
      <c r="W172" s="14">
        <v>25.1</v>
      </c>
      <c r="X172" s="14">
        <v>79.12</v>
      </c>
      <c r="Y172" s="14">
        <v>377.55</v>
      </c>
      <c r="Z172" s="14">
        <v>65.930000000000007</v>
      </c>
      <c r="AA172" s="14">
        <v>13.19</v>
      </c>
      <c r="AB172" s="14">
        <v>0</v>
      </c>
      <c r="AC172" s="14">
        <v>587.26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25.57</v>
      </c>
      <c r="T174" s="14">
        <v>46.02</v>
      </c>
      <c r="U174" s="14">
        <v>284.11</v>
      </c>
      <c r="V174" s="14">
        <v>21.53</v>
      </c>
      <c r="W174" s="14">
        <v>20.49</v>
      </c>
      <c r="X174" s="14">
        <v>64.59</v>
      </c>
      <c r="Y174" s="14">
        <v>355.7</v>
      </c>
      <c r="Z174" s="14">
        <v>53.83</v>
      </c>
      <c r="AA174" s="14">
        <v>10.77</v>
      </c>
      <c r="AB174" s="14">
        <v>0</v>
      </c>
      <c r="AC174" s="14">
        <v>526.91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51.83</v>
      </c>
      <c r="T175" s="14">
        <v>93.3</v>
      </c>
      <c r="U175" s="14">
        <v>310.37</v>
      </c>
      <c r="V175" s="14">
        <v>59.24</v>
      </c>
      <c r="W175" s="14">
        <v>56.38</v>
      </c>
      <c r="X175" s="14">
        <v>177.72</v>
      </c>
      <c r="Y175" s="14">
        <v>455.5</v>
      </c>
      <c r="Z175" s="14">
        <v>148.1</v>
      </c>
      <c r="AA175" s="14">
        <v>29.62</v>
      </c>
      <c r="AB175" s="14">
        <v>0</v>
      </c>
      <c r="AC175" s="14">
        <v>926.56</v>
      </c>
    </row>
    <row r="176" spans="1:29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58.25</v>
      </c>
      <c r="T176" s="14">
        <v>104.84</v>
      </c>
      <c r="U176" s="14">
        <v>316.79000000000002</v>
      </c>
      <c r="V176" s="14">
        <v>66.569999999999993</v>
      </c>
      <c r="W176" s="14">
        <v>63.36</v>
      </c>
      <c r="X176" s="14">
        <v>199.7</v>
      </c>
      <c r="Y176" s="14">
        <v>479.88</v>
      </c>
      <c r="Z176" s="14">
        <v>166.42</v>
      </c>
      <c r="AA176" s="14">
        <v>33.28</v>
      </c>
      <c r="AB176" s="14">
        <v>0</v>
      </c>
      <c r="AC176" s="14">
        <v>1009.21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30.92</v>
      </c>
      <c r="T178" s="14">
        <v>55.66</v>
      </c>
      <c r="U178" s="14">
        <v>289.45999999999998</v>
      </c>
      <c r="V178" s="14">
        <v>26.04</v>
      </c>
      <c r="W178" s="14">
        <v>24.78</v>
      </c>
      <c r="X178" s="14">
        <v>78.12</v>
      </c>
      <c r="Y178" s="14">
        <v>376.04</v>
      </c>
      <c r="Z178" s="14">
        <v>65.099999999999994</v>
      </c>
      <c r="AA178" s="14">
        <v>13.02</v>
      </c>
      <c r="AB178" s="14">
        <v>0</v>
      </c>
      <c r="AC178" s="14">
        <v>583.1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46.77</v>
      </c>
      <c r="T179" s="14">
        <v>84.18</v>
      </c>
      <c r="U179" s="14">
        <v>305.31</v>
      </c>
      <c r="V179" s="14">
        <v>53.45</v>
      </c>
      <c r="W179" s="14">
        <v>50.87</v>
      </c>
      <c r="X179" s="14">
        <v>160.34</v>
      </c>
      <c r="Y179" s="14">
        <v>436.26</v>
      </c>
      <c r="Z179" s="14">
        <v>133.62</v>
      </c>
      <c r="AA179" s="14">
        <v>26.72</v>
      </c>
      <c r="AB179" s="14">
        <v>0</v>
      </c>
      <c r="AC179" s="14">
        <v>861.26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71.180000000000007</v>
      </c>
      <c r="T180" s="14">
        <v>128.13</v>
      </c>
      <c r="U180" s="14">
        <v>332.64</v>
      </c>
      <c r="V180" s="14">
        <v>81.349999999999994</v>
      </c>
      <c r="W180" s="14">
        <v>77.430000000000007</v>
      </c>
      <c r="X180" s="14">
        <v>244.05</v>
      </c>
      <c r="Y180" s="14">
        <v>531.95000000000005</v>
      </c>
      <c r="Z180" s="14">
        <v>203.38</v>
      </c>
      <c r="AA180" s="14">
        <v>40.68</v>
      </c>
      <c r="AB180" s="14">
        <v>0</v>
      </c>
      <c r="AC180" s="14">
        <v>1178.8399999999999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53.29</v>
      </c>
      <c r="T181" s="14">
        <v>95.92</v>
      </c>
      <c r="U181" s="14">
        <v>311.83</v>
      </c>
      <c r="V181" s="14">
        <v>60.9</v>
      </c>
      <c r="W181" s="14">
        <v>57.96</v>
      </c>
      <c r="X181" s="14">
        <v>182.71</v>
      </c>
      <c r="Y181" s="14">
        <v>461.04</v>
      </c>
      <c r="Z181" s="14">
        <v>152.26</v>
      </c>
      <c r="AA181" s="14">
        <v>30.45</v>
      </c>
      <c r="AB181" s="14">
        <v>0</v>
      </c>
      <c r="AC181" s="14">
        <v>945.32</v>
      </c>
    </row>
    <row r="182" spans="1:29">
      <c r="A182" s="2" t="s">
        <v>246</v>
      </c>
      <c r="B182" s="1" t="s">
        <v>247</v>
      </c>
      <c r="C182" s="14">
        <v>1737.99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1737.99</v>
      </c>
      <c r="J182" s="19">
        <v>-193.8</v>
      </c>
      <c r="K182" s="19">
        <v>-95.36</v>
      </c>
      <c r="L182" s="14">
        <v>98.44</v>
      </c>
      <c r="M182" s="14">
        <v>0</v>
      </c>
      <c r="N182" s="14">
        <v>0</v>
      </c>
      <c r="O182" s="19">
        <v>-0.05</v>
      </c>
      <c r="P182" s="14">
        <v>0</v>
      </c>
      <c r="Q182" s="14">
        <v>-95.41</v>
      </c>
      <c r="R182" s="14">
        <v>1833.4</v>
      </c>
      <c r="S182" s="14">
        <v>31.96</v>
      </c>
      <c r="T182" s="14">
        <v>57.52</v>
      </c>
      <c r="U182" s="14">
        <v>290.49</v>
      </c>
      <c r="V182" s="14">
        <v>36.520000000000003</v>
      </c>
      <c r="W182" s="14">
        <v>34.76</v>
      </c>
      <c r="X182" s="14">
        <v>109.56</v>
      </c>
      <c r="Y182" s="14">
        <v>379.97</v>
      </c>
      <c r="Z182" s="14">
        <v>91.3</v>
      </c>
      <c r="AA182" s="14">
        <v>18.260000000000002</v>
      </c>
      <c r="AB182" s="14">
        <v>0</v>
      </c>
      <c r="AC182" s="14">
        <v>670.37</v>
      </c>
    </row>
    <row r="183" spans="1:29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</row>
    <row r="184" spans="1:29">
      <c r="C184" s="18">
        <v>29001.15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29001.15</v>
      </c>
      <c r="J184" s="20">
        <v>-1802.96</v>
      </c>
      <c r="K184" s="20">
        <v>-520.54</v>
      </c>
      <c r="L184" s="18">
        <v>1898.02</v>
      </c>
      <c r="M184" s="18">
        <v>615.61</v>
      </c>
      <c r="N184" s="18">
        <v>0</v>
      </c>
      <c r="O184" s="20">
        <v>-0.12</v>
      </c>
      <c r="P184" s="18">
        <v>0</v>
      </c>
      <c r="Q184" s="18">
        <v>94.95</v>
      </c>
      <c r="R184" s="18">
        <v>28906.2</v>
      </c>
      <c r="S184" s="18">
        <v>504.72</v>
      </c>
      <c r="T184" s="18">
        <v>908.47</v>
      </c>
      <c r="U184" s="18">
        <v>3351.57</v>
      </c>
      <c r="V184" s="18">
        <v>550.4</v>
      </c>
      <c r="W184" s="18">
        <v>523.85</v>
      </c>
      <c r="X184" s="18">
        <v>1651.2</v>
      </c>
      <c r="Y184" s="18">
        <v>4764.76</v>
      </c>
      <c r="Z184" s="18">
        <v>1376.02</v>
      </c>
      <c r="AA184" s="18">
        <v>275.2</v>
      </c>
      <c r="AB184" s="18">
        <v>0</v>
      </c>
      <c r="AC184" s="18">
        <v>9141.43</v>
      </c>
    </row>
    <row r="186" spans="1:29">
      <c r="A186" s="12" t="s">
        <v>248</v>
      </c>
    </row>
    <row r="187" spans="1:29">
      <c r="A187" s="2" t="s">
        <v>249</v>
      </c>
      <c r="B187" s="1" t="s">
        <v>250</v>
      </c>
      <c r="C187" s="14">
        <v>3774.26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3774.26</v>
      </c>
      <c r="J187" s="14">
        <v>0</v>
      </c>
      <c r="K187" s="14">
        <v>0</v>
      </c>
      <c r="L187" s="14">
        <v>289.31</v>
      </c>
      <c r="M187" s="14">
        <v>289.31</v>
      </c>
      <c r="N187" s="14">
        <v>0</v>
      </c>
      <c r="O187" s="19">
        <v>-0.05</v>
      </c>
      <c r="P187" s="14">
        <v>0</v>
      </c>
      <c r="Q187" s="14">
        <v>289.26</v>
      </c>
      <c r="R187" s="14">
        <v>3485</v>
      </c>
      <c r="S187" s="14">
        <v>69.400000000000006</v>
      </c>
      <c r="T187" s="14">
        <v>124.92</v>
      </c>
      <c r="U187" s="14">
        <v>329.74</v>
      </c>
      <c r="V187" s="14">
        <v>79.31</v>
      </c>
      <c r="W187" s="14">
        <v>75.489999999999995</v>
      </c>
      <c r="X187" s="14">
        <v>237.93</v>
      </c>
      <c r="Y187" s="14">
        <v>524.05999999999995</v>
      </c>
      <c r="Z187" s="14">
        <v>198.28</v>
      </c>
      <c r="AA187" s="14">
        <v>39.659999999999997</v>
      </c>
      <c r="AB187" s="14">
        <v>0</v>
      </c>
      <c r="AC187" s="14">
        <v>1154.73</v>
      </c>
    </row>
    <row r="188" spans="1:29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</row>
    <row r="189" spans="1:29">
      <c r="C189" s="18">
        <v>3774.26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3774.26</v>
      </c>
      <c r="J189" s="18">
        <v>0</v>
      </c>
      <c r="K189" s="18">
        <v>0</v>
      </c>
      <c r="L189" s="18">
        <v>289.31</v>
      </c>
      <c r="M189" s="18">
        <v>289.31</v>
      </c>
      <c r="N189" s="18">
        <v>0</v>
      </c>
      <c r="O189" s="20">
        <v>-0.05</v>
      </c>
      <c r="P189" s="18">
        <v>0</v>
      </c>
      <c r="Q189" s="18">
        <v>289.26</v>
      </c>
      <c r="R189" s="18">
        <v>3485</v>
      </c>
      <c r="S189" s="18">
        <v>69.400000000000006</v>
      </c>
      <c r="T189" s="18">
        <v>124.92</v>
      </c>
      <c r="U189" s="18">
        <v>329.74</v>
      </c>
      <c r="V189" s="18">
        <v>79.31</v>
      </c>
      <c r="W189" s="18">
        <v>75.489999999999995</v>
      </c>
      <c r="X189" s="18">
        <v>237.93</v>
      </c>
      <c r="Y189" s="18">
        <v>524.05999999999995</v>
      </c>
      <c r="Z189" s="18">
        <v>198.28</v>
      </c>
      <c r="AA189" s="18">
        <v>39.659999999999997</v>
      </c>
      <c r="AB189" s="18">
        <v>0</v>
      </c>
      <c r="AC189" s="18">
        <v>1154.73</v>
      </c>
    </row>
    <row r="191" spans="1:29">
      <c r="A191" s="12" t="s">
        <v>251</v>
      </c>
    </row>
    <row r="192" spans="1:29">
      <c r="A192" s="2" t="s">
        <v>252</v>
      </c>
      <c r="B192" s="1" t="s">
        <v>253</v>
      </c>
      <c r="C192" s="14">
        <v>3791.15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3791.15</v>
      </c>
      <c r="J192" s="14">
        <v>0</v>
      </c>
      <c r="K192" s="14">
        <v>0</v>
      </c>
      <c r="L192" s="14">
        <v>291.14999999999998</v>
      </c>
      <c r="M192" s="14">
        <v>291.14999999999998</v>
      </c>
      <c r="N192" s="14">
        <v>0</v>
      </c>
      <c r="O192" s="14">
        <v>0</v>
      </c>
      <c r="P192" s="14">
        <v>0</v>
      </c>
      <c r="Q192" s="14">
        <v>291.14999999999998</v>
      </c>
      <c r="R192" s="14">
        <v>3500</v>
      </c>
      <c r="S192" s="14">
        <v>69.34</v>
      </c>
      <c r="T192" s="14">
        <v>124.82</v>
      </c>
      <c r="U192" s="14">
        <v>329.66</v>
      </c>
      <c r="V192" s="14">
        <v>79.25</v>
      </c>
      <c r="W192" s="14">
        <v>75.819999999999993</v>
      </c>
      <c r="X192" s="14">
        <v>237.75</v>
      </c>
      <c r="Y192" s="14">
        <v>523.82000000000005</v>
      </c>
      <c r="Z192" s="14">
        <v>198.13</v>
      </c>
      <c r="AA192" s="14">
        <v>39.630000000000003</v>
      </c>
      <c r="AB192" s="14">
        <v>0</v>
      </c>
      <c r="AC192" s="14">
        <v>1154.4000000000001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3791.15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3791.15</v>
      </c>
      <c r="J194" s="18">
        <v>0</v>
      </c>
      <c r="K194" s="18">
        <v>0</v>
      </c>
      <c r="L194" s="18">
        <v>291.14999999999998</v>
      </c>
      <c r="M194" s="18">
        <v>291.14999999999998</v>
      </c>
      <c r="N194" s="18">
        <v>0</v>
      </c>
      <c r="O194" s="18">
        <v>0</v>
      </c>
      <c r="P194" s="18">
        <v>0</v>
      </c>
      <c r="Q194" s="18">
        <v>291.14999999999998</v>
      </c>
      <c r="R194" s="18">
        <v>3500</v>
      </c>
      <c r="S194" s="18">
        <v>69.34</v>
      </c>
      <c r="T194" s="18">
        <v>124.82</v>
      </c>
      <c r="U194" s="18">
        <v>329.66</v>
      </c>
      <c r="V194" s="18">
        <v>79.25</v>
      </c>
      <c r="W194" s="18">
        <v>75.819999999999993</v>
      </c>
      <c r="X194" s="18">
        <v>237.75</v>
      </c>
      <c r="Y194" s="18">
        <v>523.82000000000005</v>
      </c>
      <c r="Z194" s="18">
        <v>198.13</v>
      </c>
      <c r="AA194" s="18">
        <v>39.630000000000003</v>
      </c>
      <c r="AB194" s="18">
        <v>0</v>
      </c>
      <c r="AC194" s="18">
        <v>1154.4000000000001</v>
      </c>
    </row>
    <row r="196" spans="1:29">
      <c r="A196" s="12" t="s">
        <v>254</v>
      </c>
    </row>
    <row r="197" spans="1:29">
      <c r="A197" s="2" t="s">
        <v>255</v>
      </c>
      <c r="B197" s="1" t="s">
        <v>256</v>
      </c>
      <c r="C197" s="14">
        <v>2898.67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2898.67</v>
      </c>
      <c r="J197" s="19">
        <v>-145.38</v>
      </c>
      <c r="K197" s="14">
        <v>0</v>
      </c>
      <c r="L197" s="14">
        <v>194.04</v>
      </c>
      <c r="M197" s="14">
        <v>48.67</v>
      </c>
      <c r="N197" s="14">
        <v>0</v>
      </c>
      <c r="O197" s="14">
        <v>0</v>
      </c>
      <c r="P197" s="14">
        <v>0</v>
      </c>
      <c r="Q197" s="14">
        <v>48.67</v>
      </c>
      <c r="R197" s="14">
        <v>2850</v>
      </c>
      <c r="S197" s="14">
        <v>53.16</v>
      </c>
      <c r="T197" s="14">
        <v>95.69</v>
      </c>
      <c r="U197" s="14">
        <v>311.7</v>
      </c>
      <c r="V197" s="14">
        <v>60.75</v>
      </c>
      <c r="W197" s="14">
        <v>57.97</v>
      </c>
      <c r="X197" s="14">
        <v>182.26</v>
      </c>
      <c r="Y197" s="14">
        <v>460.55</v>
      </c>
      <c r="Z197" s="14">
        <v>151.88</v>
      </c>
      <c r="AA197" s="14">
        <v>30.38</v>
      </c>
      <c r="AB197" s="14">
        <v>0</v>
      </c>
      <c r="AC197" s="14">
        <v>943.79</v>
      </c>
    </row>
    <row r="198" spans="1:29">
      <c r="A198" s="2" t="s">
        <v>257</v>
      </c>
      <c r="B198" s="1" t="s">
        <v>258</v>
      </c>
      <c r="C198" s="14">
        <v>2256.87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2256.87</v>
      </c>
      <c r="J198" s="19">
        <v>-174.78</v>
      </c>
      <c r="K198" s="19">
        <v>-43.13</v>
      </c>
      <c r="L198" s="14">
        <v>131.65</v>
      </c>
      <c r="M198" s="14">
        <v>0</v>
      </c>
      <c r="N198" s="14">
        <v>0</v>
      </c>
      <c r="O198" s="14">
        <v>0</v>
      </c>
      <c r="P198" s="14">
        <v>0</v>
      </c>
      <c r="Q198" s="14">
        <v>-43.13</v>
      </c>
      <c r="R198" s="14">
        <v>2300</v>
      </c>
      <c r="S198" s="14">
        <v>41.28</v>
      </c>
      <c r="T198" s="14">
        <v>74.31</v>
      </c>
      <c r="U198" s="14">
        <v>299.82</v>
      </c>
      <c r="V198" s="14">
        <v>47.18</v>
      </c>
      <c r="W198" s="14">
        <v>45.14</v>
      </c>
      <c r="X198" s="14">
        <v>141.53</v>
      </c>
      <c r="Y198" s="14">
        <v>415.41</v>
      </c>
      <c r="Z198" s="14">
        <v>117.94</v>
      </c>
      <c r="AA198" s="14">
        <v>23.59</v>
      </c>
      <c r="AB198" s="14">
        <v>0</v>
      </c>
      <c r="AC198" s="14">
        <v>790.79</v>
      </c>
    </row>
    <row r="199" spans="1:29" s="7" customFormat="1">
      <c r="A199" s="16" t="s">
        <v>56</v>
      </c>
      <c r="C199" s="7" t="s">
        <v>57</v>
      </c>
      <c r="D199" s="7" t="s">
        <v>57</v>
      </c>
      <c r="E199" s="7" t="s">
        <v>57</v>
      </c>
      <c r="F199" s="7" t="s">
        <v>57</v>
      </c>
      <c r="G199" s="7" t="s">
        <v>57</v>
      </c>
      <c r="H199" s="7" t="s">
        <v>57</v>
      </c>
      <c r="I199" s="7" t="s">
        <v>57</v>
      </c>
      <c r="J199" s="7" t="s">
        <v>57</v>
      </c>
      <c r="K199" s="7" t="s">
        <v>57</v>
      </c>
      <c r="L199" s="7" t="s">
        <v>57</v>
      </c>
      <c r="M199" s="7" t="s">
        <v>57</v>
      </c>
      <c r="N199" s="7" t="s">
        <v>57</v>
      </c>
      <c r="O199" s="7" t="s">
        <v>57</v>
      </c>
      <c r="P199" s="7" t="s">
        <v>57</v>
      </c>
      <c r="Q199" s="7" t="s">
        <v>57</v>
      </c>
      <c r="R199" s="7" t="s">
        <v>57</v>
      </c>
      <c r="S199" s="7" t="s">
        <v>57</v>
      </c>
      <c r="T199" s="7" t="s">
        <v>57</v>
      </c>
      <c r="U199" s="7" t="s">
        <v>57</v>
      </c>
      <c r="V199" s="7" t="s">
        <v>57</v>
      </c>
      <c r="W199" s="7" t="s">
        <v>57</v>
      </c>
      <c r="X199" s="7" t="s">
        <v>57</v>
      </c>
      <c r="Y199" s="7" t="s">
        <v>57</v>
      </c>
      <c r="Z199" s="7" t="s">
        <v>57</v>
      </c>
      <c r="AA199" s="7" t="s">
        <v>57</v>
      </c>
      <c r="AB199" s="7" t="s">
        <v>57</v>
      </c>
      <c r="AC199" s="7" t="s">
        <v>57</v>
      </c>
    </row>
    <row r="200" spans="1:29">
      <c r="C200" s="18">
        <v>5155.54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5155.54</v>
      </c>
      <c r="J200" s="20">
        <v>-320.16000000000003</v>
      </c>
      <c r="K200" s="20">
        <v>-43.13</v>
      </c>
      <c r="L200" s="18">
        <v>325.69</v>
      </c>
      <c r="M200" s="18">
        <v>48.67</v>
      </c>
      <c r="N200" s="18">
        <v>0</v>
      </c>
      <c r="O200" s="18">
        <v>0</v>
      </c>
      <c r="P200" s="18">
        <v>0</v>
      </c>
      <c r="Q200" s="18">
        <v>5.54</v>
      </c>
      <c r="R200" s="18">
        <v>5150</v>
      </c>
      <c r="S200" s="18">
        <v>94.44</v>
      </c>
      <c r="T200" s="18">
        <v>170</v>
      </c>
      <c r="U200" s="18">
        <v>611.52</v>
      </c>
      <c r="V200" s="18">
        <v>107.93</v>
      </c>
      <c r="W200" s="18">
        <v>103.11</v>
      </c>
      <c r="X200" s="18">
        <v>323.79000000000002</v>
      </c>
      <c r="Y200" s="18">
        <v>875.96</v>
      </c>
      <c r="Z200" s="18">
        <v>269.82</v>
      </c>
      <c r="AA200" s="18">
        <v>53.97</v>
      </c>
      <c r="AB200" s="18">
        <v>0</v>
      </c>
      <c r="AC200" s="18">
        <v>1734.58</v>
      </c>
    </row>
    <row r="202" spans="1:29" s="7" customFormat="1">
      <c r="A202" s="15"/>
      <c r="C202" s="7" t="s">
        <v>259</v>
      </c>
      <c r="D202" s="7" t="s">
        <v>259</v>
      </c>
      <c r="E202" s="7" t="s">
        <v>259</v>
      </c>
      <c r="F202" s="7" t="s">
        <v>259</v>
      </c>
      <c r="G202" s="7" t="s">
        <v>259</v>
      </c>
      <c r="H202" s="7" t="s">
        <v>259</v>
      </c>
      <c r="I202" s="7" t="s">
        <v>259</v>
      </c>
      <c r="J202" s="7" t="s">
        <v>259</v>
      </c>
      <c r="K202" s="7" t="s">
        <v>259</v>
      </c>
      <c r="L202" s="7" t="s">
        <v>259</v>
      </c>
      <c r="M202" s="7" t="s">
        <v>259</v>
      </c>
      <c r="N202" s="7" t="s">
        <v>259</v>
      </c>
      <c r="O202" s="7" t="s">
        <v>259</v>
      </c>
      <c r="P202" s="7" t="s">
        <v>259</v>
      </c>
      <c r="Q202" s="7" t="s">
        <v>259</v>
      </c>
      <c r="R202" s="7" t="s">
        <v>259</v>
      </c>
      <c r="S202" s="7" t="s">
        <v>259</v>
      </c>
      <c r="T202" s="7" t="s">
        <v>259</v>
      </c>
      <c r="U202" s="7" t="s">
        <v>259</v>
      </c>
      <c r="V202" s="7" t="s">
        <v>259</v>
      </c>
      <c r="W202" s="7" t="s">
        <v>259</v>
      </c>
      <c r="X202" s="7" t="s">
        <v>259</v>
      </c>
      <c r="Y202" s="7" t="s">
        <v>259</v>
      </c>
      <c r="Z202" s="7" t="s">
        <v>259</v>
      </c>
      <c r="AA202" s="7" t="s">
        <v>259</v>
      </c>
      <c r="AB202" s="7" t="s">
        <v>259</v>
      </c>
      <c r="AC202" s="7" t="s">
        <v>259</v>
      </c>
    </row>
    <row r="203" spans="1:29">
      <c r="A203" s="16" t="s">
        <v>260</v>
      </c>
      <c r="B203" s="1" t="s">
        <v>261</v>
      </c>
      <c r="C203" s="18">
        <v>397662.09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397662.09</v>
      </c>
      <c r="J203" s="20">
        <v>-12870.29</v>
      </c>
      <c r="K203" s="20">
        <v>-4129.82</v>
      </c>
      <c r="L203" s="18">
        <v>35459.4</v>
      </c>
      <c r="M203" s="18">
        <v>26680.91</v>
      </c>
      <c r="N203" s="18">
        <v>0</v>
      </c>
      <c r="O203" s="20">
        <v>-0.6</v>
      </c>
      <c r="P203" s="18">
        <v>0</v>
      </c>
      <c r="Q203" s="18">
        <v>22550.49</v>
      </c>
      <c r="R203" s="18">
        <v>375111.6</v>
      </c>
      <c r="S203" s="18">
        <v>7209.66</v>
      </c>
      <c r="T203" s="18">
        <v>12977.4</v>
      </c>
      <c r="U203" s="18">
        <v>37346.660000000003</v>
      </c>
      <c r="V203" s="18">
        <v>8110.78</v>
      </c>
      <c r="W203" s="18">
        <v>7746.53</v>
      </c>
      <c r="X203" s="18">
        <v>24332.240000000002</v>
      </c>
      <c r="Y203" s="18">
        <v>57533.72</v>
      </c>
      <c r="Z203" s="18">
        <v>20276.93</v>
      </c>
      <c r="AA203" s="18">
        <v>4055.35</v>
      </c>
      <c r="AB203" s="18">
        <v>0</v>
      </c>
      <c r="AC203" s="18">
        <v>122055.55</v>
      </c>
    </row>
    <row r="205" spans="1:29">
      <c r="C205" s="1" t="s">
        <v>261</v>
      </c>
      <c r="D205" s="1" t="s">
        <v>261</v>
      </c>
      <c r="E205" s="1" t="s">
        <v>261</v>
      </c>
      <c r="F205" s="1" t="s">
        <v>261</v>
      </c>
      <c r="G205" s="1" t="s">
        <v>261</v>
      </c>
      <c r="H205" s="1" t="s">
        <v>261</v>
      </c>
      <c r="I205" s="1" t="s">
        <v>261</v>
      </c>
      <c r="J205" s="1" t="s">
        <v>261</v>
      </c>
      <c r="K205" s="1" t="s">
        <v>261</v>
      </c>
      <c r="L205" s="1" t="s">
        <v>261</v>
      </c>
      <c r="M205" s="1" t="s">
        <v>261</v>
      </c>
      <c r="N205" s="1" t="s">
        <v>261</v>
      </c>
      <c r="O205" s="1" t="s">
        <v>261</v>
      </c>
      <c r="P205" s="1" t="s">
        <v>261</v>
      </c>
      <c r="Q205" s="1" t="s">
        <v>261</v>
      </c>
      <c r="R205" s="1" t="s">
        <v>261</v>
      </c>
      <c r="S205" s="1" t="s">
        <v>261</v>
      </c>
      <c r="T205" s="1" t="s">
        <v>261</v>
      </c>
      <c r="U205" s="1" t="s">
        <v>261</v>
      </c>
      <c r="V205" s="1" t="s">
        <v>261</v>
      </c>
      <c r="W205" s="1" t="s">
        <v>261</v>
      </c>
      <c r="X205" s="1" t="s">
        <v>261</v>
      </c>
      <c r="Y205" s="1" t="s">
        <v>261</v>
      </c>
      <c r="Z205" s="1" t="s">
        <v>261</v>
      </c>
      <c r="AA205" s="1" t="s">
        <v>261</v>
      </c>
      <c r="AB205" s="1" t="s">
        <v>261</v>
      </c>
    </row>
    <row r="206" spans="1:29">
      <c r="A206" s="2" t="s">
        <v>261</v>
      </c>
      <c r="B206" s="1" t="s">
        <v>261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20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5" sqref="B105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359</v>
      </c>
    </row>
    <row r="4" spans="1:29" ht="15">
      <c r="B4" s="52" t="s">
        <v>360</v>
      </c>
      <c r="C4" s="48"/>
      <c r="D4" s="48"/>
      <c r="E4" s="48"/>
      <c r="F4" s="48"/>
      <c r="G4" s="7" t="s">
        <v>361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120.71</v>
      </c>
      <c r="T14" s="14">
        <v>217.27</v>
      </c>
      <c r="U14" s="14">
        <v>427.74</v>
      </c>
      <c r="V14" s="14">
        <v>137.94999999999999</v>
      </c>
      <c r="W14" s="14">
        <v>123.73</v>
      </c>
      <c r="X14" s="14">
        <v>413.85</v>
      </c>
      <c r="Y14" s="14">
        <v>765.72</v>
      </c>
      <c r="Z14" s="14">
        <v>344.88</v>
      </c>
      <c r="AA14" s="14">
        <v>68.98</v>
      </c>
      <c r="AB14" s="14">
        <v>0</v>
      </c>
      <c r="AC14" s="14">
        <v>1855.11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9">
        <v>-0.13</v>
      </c>
      <c r="P15" s="14">
        <v>0</v>
      </c>
      <c r="Q15" s="14">
        <v>683.14</v>
      </c>
      <c r="R15" s="14">
        <v>5503.6</v>
      </c>
      <c r="S15" s="14">
        <v>120.71</v>
      </c>
      <c r="T15" s="14">
        <v>217.27</v>
      </c>
      <c r="U15" s="14">
        <v>427.74</v>
      </c>
      <c r="V15" s="14">
        <v>137.94999999999999</v>
      </c>
      <c r="W15" s="14">
        <v>123.73</v>
      </c>
      <c r="X15" s="14">
        <v>413.85</v>
      </c>
      <c r="Y15" s="14">
        <v>765.72</v>
      </c>
      <c r="Z15" s="14">
        <v>344.88</v>
      </c>
      <c r="AA15" s="14">
        <v>68.98</v>
      </c>
      <c r="AB15" s="14">
        <v>0</v>
      </c>
      <c r="AC15" s="14">
        <v>1855.11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120.71</v>
      </c>
      <c r="T16" s="14">
        <v>217.27</v>
      </c>
      <c r="U16" s="14">
        <v>427.74</v>
      </c>
      <c r="V16" s="14">
        <v>137.94999999999999</v>
      </c>
      <c r="W16" s="14">
        <v>123.73</v>
      </c>
      <c r="X16" s="14">
        <v>413.85</v>
      </c>
      <c r="Y16" s="14">
        <v>765.72</v>
      </c>
      <c r="Z16" s="14">
        <v>344.88</v>
      </c>
      <c r="AA16" s="14">
        <v>68.98</v>
      </c>
      <c r="AB16" s="14">
        <v>0</v>
      </c>
      <c r="AC16" s="14">
        <v>1855.11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120.71</v>
      </c>
      <c r="T17" s="14">
        <v>217.27</v>
      </c>
      <c r="U17" s="14">
        <v>427.74</v>
      </c>
      <c r="V17" s="14">
        <v>137.94999999999999</v>
      </c>
      <c r="W17" s="14">
        <v>123.73</v>
      </c>
      <c r="X17" s="14">
        <v>413.85</v>
      </c>
      <c r="Y17" s="14">
        <v>765.72</v>
      </c>
      <c r="Z17" s="14">
        <v>344.88</v>
      </c>
      <c r="AA17" s="14">
        <v>68.98</v>
      </c>
      <c r="AB17" s="14">
        <v>0</v>
      </c>
      <c r="AC17" s="14">
        <v>1855.11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120.71</v>
      </c>
      <c r="T18" s="14">
        <v>217.27</v>
      </c>
      <c r="U18" s="14">
        <v>427.74</v>
      </c>
      <c r="V18" s="14">
        <v>137.94999999999999</v>
      </c>
      <c r="W18" s="14">
        <v>123.73</v>
      </c>
      <c r="X18" s="14">
        <v>413.85</v>
      </c>
      <c r="Y18" s="14">
        <v>765.72</v>
      </c>
      <c r="Z18" s="14">
        <v>344.88</v>
      </c>
      <c r="AA18" s="14">
        <v>68.98</v>
      </c>
      <c r="AB18" s="14">
        <v>0</v>
      </c>
      <c r="AC18" s="14">
        <v>1855.11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120.71</v>
      </c>
      <c r="T19" s="14">
        <v>217.27</v>
      </c>
      <c r="U19" s="14">
        <v>427.74</v>
      </c>
      <c r="V19" s="14">
        <v>137.94999999999999</v>
      </c>
      <c r="W19" s="14">
        <v>123.73</v>
      </c>
      <c r="X19" s="14">
        <v>413.85</v>
      </c>
      <c r="Y19" s="14">
        <v>765.72</v>
      </c>
      <c r="Z19" s="14">
        <v>344.88</v>
      </c>
      <c r="AA19" s="14">
        <v>68.98</v>
      </c>
      <c r="AB19" s="14">
        <v>0</v>
      </c>
      <c r="AC19" s="14">
        <v>1855.11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120.71</v>
      </c>
      <c r="T20" s="14">
        <v>217.27</v>
      </c>
      <c r="U20" s="14">
        <v>427.74</v>
      </c>
      <c r="V20" s="14">
        <v>137.94999999999999</v>
      </c>
      <c r="W20" s="14">
        <v>123.73</v>
      </c>
      <c r="X20" s="14">
        <v>413.85</v>
      </c>
      <c r="Y20" s="14">
        <v>765.72</v>
      </c>
      <c r="Z20" s="14">
        <v>344.88</v>
      </c>
      <c r="AA20" s="14">
        <v>68.98</v>
      </c>
      <c r="AB20" s="14">
        <v>0</v>
      </c>
      <c r="AC20" s="14">
        <v>1855.11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120.71</v>
      </c>
      <c r="T21" s="14">
        <v>217.27</v>
      </c>
      <c r="U21" s="14">
        <v>427.74</v>
      </c>
      <c r="V21" s="14">
        <v>137.94999999999999</v>
      </c>
      <c r="W21" s="14">
        <v>123.73</v>
      </c>
      <c r="X21" s="14">
        <v>413.85</v>
      </c>
      <c r="Y21" s="14">
        <v>765.72</v>
      </c>
      <c r="Z21" s="14">
        <v>344.88</v>
      </c>
      <c r="AA21" s="14">
        <v>68.98</v>
      </c>
      <c r="AB21" s="14">
        <v>0</v>
      </c>
      <c r="AC21" s="14">
        <v>1855.11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120.71</v>
      </c>
      <c r="T22" s="14">
        <v>217.27</v>
      </c>
      <c r="U22" s="14">
        <v>427.74</v>
      </c>
      <c r="V22" s="14">
        <v>137.94999999999999</v>
      </c>
      <c r="W22" s="14">
        <v>123.73</v>
      </c>
      <c r="X22" s="14">
        <v>413.85</v>
      </c>
      <c r="Y22" s="14">
        <v>765.72</v>
      </c>
      <c r="Z22" s="14">
        <v>344.88</v>
      </c>
      <c r="AA22" s="14">
        <v>68.98</v>
      </c>
      <c r="AB22" s="14">
        <v>0</v>
      </c>
      <c r="AC22" s="14">
        <v>1855.11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0.43</v>
      </c>
      <c r="P24" s="18">
        <v>0</v>
      </c>
      <c r="Q24" s="18">
        <v>6149.86</v>
      </c>
      <c r="R24" s="18">
        <v>49530.8</v>
      </c>
      <c r="S24" s="18">
        <v>1086.3900000000001</v>
      </c>
      <c r="T24" s="18">
        <v>1955.43</v>
      </c>
      <c r="U24" s="18">
        <v>3849.66</v>
      </c>
      <c r="V24" s="18">
        <v>1241.55</v>
      </c>
      <c r="W24" s="18">
        <v>1113.57</v>
      </c>
      <c r="X24" s="18">
        <v>3724.65</v>
      </c>
      <c r="Y24" s="18">
        <v>6891.48</v>
      </c>
      <c r="Z24" s="18">
        <v>3103.92</v>
      </c>
      <c r="AA24" s="18">
        <v>620.82000000000005</v>
      </c>
      <c r="AB24" s="18">
        <v>0</v>
      </c>
      <c r="AC24" s="18">
        <v>16695.990000000002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4">
        <v>0.12</v>
      </c>
      <c r="P27" s="14">
        <v>0</v>
      </c>
      <c r="Q27" s="14">
        <v>3305.66</v>
      </c>
      <c r="R27" s="14">
        <v>14559.6</v>
      </c>
      <c r="S27" s="14">
        <v>348.56</v>
      </c>
      <c r="T27" s="14">
        <v>627.41</v>
      </c>
      <c r="U27" s="14">
        <v>798.82</v>
      </c>
      <c r="V27" s="14">
        <v>398.35</v>
      </c>
      <c r="W27" s="14">
        <v>357.31</v>
      </c>
      <c r="X27" s="14">
        <v>1195.06</v>
      </c>
      <c r="Y27" s="14">
        <v>1774.79</v>
      </c>
      <c r="Z27" s="14">
        <v>995.89</v>
      </c>
      <c r="AA27" s="14">
        <v>199.18</v>
      </c>
      <c r="AB27" s="14">
        <v>0</v>
      </c>
      <c r="AC27" s="14">
        <v>4920.58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112.6</v>
      </c>
      <c r="T28" s="14">
        <v>202.67</v>
      </c>
      <c r="U28" s="14">
        <v>414.54</v>
      </c>
      <c r="V28" s="14">
        <v>128.68</v>
      </c>
      <c r="W28" s="14">
        <v>115.42</v>
      </c>
      <c r="X28" s="14">
        <v>386.04</v>
      </c>
      <c r="Y28" s="14">
        <v>729.81</v>
      </c>
      <c r="Z28" s="14">
        <v>321.7</v>
      </c>
      <c r="AA28" s="14">
        <v>64.34</v>
      </c>
      <c r="AB28" s="14">
        <v>0</v>
      </c>
      <c r="AC28" s="14">
        <v>1745.99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79.44</v>
      </c>
      <c r="T29" s="14">
        <v>142.99</v>
      </c>
      <c r="U29" s="14">
        <v>360.54</v>
      </c>
      <c r="V29" s="14">
        <v>90.79</v>
      </c>
      <c r="W29" s="14">
        <v>81.430000000000007</v>
      </c>
      <c r="X29" s="14">
        <v>272.37</v>
      </c>
      <c r="Y29" s="14">
        <v>582.97</v>
      </c>
      <c r="Z29" s="14">
        <v>226.97</v>
      </c>
      <c r="AA29" s="14">
        <v>45.39</v>
      </c>
      <c r="AB29" s="14">
        <v>0</v>
      </c>
      <c r="AC29" s="14">
        <v>1299.92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100.3</v>
      </c>
      <c r="T30" s="14">
        <v>180.54</v>
      </c>
      <c r="U30" s="14">
        <v>394.52</v>
      </c>
      <c r="V30" s="14">
        <v>114.63</v>
      </c>
      <c r="W30" s="14">
        <v>102.82</v>
      </c>
      <c r="X30" s="14">
        <v>343.89</v>
      </c>
      <c r="Y30" s="14">
        <v>675.36</v>
      </c>
      <c r="Z30" s="14">
        <v>286.58</v>
      </c>
      <c r="AA30" s="14">
        <v>57.32</v>
      </c>
      <c r="AB30" s="14">
        <v>0</v>
      </c>
      <c r="AC30" s="14">
        <v>1580.6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43.98</v>
      </c>
      <c r="T31" s="14">
        <v>79.17</v>
      </c>
      <c r="U31" s="14">
        <v>319.76</v>
      </c>
      <c r="V31" s="14">
        <v>50.27</v>
      </c>
      <c r="W31" s="14">
        <v>45.09</v>
      </c>
      <c r="X31" s="14">
        <v>150.80000000000001</v>
      </c>
      <c r="Y31" s="14">
        <v>442.91</v>
      </c>
      <c r="Z31" s="14">
        <v>125.66</v>
      </c>
      <c r="AA31" s="14">
        <v>25.13</v>
      </c>
      <c r="AB31" s="14">
        <v>0</v>
      </c>
      <c r="AC31" s="14">
        <v>839.86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67.61</v>
      </c>
      <c r="T32" s="14">
        <v>121.7</v>
      </c>
      <c r="U32" s="14">
        <v>343.39</v>
      </c>
      <c r="V32" s="14">
        <v>77.27</v>
      </c>
      <c r="W32" s="14">
        <v>69.31</v>
      </c>
      <c r="X32" s="14">
        <v>231.81</v>
      </c>
      <c r="Y32" s="14">
        <v>532.70000000000005</v>
      </c>
      <c r="Z32" s="14">
        <v>193.18</v>
      </c>
      <c r="AA32" s="14">
        <v>38.64</v>
      </c>
      <c r="AB32" s="14">
        <v>0</v>
      </c>
      <c r="AC32" s="14">
        <v>1142.9100000000001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60.28</v>
      </c>
      <c r="T33" s="14">
        <v>108.51</v>
      </c>
      <c r="U33" s="14">
        <v>336.06</v>
      </c>
      <c r="V33" s="14">
        <v>68.89</v>
      </c>
      <c r="W33" s="14">
        <v>61.79</v>
      </c>
      <c r="X33" s="14">
        <v>206.68</v>
      </c>
      <c r="Y33" s="14">
        <v>504.85</v>
      </c>
      <c r="Z33" s="14">
        <v>172.23</v>
      </c>
      <c r="AA33" s="14">
        <v>34.450000000000003</v>
      </c>
      <c r="AB33" s="14">
        <v>0</v>
      </c>
      <c r="AC33" s="14">
        <v>1048.8900000000001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18">
        <v>0.19</v>
      </c>
      <c r="P35" s="18">
        <v>0</v>
      </c>
      <c r="Q35" s="18">
        <v>4891.13</v>
      </c>
      <c r="R35" s="18">
        <v>36767.199999999997</v>
      </c>
      <c r="S35" s="18">
        <v>812.77</v>
      </c>
      <c r="T35" s="18">
        <v>1462.99</v>
      </c>
      <c r="U35" s="18">
        <v>2967.63</v>
      </c>
      <c r="V35" s="18">
        <v>928.88</v>
      </c>
      <c r="W35" s="18">
        <v>833.17</v>
      </c>
      <c r="X35" s="18">
        <v>2786.65</v>
      </c>
      <c r="Y35" s="18">
        <v>5243.39</v>
      </c>
      <c r="Z35" s="18">
        <v>2322.21</v>
      </c>
      <c r="AA35" s="18">
        <v>464.45</v>
      </c>
      <c r="AB35" s="18">
        <v>0</v>
      </c>
      <c r="AC35" s="18">
        <v>12578.75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188.83</v>
      </c>
      <c r="T39" s="14">
        <v>339.9</v>
      </c>
      <c r="U39" s="14">
        <v>538.69000000000005</v>
      </c>
      <c r="V39" s="14">
        <v>215.81</v>
      </c>
      <c r="W39" s="14">
        <v>193.57</v>
      </c>
      <c r="X39" s="14">
        <v>647.42999999999995</v>
      </c>
      <c r="Y39" s="14">
        <v>1067.42</v>
      </c>
      <c r="Z39" s="14">
        <v>539.52</v>
      </c>
      <c r="AA39" s="14">
        <v>107.9</v>
      </c>
      <c r="AB39" s="14">
        <v>0</v>
      </c>
      <c r="AC39" s="14">
        <v>2771.65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188.83</v>
      </c>
      <c r="T41" s="18">
        <v>339.9</v>
      </c>
      <c r="U41" s="18">
        <v>538.69000000000005</v>
      </c>
      <c r="V41" s="18">
        <v>215.81</v>
      </c>
      <c r="W41" s="18">
        <v>193.57</v>
      </c>
      <c r="X41" s="18">
        <v>647.42999999999995</v>
      </c>
      <c r="Y41" s="18">
        <v>1067.42</v>
      </c>
      <c r="Z41" s="18">
        <v>539.52</v>
      </c>
      <c r="AA41" s="18">
        <v>107.9</v>
      </c>
      <c r="AB41" s="18">
        <v>0</v>
      </c>
      <c r="AC41" s="18">
        <v>2771.65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148.62</v>
      </c>
      <c r="T44" s="14">
        <v>267.52</v>
      </c>
      <c r="U44" s="14">
        <v>473.21</v>
      </c>
      <c r="V44" s="14">
        <v>169.85</v>
      </c>
      <c r="W44" s="14">
        <v>152.35</v>
      </c>
      <c r="X44" s="14">
        <v>509.56</v>
      </c>
      <c r="Y44" s="14">
        <v>889.35</v>
      </c>
      <c r="Z44" s="14">
        <v>424.63</v>
      </c>
      <c r="AA44" s="14">
        <v>84.93</v>
      </c>
      <c r="AB44" s="14">
        <v>0</v>
      </c>
      <c r="AC44" s="14">
        <v>2230.67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73.66</v>
      </c>
      <c r="T45" s="14">
        <v>132.59</v>
      </c>
      <c r="U45" s="14">
        <v>351.13</v>
      </c>
      <c r="V45" s="14">
        <v>84.18</v>
      </c>
      <c r="W45" s="14">
        <v>75.510000000000005</v>
      </c>
      <c r="X45" s="14">
        <v>252.55</v>
      </c>
      <c r="Y45" s="14">
        <v>557.38</v>
      </c>
      <c r="Z45" s="14">
        <v>210.46</v>
      </c>
      <c r="AA45" s="14">
        <v>42.09</v>
      </c>
      <c r="AB45" s="14">
        <v>0</v>
      </c>
      <c r="AC45" s="14">
        <v>1222.17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222.28</v>
      </c>
      <c r="T47" s="18">
        <v>400.11</v>
      </c>
      <c r="U47" s="18">
        <v>824.34</v>
      </c>
      <c r="V47" s="18">
        <v>254.03</v>
      </c>
      <c r="W47" s="18">
        <v>227.86</v>
      </c>
      <c r="X47" s="18">
        <v>762.11</v>
      </c>
      <c r="Y47" s="18">
        <v>1446.73</v>
      </c>
      <c r="Z47" s="18">
        <v>635.09</v>
      </c>
      <c r="AA47" s="18">
        <v>127.02</v>
      </c>
      <c r="AB47" s="18">
        <v>0</v>
      </c>
      <c r="AC47" s="18">
        <v>3452.84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4">
        <v>0.19</v>
      </c>
      <c r="P50" s="14">
        <v>0</v>
      </c>
      <c r="Q50" s="14">
        <v>98.42</v>
      </c>
      <c r="R50" s="14">
        <v>3069.4</v>
      </c>
      <c r="S50" s="14">
        <v>62.13</v>
      </c>
      <c r="T50" s="14">
        <v>111.83</v>
      </c>
      <c r="U50" s="14">
        <v>337.91</v>
      </c>
      <c r="V50" s="14">
        <v>71.010000000000005</v>
      </c>
      <c r="W50" s="14">
        <v>63.36</v>
      </c>
      <c r="X50" s="14">
        <v>213.02</v>
      </c>
      <c r="Y50" s="14">
        <v>511.87</v>
      </c>
      <c r="Z50" s="14">
        <v>177.51</v>
      </c>
      <c r="AA50" s="14">
        <v>35.5</v>
      </c>
      <c r="AB50" s="14">
        <v>0</v>
      </c>
      <c r="AC50" s="14">
        <v>1072.27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62.47</v>
      </c>
      <c r="T51" s="14">
        <v>112.44</v>
      </c>
      <c r="U51" s="14">
        <v>338.25</v>
      </c>
      <c r="V51" s="14">
        <v>71.39</v>
      </c>
      <c r="W51" s="14">
        <v>63.7</v>
      </c>
      <c r="X51" s="14">
        <v>214.18</v>
      </c>
      <c r="Y51" s="14">
        <v>513.16</v>
      </c>
      <c r="Z51" s="14">
        <v>178.48</v>
      </c>
      <c r="AA51" s="14">
        <v>35.700000000000003</v>
      </c>
      <c r="AB51" s="14">
        <v>0</v>
      </c>
      <c r="AC51" s="14">
        <v>1076.6099999999999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69.47</v>
      </c>
      <c r="T52" s="14">
        <v>125.05</v>
      </c>
      <c r="U52" s="14">
        <v>345.25</v>
      </c>
      <c r="V52" s="14">
        <v>79.400000000000006</v>
      </c>
      <c r="W52" s="14">
        <v>70.849999999999994</v>
      </c>
      <c r="X52" s="14">
        <v>238.2</v>
      </c>
      <c r="Y52" s="14">
        <v>539.77</v>
      </c>
      <c r="Z52" s="14">
        <v>198.5</v>
      </c>
      <c r="AA52" s="14">
        <v>39.700000000000003</v>
      </c>
      <c r="AB52" s="14">
        <v>0</v>
      </c>
      <c r="AC52" s="14">
        <v>1166.42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81.81</v>
      </c>
      <c r="T53" s="14">
        <v>147.26</v>
      </c>
      <c r="U53" s="14">
        <v>364.4</v>
      </c>
      <c r="V53" s="14">
        <v>93.5</v>
      </c>
      <c r="W53" s="14">
        <v>83.53</v>
      </c>
      <c r="X53" s="14">
        <v>280.49</v>
      </c>
      <c r="Y53" s="14">
        <v>593.47</v>
      </c>
      <c r="Z53" s="14">
        <v>233.74</v>
      </c>
      <c r="AA53" s="14">
        <v>46.75</v>
      </c>
      <c r="AB53" s="14">
        <v>0</v>
      </c>
      <c r="AC53" s="14">
        <v>1331.48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4">
        <v>0.15</v>
      </c>
      <c r="P54" s="14">
        <v>0</v>
      </c>
      <c r="Q54" s="14">
        <v>289.45999999999998</v>
      </c>
      <c r="R54" s="14">
        <v>3484.8</v>
      </c>
      <c r="S54" s="14">
        <v>73.83</v>
      </c>
      <c r="T54" s="14">
        <v>132.9</v>
      </c>
      <c r="U54" s="14">
        <v>351.41</v>
      </c>
      <c r="V54" s="14">
        <v>84.38</v>
      </c>
      <c r="W54" s="14">
        <v>75.489999999999995</v>
      </c>
      <c r="X54" s="14">
        <v>253.13</v>
      </c>
      <c r="Y54" s="14">
        <v>558.14</v>
      </c>
      <c r="Z54" s="14">
        <v>210.94</v>
      </c>
      <c r="AA54" s="14">
        <v>42.19</v>
      </c>
      <c r="AB54" s="14">
        <v>0</v>
      </c>
      <c r="AC54" s="14">
        <v>1224.27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127.9</v>
      </c>
      <c r="T55" s="14">
        <v>230.22</v>
      </c>
      <c r="U55" s="14">
        <v>439.46</v>
      </c>
      <c r="V55" s="14">
        <v>146.16999999999999</v>
      </c>
      <c r="W55" s="14">
        <v>131.11000000000001</v>
      </c>
      <c r="X55" s="14">
        <v>438.51</v>
      </c>
      <c r="Y55" s="14">
        <v>797.58</v>
      </c>
      <c r="Z55" s="14">
        <v>365.43</v>
      </c>
      <c r="AA55" s="14">
        <v>73.09</v>
      </c>
      <c r="AB55" s="14">
        <v>0</v>
      </c>
      <c r="AC55" s="14">
        <v>1951.89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49.66</v>
      </c>
      <c r="T56" s="14">
        <v>89.39</v>
      </c>
      <c r="U56" s="14">
        <v>325.44</v>
      </c>
      <c r="V56" s="14">
        <v>56.75</v>
      </c>
      <c r="W56" s="14">
        <v>50.91</v>
      </c>
      <c r="X56" s="14">
        <v>170.26</v>
      </c>
      <c r="Y56" s="14">
        <v>464.49</v>
      </c>
      <c r="Z56" s="14">
        <v>141.88999999999999</v>
      </c>
      <c r="AA56" s="14">
        <v>28.38</v>
      </c>
      <c r="AB56" s="14">
        <v>0</v>
      </c>
      <c r="AC56" s="14">
        <v>912.68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4">
        <v>0.05</v>
      </c>
      <c r="P57" s="14">
        <v>0</v>
      </c>
      <c r="Q57" s="14">
        <v>109.24</v>
      </c>
      <c r="R57" s="14">
        <v>3159.4</v>
      </c>
      <c r="S57" s="14">
        <v>63.77</v>
      </c>
      <c r="T57" s="14">
        <v>114.79</v>
      </c>
      <c r="U57" s="14">
        <v>339.55</v>
      </c>
      <c r="V57" s="14">
        <v>72.88</v>
      </c>
      <c r="W57" s="14">
        <v>65.37</v>
      </c>
      <c r="X57" s="14">
        <v>218.65</v>
      </c>
      <c r="Y57" s="14">
        <v>518.11</v>
      </c>
      <c r="Z57" s="14">
        <v>182.21</v>
      </c>
      <c r="AA57" s="14">
        <v>36.44</v>
      </c>
      <c r="AB57" s="14">
        <v>0</v>
      </c>
      <c r="AC57" s="14">
        <v>1093.6600000000001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49.66</v>
      </c>
      <c r="T58" s="14">
        <v>89.39</v>
      </c>
      <c r="U58" s="14">
        <v>325.44</v>
      </c>
      <c r="V58" s="14">
        <v>56.75</v>
      </c>
      <c r="W58" s="14">
        <v>50.91</v>
      </c>
      <c r="X58" s="14">
        <v>170.26</v>
      </c>
      <c r="Y58" s="14">
        <v>464.49</v>
      </c>
      <c r="Z58" s="14">
        <v>141.88999999999999</v>
      </c>
      <c r="AA58" s="14">
        <v>28.38</v>
      </c>
      <c r="AB58" s="14">
        <v>0</v>
      </c>
      <c r="AC58" s="14">
        <v>912.68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63.77</v>
      </c>
      <c r="T59" s="14">
        <v>114.79</v>
      </c>
      <c r="U59" s="14">
        <v>339.55</v>
      </c>
      <c r="V59" s="14">
        <v>72.88</v>
      </c>
      <c r="W59" s="14">
        <v>65.37</v>
      </c>
      <c r="X59" s="14">
        <v>218.65</v>
      </c>
      <c r="Y59" s="14">
        <v>518.11</v>
      </c>
      <c r="Z59" s="14">
        <v>182.21</v>
      </c>
      <c r="AA59" s="14">
        <v>36.44</v>
      </c>
      <c r="AB59" s="14">
        <v>0</v>
      </c>
      <c r="AC59" s="14">
        <v>1093.6600000000001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49.66</v>
      </c>
      <c r="T60" s="14">
        <v>89.39</v>
      </c>
      <c r="U60" s="14">
        <v>325.44</v>
      </c>
      <c r="V60" s="14">
        <v>56.75</v>
      </c>
      <c r="W60" s="14">
        <v>50.91</v>
      </c>
      <c r="X60" s="14">
        <v>170.26</v>
      </c>
      <c r="Y60" s="14">
        <v>464.49</v>
      </c>
      <c r="Z60" s="14">
        <v>141.88999999999999</v>
      </c>
      <c r="AA60" s="14">
        <v>28.38</v>
      </c>
      <c r="AB60" s="14">
        <v>0</v>
      </c>
      <c r="AC60" s="14">
        <v>912.68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18">
        <v>0.4</v>
      </c>
      <c r="P62" s="18">
        <v>0</v>
      </c>
      <c r="Q62" s="18">
        <v>1944.14</v>
      </c>
      <c r="R62" s="18">
        <v>36630.6</v>
      </c>
      <c r="S62" s="18">
        <v>754.13</v>
      </c>
      <c r="T62" s="18">
        <v>1357.45</v>
      </c>
      <c r="U62" s="18">
        <v>3832.1</v>
      </c>
      <c r="V62" s="18">
        <v>861.86</v>
      </c>
      <c r="W62" s="18">
        <v>771.51</v>
      </c>
      <c r="X62" s="18">
        <v>2585.61</v>
      </c>
      <c r="Y62" s="18">
        <v>5943.68</v>
      </c>
      <c r="Z62" s="18">
        <v>2154.69</v>
      </c>
      <c r="AA62" s="18">
        <v>430.95</v>
      </c>
      <c r="AB62" s="18">
        <v>0</v>
      </c>
      <c r="AC62" s="18">
        <v>12748.3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31.67</v>
      </c>
      <c r="T65" s="14">
        <v>57.01</v>
      </c>
      <c r="U65" s="14">
        <v>307.45</v>
      </c>
      <c r="V65" s="14">
        <v>36.200000000000003</v>
      </c>
      <c r="W65" s="14">
        <v>32.299999999999997</v>
      </c>
      <c r="X65" s="14">
        <v>108.59</v>
      </c>
      <c r="Y65" s="14">
        <v>396.13</v>
      </c>
      <c r="Z65" s="14">
        <v>90.5</v>
      </c>
      <c r="AA65" s="14">
        <v>18.100000000000001</v>
      </c>
      <c r="AB65" s="14">
        <v>0</v>
      </c>
      <c r="AC65" s="14">
        <v>681.82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36.29</v>
      </c>
      <c r="T66" s="14">
        <v>65.33</v>
      </c>
      <c r="U66" s="14">
        <v>312.08</v>
      </c>
      <c r="V66" s="14">
        <v>41.48</v>
      </c>
      <c r="W66" s="14">
        <v>37.01</v>
      </c>
      <c r="X66" s="14">
        <v>124.44</v>
      </c>
      <c r="Y66" s="14">
        <v>413.7</v>
      </c>
      <c r="Z66" s="14">
        <v>103.7</v>
      </c>
      <c r="AA66" s="14">
        <v>20.74</v>
      </c>
      <c r="AB66" s="14">
        <v>0</v>
      </c>
      <c r="AC66" s="14">
        <v>741.07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74.010000000000005</v>
      </c>
      <c r="T67" s="14">
        <v>133.22</v>
      </c>
      <c r="U67" s="14">
        <v>351.7</v>
      </c>
      <c r="V67" s="14">
        <v>84.58</v>
      </c>
      <c r="W67" s="14">
        <v>75.47</v>
      </c>
      <c r="X67" s="14">
        <v>253.75</v>
      </c>
      <c r="Y67" s="14">
        <v>558.92999999999995</v>
      </c>
      <c r="Z67" s="14">
        <v>211.46</v>
      </c>
      <c r="AA67" s="14">
        <v>42.29</v>
      </c>
      <c r="AB67" s="14">
        <v>0</v>
      </c>
      <c r="AC67" s="14">
        <v>1226.48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58.31</v>
      </c>
      <c r="T68" s="14">
        <v>104.96</v>
      </c>
      <c r="U68" s="14">
        <v>334.09</v>
      </c>
      <c r="V68" s="14">
        <v>66.64</v>
      </c>
      <c r="W68" s="14">
        <v>59.77</v>
      </c>
      <c r="X68" s="14">
        <v>199.92</v>
      </c>
      <c r="Y68" s="14">
        <v>497.36</v>
      </c>
      <c r="Z68" s="14">
        <v>166.6</v>
      </c>
      <c r="AA68" s="14">
        <v>33.32</v>
      </c>
      <c r="AB68" s="14">
        <v>0</v>
      </c>
      <c r="AC68" s="14">
        <v>1023.61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4">
        <v>0.13</v>
      </c>
      <c r="P69" s="14">
        <v>0</v>
      </c>
      <c r="Q69" s="14">
        <v>-43.57</v>
      </c>
      <c r="R69" s="14">
        <v>2291.6</v>
      </c>
      <c r="S69" s="14">
        <v>43.86</v>
      </c>
      <c r="T69" s="14">
        <v>78.95</v>
      </c>
      <c r="U69" s="14">
        <v>319.64</v>
      </c>
      <c r="V69" s="14">
        <v>50.13</v>
      </c>
      <c r="W69" s="14">
        <v>44.96</v>
      </c>
      <c r="X69" s="14">
        <v>150.38</v>
      </c>
      <c r="Y69" s="14">
        <v>442.45</v>
      </c>
      <c r="Z69" s="14">
        <v>125.31</v>
      </c>
      <c r="AA69" s="14">
        <v>25.06</v>
      </c>
      <c r="AB69" s="14">
        <v>0</v>
      </c>
      <c r="AC69" s="14">
        <v>838.29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31.27</v>
      </c>
      <c r="T70" s="14">
        <v>56.29</v>
      </c>
      <c r="U70" s="14">
        <v>307.05</v>
      </c>
      <c r="V70" s="14">
        <v>35.74</v>
      </c>
      <c r="W70" s="14">
        <v>32.049999999999997</v>
      </c>
      <c r="X70" s="14">
        <v>107.21</v>
      </c>
      <c r="Y70" s="14">
        <v>394.61</v>
      </c>
      <c r="Z70" s="14">
        <v>89.34</v>
      </c>
      <c r="AA70" s="14">
        <v>17.87</v>
      </c>
      <c r="AB70" s="14">
        <v>0</v>
      </c>
      <c r="AC70" s="14">
        <v>676.82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29.32</v>
      </c>
      <c r="T71" s="14">
        <v>52.78</v>
      </c>
      <c r="U71" s="14">
        <v>305.10000000000002</v>
      </c>
      <c r="V71" s="14">
        <v>24.69</v>
      </c>
      <c r="W71" s="14">
        <v>22.15</v>
      </c>
      <c r="X71" s="14">
        <v>74.069999999999993</v>
      </c>
      <c r="Y71" s="14">
        <v>387.2</v>
      </c>
      <c r="Z71" s="14">
        <v>61.73</v>
      </c>
      <c r="AA71" s="14">
        <v>12.35</v>
      </c>
      <c r="AB71" s="14">
        <v>0</v>
      </c>
      <c r="AC71" s="14">
        <v>582.19000000000005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23.81</v>
      </c>
      <c r="T72" s="14">
        <v>42.86</v>
      </c>
      <c r="U72" s="14">
        <v>299.58999999999997</v>
      </c>
      <c r="V72" s="14">
        <v>20.05</v>
      </c>
      <c r="W72" s="14">
        <v>17.98</v>
      </c>
      <c r="X72" s="14">
        <v>60.15</v>
      </c>
      <c r="Y72" s="14">
        <v>366.26</v>
      </c>
      <c r="Z72" s="14">
        <v>50.13</v>
      </c>
      <c r="AA72" s="14">
        <v>10.029999999999999</v>
      </c>
      <c r="AB72" s="14">
        <v>0</v>
      </c>
      <c r="AC72" s="14">
        <v>524.6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4">
        <v>0.04</v>
      </c>
      <c r="P73" s="14">
        <v>0</v>
      </c>
      <c r="Q73" s="14">
        <v>-130.38999999999999</v>
      </c>
      <c r="R73" s="14">
        <v>1428.8</v>
      </c>
      <c r="S73" s="14">
        <v>34.380000000000003</v>
      </c>
      <c r="T73" s="14">
        <v>61.88</v>
      </c>
      <c r="U73" s="14">
        <v>310.16000000000003</v>
      </c>
      <c r="V73" s="14">
        <v>28.95</v>
      </c>
      <c r="W73" s="14">
        <v>25.97</v>
      </c>
      <c r="X73" s="14">
        <v>86.85</v>
      </c>
      <c r="Y73" s="14">
        <v>406.42</v>
      </c>
      <c r="Z73" s="14">
        <v>72.38</v>
      </c>
      <c r="AA73" s="14">
        <v>14.48</v>
      </c>
      <c r="AB73" s="14">
        <v>0</v>
      </c>
      <c r="AC73" s="14">
        <v>635.04999999999995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32.57</v>
      </c>
      <c r="T74" s="14">
        <v>58.63</v>
      </c>
      <c r="U74" s="14">
        <v>308.35000000000002</v>
      </c>
      <c r="V74" s="14">
        <v>27.43</v>
      </c>
      <c r="W74" s="14">
        <v>24.6</v>
      </c>
      <c r="X74" s="14">
        <v>82.29</v>
      </c>
      <c r="Y74" s="14">
        <v>399.55</v>
      </c>
      <c r="Z74" s="14">
        <v>68.58</v>
      </c>
      <c r="AA74" s="14">
        <v>13.72</v>
      </c>
      <c r="AB74" s="14">
        <v>0</v>
      </c>
      <c r="AC74" s="14">
        <v>616.16999999999996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63.57</v>
      </c>
      <c r="T75" s="14">
        <v>114.42</v>
      </c>
      <c r="U75" s="14">
        <v>339.35</v>
      </c>
      <c r="V75" s="14">
        <v>72.650000000000006</v>
      </c>
      <c r="W75" s="14">
        <v>65.16</v>
      </c>
      <c r="X75" s="14">
        <v>217.94</v>
      </c>
      <c r="Y75" s="14">
        <v>517.34</v>
      </c>
      <c r="Z75" s="14">
        <v>181.62</v>
      </c>
      <c r="AA75" s="14">
        <v>36.32</v>
      </c>
      <c r="AB75" s="14">
        <v>0</v>
      </c>
      <c r="AC75" s="14">
        <v>1091.03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23.66</v>
      </c>
      <c r="T76" s="14">
        <v>42.59</v>
      </c>
      <c r="U76" s="14">
        <v>299.45</v>
      </c>
      <c r="V76" s="14">
        <v>19.93</v>
      </c>
      <c r="W76" s="14">
        <v>17.87</v>
      </c>
      <c r="X76" s="14">
        <v>59.78</v>
      </c>
      <c r="Y76" s="14">
        <v>365.7</v>
      </c>
      <c r="Z76" s="14">
        <v>49.82</v>
      </c>
      <c r="AA76" s="14">
        <v>9.9600000000000009</v>
      </c>
      <c r="AB76" s="14">
        <v>0</v>
      </c>
      <c r="AC76" s="14">
        <v>523.05999999999995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18">
        <v>0.17</v>
      </c>
      <c r="P78" s="18">
        <v>0</v>
      </c>
      <c r="Q78" s="18">
        <v>-611.97</v>
      </c>
      <c r="R78" s="18">
        <v>23377.4</v>
      </c>
      <c r="S78" s="18">
        <v>482.72</v>
      </c>
      <c r="T78" s="18">
        <v>868.92</v>
      </c>
      <c r="U78" s="18">
        <v>3794.01</v>
      </c>
      <c r="V78" s="18">
        <v>508.47</v>
      </c>
      <c r="W78" s="18">
        <v>455.29</v>
      </c>
      <c r="X78" s="18">
        <v>1525.37</v>
      </c>
      <c r="Y78" s="18">
        <v>5145.6499999999996</v>
      </c>
      <c r="Z78" s="18">
        <v>1271.17</v>
      </c>
      <c r="AA78" s="18">
        <v>254.24</v>
      </c>
      <c r="AB78" s="18">
        <v>0</v>
      </c>
      <c r="AC78" s="18">
        <v>9160.19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28.23</v>
      </c>
      <c r="T81" s="14">
        <v>50.82</v>
      </c>
      <c r="U81" s="14">
        <v>304.01</v>
      </c>
      <c r="V81" s="14">
        <v>23.77</v>
      </c>
      <c r="W81" s="14">
        <v>21.24</v>
      </c>
      <c r="X81" s="14">
        <v>71.319999999999993</v>
      </c>
      <c r="Y81" s="14">
        <v>383.06</v>
      </c>
      <c r="Z81" s="14">
        <v>59.44</v>
      </c>
      <c r="AA81" s="14">
        <v>11.89</v>
      </c>
      <c r="AB81" s="14">
        <v>0</v>
      </c>
      <c r="AC81" s="14">
        <v>570.72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49</v>
      </c>
      <c r="T82" s="14">
        <v>88.21</v>
      </c>
      <c r="U82" s="14">
        <v>324.77999999999997</v>
      </c>
      <c r="V82" s="14">
        <v>56</v>
      </c>
      <c r="W82" s="14">
        <v>50.23</v>
      </c>
      <c r="X82" s="14">
        <v>168.01</v>
      </c>
      <c r="Y82" s="14">
        <v>461.99</v>
      </c>
      <c r="Z82" s="14">
        <v>140.01</v>
      </c>
      <c r="AA82" s="14">
        <v>28</v>
      </c>
      <c r="AB82" s="14">
        <v>0</v>
      </c>
      <c r="AC82" s="14">
        <v>904.24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40.659999999999997</v>
      </c>
      <c r="T83" s="14">
        <v>73.180000000000007</v>
      </c>
      <c r="U83" s="14">
        <v>316.43</v>
      </c>
      <c r="V83" s="14">
        <v>34.24</v>
      </c>
      <c r="W83" s="14">
        <v>30.71</v>
      </c>
      <c r="X83" s="14">
        <v>102.71</v>
      </c>
      <c r="Y83" s="14">
        <v>430.27</v>
      </c>
      <c r="Z83" s="14">
        <v>85.59</v>
      </c>
      <c r="AA83" s="14">
        <v>17.12</v>
      </c>
      <c r="AB83" s="14">
        <v>0</v>
      </c>
      <c r="AC83" s="14">
        <v>700.64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53.4</v>
      </c>
      <c r="T84" s="14">
        <v>96.12</v>
      </c>
      <c r="U84" s="14">
        <v>329.18</v>
      </c>
      <c r="V84" s="14">
        <v>61.03</v>
      </c>
      <c r="W84" s="14">
        <v>54.74</v>
      </c>
      <c r="X84" s="14">
        <v>183.08</v>
      </c>
      <c r="Y84" s="14">
        <v>478.7</v>
      </c>
      <c r="Z84" s="14">
        <v>152.56</v>
      </c>
      <c r="AA84" s="14">
        <v>30.51</v>
      </c>
      <c r="AB84" s="14">
        <v>0</v>
      </c>
      <c r="AC84" s="14">
        <v>960.62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62.25</v>
      </c>
      <c r="T85" s="14">
        <v>112.05</v>
      </c>
      <c r="U85" s="14">
        <v>338.03</v>
      </c>
      <c r="V85" s="14">
        <v>71.150000000000006</v>
      </c>
      <c r="W85" s="14">
        <v>63.81</v>
      </c>
      <c r="X85" s="14">
        <v>213.44</v>
      </c>
      <c r="Y85" s="14">
        <v>512.33000000000004</v>
      </c>
      <c r="Z85" s="14">
        <v>177.86</v>
      </c>
      <c r="AA85" s="14">
        <v>35.57</v>
      </c>
      <c r="AB85" s="14">
        <v>0</v>
      </c>
      <c r="AC85" s="14">
        <v>1074.1600000000001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233.54</v>
      </c>
      <c r="T87" s="18">
        <v>420.38</v>
      </c>
      <c r="U87" s="18">
        <v>1612.43</v>
      </c>
      <c r="V87" s="18">
        <v>246.19</v>
      </c>
      <c r="W87" s="18">
        <v>220.73</v>
      </c>
      <c r="X87" s="18">
        <v>738.56</v>
      </c>
      <c r="Y87" s="18">
        <v>2266.35</v>
      </c>
      <c r="Z87" s="18">
        <v>615.46</v>
      </c>
      <c r="AA87" s="18">
        <v>123.09</v>
      </c>
      <c r="AB87" s="18">
        <v>0</v>
      </c>
      <c r="AC87" s="18">
        <v>4210.38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49.23</v>
      </c>
      <c r="T90" s="14">
        <v>88.62</v>
      </c>
      <c r="U90" s="14">
        <v>325.01</v>
      </c>
      <c r="V90" s="14">
        <v>56.26</v>
      </c>
      <c r="W90" s="14">
        <v>50.47</v>
      </c>
      <c r="X90" s="14">
        <v>168.79</v>
      </c>
      <c r="Y90" s="14">
        <v>462.86</v>
      </c>
      <c r="Z90" s="14">
        <v>140.66</v>
      </c>
      <c r="AA90" s="14">
        <v>28.13</v>
      </c>
      <c r="AB90" s="14">
        <v>0</v>
      </c>
      <c r="AC90" s="14">
        <v>907.17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40.729999999999997</v>
      </c>
      <c r="T91" s="14">
        <v>73.319999999999993</v>
      </c>
      <c r="U91" s="14">
        <v>316.51</v>
      </c>
      <c r="V91" s="14">
        <v>46.55</v>
      </c>
      <c r="W91" s="14">
        <v>41.75</v>
      </c>
      <c r="X91" s="14">
        <v>139.65</v>
      </c>
      <c r="Y91" s="14">
        <v>430.56</v>
      </c>
      <c r="Z91" s="14">
        <v>116.38</v>
      </c>
      <c r="AA91" s="14">
        <v>23.28</v>
      </c>
      <c r="AB91" s="14">
        <v>0</v>
      </c>
      <c r="AC91" s="14">
        <v>798.17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89.96</v>
      </c>
      <c r="T93" s="18">
        <v>161.94</v>
      </c>
      <c r="U93" s="18">
        <v>641.52</v>
      </c>
      <c r="V93" s="18">
        <v>102.81</v>
      </c>
      <c r="W93" s="18">
        <v>92.22</v>
      </c>
      <c r="X93" s="18">
        <v>308.44</v>
      </c>
      <c r="Y93" s="18">
        <v>893.42</v>
      </c>
      <c r="Z93" s="18">
        <v>257.04000000000002</v>
      </c>
      <c r="AA93" s="18">
        <v>51.41</v>
      </c>
      <c r="AB93" s="18">
        <v>0</v>
      </c>
      <c r="AC93" s="18">
        <v>1705.34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9">
        <v>-0.11</v>
      </c>
      <c r="P96" s="14">
        <v>0</v>
      </c>
      <c r="Q96" s="14">
        <v>-181.11</v>
      </c>
      <c r="R96" s="14">
        <v>690.8</v>
      </c>
      <c r="S96" s="14">
        <v>13.5</v>
      </c>
      <c r="T96" s="14">
        <v>24.29</v>
      </c>
      <c r="U96" s="14">
        <v>289.27999999999997</v>
      </c>
      <c r="V96" s="14">
        <v>11.36</v>
      </c>
      <c r="W96" s="14">
        <v>10.19</v>
      </c>
      <c r="X96" s="14">
        <v>34.090000000000003</v>
      </c>
      <c r="Y96" s="14">
        <v>327.07</v>
      </c>
      <c r="Z96" s="14">
        <v>28.41</v>
      </c>
      <c r="AA96" s="14">
        <v>5.68</v>
      </c>
      <c r="AB96" s="14">
        <v>0</v>
      </c>
      <c r="AC96" s="14">
        <v>416.8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9">
        <v>-0.11</v>
      </c>
      <c r="P97" s="14">
        <v>0</v>
      </c>
      <c r="Q97" s="14">
        <v>-181.11</v>
      </c>
      <c r="R97" s="14">
        <v>690.8</v>
      </c>
      <c r="S97" s="14">
        <v>13.5</v>
      </c>
      <c r="T97" s="14">
        <v>24.29</v>
      </c>
      <c r="U97" s="14">
        <v>289.27999999999997</v>
      </c>
      <c r="V97" s="14">
        <v>11.36</v>
      </c>
      <c r="W97" s="14">
        <v>10.19</v>
      </c>
      <c r="X97" s="14">
        <v>34.090000000000003</v>
      </c>
      <c r="Y97" s="14">
        <v>327.07</v>
      </c>
      <c r="Z97" s="14">
        <v>28.41</v>
      </c>
      <c r="AA97" s="14">
        <v>5.68</v>
      </c>
      <c r="AB97" s="14">
        <v>0</v>
      </c>
      <c r="AC97" s="14">
        <v>416.8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9">
        <v>-0.11</v>
      </c>
      <c r="P98" s="14">
        <v>0</v>
      </c>
      <c r="Q98" s="14">
        <v>-181.11</v>
      </c>
      <c r="R98" s="14">
        <v>690.8</v>
      </c>
      <c r="S98" s="14">
        <v>13.5</v>
      </c>
      <c r="T98" s="14">
        <v>24.29</v>
      </c>
      <c r="U98" s="14">
        <v>289.27999999999997</v>
      </c>
      <c r="V98" s="14">
        <v>11.36</v>
      </c>
      <c r="W98" s="14">
        <v>10.19</v>
      </c>
      <c r="X98" s="14">
        <v>34.090000000000003</v>
      </c>
      <c r="Y98" s="14">
        <v>327.07</v>
      </c>
      <c r="Z98" s="14">
        <v>28.41</v>
      </c>
      <c r="AA98" s="14">
        <v>5.68</v>
      </c>
      <c r="AB98" s="14">
        <v>0</v>
      </c>
      <c r="AC98" s="14">
        <v>416.8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4">
        <v>0.09</v>
      </c>
      <c r="P99" s="14">
        <v>0</v>
      </c>
      <c r="Q99" s="14">
        <v>-180.91</v>
      </c>
      <c r="R99" s="14">
        <v>690.6</v>
      </c>
      <c r="S99" s="14">
        <v>13.5</v>
      </c>
      <c r="T99" s="14">
        <v>24.29</v>
      </c>
      <c r="U99" s="14">
        <v>289.27999999999997</v>
      </c>
      <c r="V99" s="14">
        <v>11.36</v>
      </c>
      <c r="W99" s="14">
        <v>10.19</v>
      </c>
      <c r="X99" s="14">
        <v>34.090000000000003</v>
      </c>
      <c r="Y99" s="14">
        <v>327.07</v>
      </c>
      <c r="Z99" s="14">
        <v>28.41</v>
      </c>
      <c r="AA99" s="14">
        <v>5.68</v>
      </c>
      <c r="AB99" s="14">
        <v>0</v>
      </c>
      <c r="AC99" s="14">
        <v>416.8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20">
        <v>-0.24</v>
      </c>
      <c r="P101" s="18">
        <v>0</v>
      </c>
      <c r="Q101" s="18">
        <v>-724.24</v>
      </c>
      <c r="R101" s="18">
        <v>2763</v>
      </c>
      <c r="S101" s="18">
        <v>54</v>
      </c>
      <c r="T101" s="18">
        <v>97.16</v>
      </c>
      <c r="U101" s="18">
        <v>1157.1199999999999</v>
      </c>
      <c r="V101" s="18">
        <v>45.44</v>
      </c>
      <c r="W101" s="18">
        <v>40.76</v>
      </c>
      <c r="X101" s="18">
        <v>136.36000000000001</v>
      </c>
      <c r="Y101" s="18">
        <v>1308.28</v>
      </c>
      <c r="Z101" s="18">
        <v>113.64</v>
      </c>
      <c r="AA101" s="18">
        <v>22.72</v>
      </c>
      <c r="AB101" s="18">
        <v>0</v>
      </c>
      <c r="AC101" s="18">
        <v>1667.2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65.760000000000005</v>
      </c>
      <c r="T104" s="14">
        <v>118.36</v>
      </c>
      <c r="U104" s="14">
        <v>341.53</v>
      </c>
      <c r="V104" s="14">
        <v>75.150000000000006</v>
      </c>
      <c r="W104" s="14">
        <v>67.41</v>
      </c>
      <c r="X104" s="14">
        <v>225.45</v>
      </c>
      <c r="Y104" s="14">
        <v>525.65</v>
      </c>
      <c r="Z104" s="14">
        <v>187.87</v>
      </c>
      <c r="AA104" s="14">
        <v>37.57</v>
      </c>
      <c r="AB104" s="14">
        <v>0</v>
      </c>
      <c r="AC104" s="14">
        <v>1119.0999999999999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25.74</v>
      </c>
      <c r="T105" s="14">
        <v>46.33</v>
      </c>
      <c r="U105" s="14">
        <v>301.52</v>
      </c>
      <c r="V105" s="14">
        <v>21.68</v>
      </c>
      <c r="W105" s="14">
        <v>19.440000000000001</v>
      </c>
      <c r="X105" s="14">
        <v>65.03</v>
      </c>
      <c r="Y105" s="14">
        <v>373.59</v>
      </c>
      <c r="Z105" s="14">
        <v>54.19</v>
      </c>
      <c r="AA105" s="14">
        <v>10.84</v>
      </c>
      <c r="AB105" s="14">
        <v>0</v>
      </c>
      <c r="AC105" s="14">
        <v>544.77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91.5</v>
      </c>
      <c r="T107" s="18">
        <v>164.69</v>
      </c>
      <c r="U107" s="18">
        <v>643.04999999999995</v>
      </c>
      <c r="V107" s="18">
        <v>96.83</v>
      </c>
      <c r="W107" s="18">
        <v>86.85</v>
      </c>
      <c r="X107" s="18">
        <v>290.48</v>
      </c>
      <c r="Y107" s="18">
        <v>899.24</v>
      </c>
      <c r="Z107" s="18">
        <v>242.06</v>
      </c>
      <c r="AA107" s="18">
        <v>48.41</v>
      </c>
      <c r="AB107" s="18">
        <v>0</v>
      </c>
      <c r="AC107" s="18">
        <v>1663.87</v>
      </c>
    </row>
    <row r="109" spans="1:29">
      <c r="A109" s="12" t="s">
        <v>141</v>
      </c>
    </row>
    <row r="110" spans="1:29">
      <c r="A110" s="2" t="s">
        <v>142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93.16</v>
      </c>
      <c r="T110" s="14">
        <v>167.69</v>
      </c>
      <c r="U110" s="14">
        <v>382.89</v>
      </c>
      <c r="V110" s="14">
        <v>106.47</v>
      </c>
      <c r="W110" s="14">
        <v>95</v>
      </c>
      <c r="X110" s="14">
        <v>319.41000000000003</v>
      </c>
      <c r="Y110" s="14">
        <v>643.74</v>
      </c>
      <c r="Z110" s="14">
        <v>266.18</v>
      </c>
      <c r="AA110" s="14">
        <v>53.24</v>
      </c>
      <c r="AB110" s="14">
        <v>0</v>
      </c>
      <c r="AC110" s="14">
        <v>1484.04</v>
      </c>
    </row>
    <row r="111" spans="1:29">
      <c r="A111" s="2" t="s">
        <v>143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93.16</v>
      </c>
      <c r="T111" s="14">
        <v>167.69</v>
      </c>
      <c r="U111" s="14">
        <v>382.89</v>
      </c>
      <c r="V111" s="14">
        <v>106.47</v>
      </c>
      <c r="W111" s="14">
        <v>95</v>
      </c>
      <c r="X111" s="14">
        <v>319.41000000000003</v>
      </c>
      <c r="Y111" s="14">
        <v>643.74</v>
      </c>
      <c r="Z111" s="14">
        <v>266.18</v>
      </c>
      <c r="AA111" s="14">
        <v>53.24</v>
      </c>
      <c r="AB111" s="14">
        <v>0</v>
      </c>
      <c r="AC111" s="14">
        <v>1484.04</v>
      </c>
    </row>
    <row r="112" spans="1:29">
      <c r="A112" s="2" t="s">
        <v>144</v>
      </c>
      <c r="B112" s="1" t="s">
        <v>364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93.16</v>
      </c>
      <c r="T112" s="14">
        <v>167.69</v>
      </c>
      <c r="U112" s="14">
        <v>382.89</v>
      </c>
      <c r="V112" s="14">
        <v>106.47</v>
      </c>
      <c r="W112" s="14">
        <v>95</v>
      </c>
      <c r="X112" s="14">
        <v>319.41000000000003</v>
      </c>
      <c r="Y112" s="14">
        <v>643.74</v>
      </c>
      <c r="Z112" s="14">
        <v>266.18</v>
      </c>
      <c r="AA112" s="14">
        <v>53.24</v>
      </c>
      <c r="AB112" s="14">
        <v>0</v>
      </c>
      <c r="AC112" s="14">
        <v>1484.04</v>
      </c>
    </row>
    <row r="113" spans="1:29">
      <c r="A113" s="2" t="s">
        <v>145</v>
      </c>
      <c r="B113" s="1" t="s">
        <v>363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158.66</v>
      </c>
      <c r="T113" s="14">
        <v>285.58999999999997</v>
      </c>
      <c r="U113" s="14">
        <v>489.57</v>
      </c>
      <c r="V113" s="14">
        <v>181.33</v>
      </c>
      <c r="W113" s="14">
        <v>161.80000000000001</v>
      </c>
      <c r="X113" s="14">
        <v>543.99</v>
      </c>
      <c r="Y113" s="14">
        <v>933.82</v>
      </c>
      <c r="Z113" s="14">
        <v>453.32</v>
      </c>
      <c r="AA113" s="14">
        <v>90.66</v>
      </c>
      <c r="AB113" s="14">
        <v>0</v>
      </c>
      <c r="AC113" s="14">
        <v>2364.92</v>
      </c>
    </row>
    <row r="114" spans="1:29">
      <c r="A114" s="2" t="s">
        <v>146</v>
      </c>
      <c r="B114" s="1" t="s">
        <v>364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93.16</v>
      </c>
      <c r="T114" s="14">
        <v>167.69</v>
      </c>
      <c r="U114" s="14">
        <v>382.89</v>
      </c>
      <c r="V114" s="14">
        <v>106.47</v>
      </c>
      <c r="W114" s="14">
        <v>95</v>
      </c>
      <c r="X114" s="14">
        <v>319.41000000000003</v>
      </c>
      <c r="Y114" s="14">
        <v>643.74</v>
      </c>
      <c r="Z114" s="14">
        <v>266.18</v>
      </c>
      <c r="AA114" s="14">
        <v>53.24</v>
      </c>
      <c r="AB114" s="14">
        <v>0</v>
      </c>
      <c r="AC114" s="14">
        <v>1484.04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105.03</v>
      </c>
      <c r="T115" s="14">
        <v>189.05</v>
      </c>
      <c r="U115" s="14">
        <v>402.22</v>
      </c>
      <c r="V115" s="14">
        <v>120.03</v>
      </c>
      <c r="W115" s="14">
        <v>107.52</v>
      </c>
      <c r="X115" s="14">
        <v>360.09</v>
      </c>
      <c r="Y115" s="14">
        <v>696.3</v>
      </c>
      <c r="Z115" s="14">
        <v>300.08</v>
      </c>
      <c r="AA115" s="14">
        <v>60.02</v>
      </c>
      <c r="AB115" s="14">
        <v>0</v>
      </c>
      <c r="AC115" s="14">
        <v>1644.04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105.03</v>
      </c>
      <c r="T116" s="14">
        <v>189.05</v>
      </c>
      <c r="U116" s="14">
        <v>402.22</v>
      </c>
      <c r="V116" s="14">
        <v>120.03</v>
      </c>
      <c r="W116" s="14">
        <v>107.52</v>
      </c>
      <c r="X116" s="14">
        <v>360.09</v>
      </c>
      <c r="Y116" s="14">
        <v>696.3</v>
      </c>
      <c r="Z116" s="14">
        <v>300.08</v>
      </c>
      <c r="AA116" s="14">
        <v>60.02</v>
      </c>
      <c r="AB116" s="14">
        <v>0</v>
      </c>
      <c r="AC116" s="14">
        <v>1644.04</v>
      </c>
    </row>
    <row r="117" spans="1:29">
      <c r="A117" s="2" t="s">
        <v>149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92.68</v>
      </c>
      <c r="T117" s="14">
        <v>166.82</v>
      </c>
      <c r="U117" s="14">
        <v>382.1</v>
      </c>
      <c r="V117" s="14">
        <v>105.91</v>
      </c>
      <c r="W117" s="14">
        <v>95</v>
      </c>
      <c r="X117" s="14">
        <v>317.74</v>
      </c>
      <c r="Y117" s="14">
        <v>641.6</v>
      </c>
      <c r="Z117" s="14">
        <v>264.79000000000002</v>
      </c>
      <c r="AA117" s="14">
        <v>52.96</v>
      </c>
      <c r="AB117" s="14">
        <v>0</v>
      </c>
      <c r="AC117" s="14">
        <v>1478</v>
      </c>
    </row>
    <row r="118" spans="1:29">
      <c r="A118" s="2" t="s">
        <v>270</v>
      </c>
      <c r="B118" s="1" t="s">
        <v>364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4">
        <v>0.16</v>
      </c>
      <c r="P118" s="14">
        <v>0</v>
      </c>
      <c r="Q118" s="14">
        <v>420.83</v>
      </c>
      <c r="R118" s="14">
        <v>4329.2</v>
      </c>
      <c r="S118" s="14">
        <v>92.68</v>
      </c>
      <c r="T118" s="14">
        <v>166.82</v>
      </c>
      <c r="U118" s="14">
        <v>382.1</v>
      </c>
      <c r="V118" s="14">
        <v>105.91</v>
      </c>
      <c r="W118" s="14">
        <v>95</v>
      </c>
      <c r="X118" s="14">
        <v>317.74</v>
      </c>
      <c r="Y118" s="14">
        <v>641.6</v>
      </c>
      <c r="Z118" s="14">
        <v>264.79000000000002</v>
      </c>
      <c r="AA118" s="14">
        <v>52.96</v>
      </c>
      <c r="AB118" s="14">
        <v>0</v>
      </c>
      <c r="AC118" s="14">
        <v>1478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18">
        <v>0.1</v>
      </c>
      <c r="P120" s="18">
        <v>0</v>
      </c>
      <c r="Q120" s="18">
        <v>4671.9399999999996</v>
      </c>
      <c r="R120" s="18">
        <v>42670.2</v>
      </c>
      <c r="S120" s="18">
        <v>926.72</v>
      </c>
      <c r="T120" s="18">
        <v>1668.09</v>
      </c>
      <c r="U120" s="18">
        <v>3589.77</v>
      </c>
      <c r="V120" s="18">
        <v>1059.0899999999999</v>
      </c>
      <c r="W120" s="18">
        <v>946.84</v>
      </c>
      <c r="X120" s="18">
        <v>3177.29</v>
      </c>
      <c r="Y120" s="18">
        <v>6184.58</v>
      </c>
      <c r="Z120" s="18">
        <v>2647.78</v>
      </c>
      <c r="AA120" s="18">
        <v>529.58000000000004</v>
      </c>
      <c r="AB120" s="18">
        <v>0</v>
      </c>
      <c r="AC120" s="18">
        <v>14545.16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60.6</v>
      </c>
      <c r="T123" s="14">
        <v>109.08</v>
      </c>
      <c r="U123" s="14">
        <v>336.38</v>
      </c>
      <c r="V123" s="14">
        <v>69.25</v>
      </c>
      <c r="W123" s="14">
        <v>61.79</v>
      </c>
      <c r="X123" s="14">
        <v>207.76</v>
      </c>
      <c r="Y123" s="14">
        <v>506.06</v>
      </c>
      <c r="Z123" s="14">
        <v>173.14</v>
      </c>
      <c r="AA123" s="14">
        <v>34.630000000000003</v>
      </c>
      <c r="AB123" s="14">
        <v>0</v>
      </c>
      <c r="AC123" s="14">
        <v>1052.6300000000001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60.36</v>
      </c>
      <c r="T125" s="14">
        <v>108.65</v>
      </c>
      <c r="U125" s="14">
        <v>336.14</v>
      </c>
      <c r="V125" s="14">
        <v>68.98</v>
      </c>
      <c r="W125" s="14">
        <v>61.79</v>
      </c>
      <c r="X125" s="14">
        <v>206.95</v>
      </c>
      <c r="Y125" s="14">
        <v>505.15</v>
      </c>
      <c r="Z125" s="14">
        <v>172.46</v>
      </c>
      <c r="AA125" s="14">
        <v>34.49</v>
      </c>
      <c r="AB125" s="14">
        <v>0</v>
      </c>
      <c r="AC125" s="14">
        <v>1049.82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55.46</v>
      </c>
      <c r="T126" s="14">
        <v>99.83</v>
      </c>
      <c r="U126" s="14">
        <v>331.24</v>
      </c>
      <c r="V126" s="14">
        <v>63.38</v>
      </c>
      <c r="W126" s="14">
        <v>56.85</v>
      </c>
      <c r="X126" s="14">
        <v>190.15</v>
      </c>
      <c r="Y126" s="14">
        <v>486.53</v>
      </c>
      <c r="Z126" s="14">
        <v>158.46</v>
      </c>
      <c r="AA126" s="14">
        <v>31.69</v>
      </c>
      <c r="AB126" s="14">
        <v>0</v>
      </c>
      <c r="AC126" s="14">
        <v>987.06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176.42</v>
      </c>
      <c r="T128" s="18">
        <v>317.56</v>
      </c>
      <c r="U128" s="18">
        <v>1003.76</v>
      </c>
      <c r="V128" s="18">
        <v>201.61</v>
      </c>
      <c r="W128" s="18">
        <v>180.43</v>
      </c>
      <c r="X128" s="18">
        <v>604.86</v>
      </c>
      <c r="Y128" s="18">
        <v>1497.74</v>
      </c>
      <c r="Z128" s="18">
        <v>504.06</v>
      </c>
      <c r="AA128" s="18">
        <v>100.81</v>
      </c>
      <c r="AB128" s="18">
        <v>0</v>
      </c>
      <c r="AC128" s="18">
        <v>3089.51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56.87</v>
      </c>
      <c r="T131" s="14">
        <v>102.36</v>
      </c>
      <c r="U131" s="14">
        <v>332.65</v>
      </c>
      <c r="V131" s="14">
        <v>64.989999999999995</v>
      </c>
      <c r="W131" s="14">
        <v>57.99</v>
      </c>
      <c r="X131" s="14">
        <v>194.98</v>
      </c>
      <c r="Y131" s="14">
        <v>491.88</v>
      </c>
      <c r="Z131" s="14">
        <v>162.47999999999999</v>
      </c>
      <c r="AA131" s="14">
        <v>32.5</v>
      </c>
      <c r="AB131" s="14">
        <v>0</v>
      </c>
      <c r="AC131" s="14">
        <v>1004.82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64.599999999999994</v>
      </c>
      <c r="T132" s="14">
        <v>116.29</v>
      </c>
      <c r="U132" s="14">
        <v>340.38</v>
      </c>
      <c r="V132" s="14">
        <v>73.83</v>
      </c>
      <c r="W132" s="14">
        <v>65.88</v>
      </c>
      <c r="X132" s="14">
        <v>221.5</v>
      </c>
      <c r="Y132" s="14">
        <v>521.27</v>
      </c>
      <c r="Z132" s="14">
        <v>184.58</v>
      </c>
      <c r="AA132" s="14">
        <v>36.92</v>
      </c>
      <c r="AB132" s="14">
        <v>0</v>
      </c>
      <c r="AC132" s="14">
        <v>1103.98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48.75</v>
      </c>
      <c r="T133" s="14">
        <v>87.74</v>
      </c>
      <c r="U133" s="14">
        <v>324.52999999999997</v>
      </c>
      <c r="V133" s="14">
        <v>55.71</v>
      </c>
      <c r="W133" s="14">
        <v>49.71</v>
      </c>
      <c r="X133" s="14">
        <v>167.13</v>
      </c>
      <c r="Y133" s="14">
        <v>461.02</v>
      </c>
      <c r="Z133" s="14">
        <v>139.27000000000001</v>
      </c>
      <c r="AA133" s="14">
        <v>27.85</v>
      </c>
      <c r="AB133" s="14">
        <v>0</v>
      </c>
      <c r="AC133" s="14">
        <v>900.69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43.18</v>
      </c>
      <c r="T134" s="14">
        <v>77.72</v>
      </c>
      <c r="U134" s="14">
        <v>318.95999999999998</v>
      </c>
      <c r="V134" s="14">
        <v>49.35</v>
      </c>
      <c r="W134" s="14">
        <v>44.03</v>
      </c>
      <c r="X134" s="14">
        <v>148.04</v>
      </c>
      <c r="Y134" s="14">
        <v>439.86</v>
      </c>
      <c r="Z134" s="14">
        <v>123.37</v>
      </c>
      <c r="AA134" s="14">
        <v>24.67</v>
      </c>
      <c r="AB134" s="14">
        <v>0</v>
      </c>
      <c r="AC134" s="14">
        <v>829.32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56.87</v>
      </c>
      <c r="T135" s="14">
        <v>102.36</v>
      </c>
      <c r="U135" s="14">
        <v>332.65</v>
      </c>
      <c r="V135" s="14">
        <v>64.989999999999995</v>
      </c>
      <c r="W135" s="14">
        <v>57.99</v>
      </c>
      <c r="X135" s="14">
        <v>194.98</v>
      </c>
      <c r="Y135" s="14">
        <v>491.88</v>
      </c>
      <c r="Z135" s="14">
        <v>162.47999999999999</v>
      </c>
      <c r="AA135" s="14">
        <v>32.5</v>
      </c>
      <c r="AB135" s="14">
        <v>0</v>
      </c>
      <c r="AC135" s="14">
        <v>1004.82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60.6</v>
      </c>
      <c r="T136" s="14">
        <v>109.08</v>
      </c>
      <c r="U136" s="14">
        <v>336.38</v>
      </c>
      <c r="V136" s="14">
        <v>69.25</v>
      </c>
      <c r="W136" s="14">
        <v>61.79</v>
      </c>
      <c r="X136" s="14">
        <v>207.76</v>
      </c>
      <c r="Y136" s="14">
        <v>506.06</v>
      </c>
      <c r="Z136" s="14">
        <v>173.14</v>
      </c>
      <c r="AA136" s="14">
        <v>34.630000000000003</v>
      </c>
      <c r="AB136" s="14">
        <v>0</v>
      </c>
      <c r="AC136" s="14">
        <v>1052.6300000000001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31.35</v>
      </c>
      <c r="T137" s="14">
        <v>56.43</v>
      </c>
      <c r="U137" s="14">
        <v>307.13</v>
      </c>
      <c r="V137" s="14">
        <v>35.83</v>
      </c>
      <c r="W137" s="14">
        <v>32.049999999999997</v>
      </c>
      <c r="X137" s="14">
        <v>107.49</v>
      </c>
      <c r="Y137" s="14">
        <v>394.91</v>
      </c>
      <c r="Z137" s="14">
        <v>89.58</v>
      </c>
      <c r="AA137" s="14">
        <v>17.920000000000002</v>
      </c>
      <c r="AB137" s="14">
        <v>0</v>
      </c>
      <c r="AC137" s="14">
        <v>677.78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53.96</v>
      </c>
      <c r="T138" s="14">
        <v>97.13</v>
      </c>
      <c r="U138" s="14">
        <v>329.74</v>
      </c>
      <c r="V138" s="14">
        <v>61.67</v>
      </c>
      <c r="W138" s="14">
        <v>55.02</v>
      </c>
      <c r="X138" s="14">
        <v>185</v>
      </c>
      <c r="Y138" s="14">
        <v>480.83</v>
      </c>
      <c r="Z138" s="14">
        <v>154.16999999999999</v>
      </c>
      <c r="AA138" s="14">
        <v>30.83</v>
      </c>
      <c r="AB138" s="14">
        <v>0</v>
      </c>
      <c r="AC138" s="14">
        <v>967.52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4">
        <v>0.04</v>
      </c>
      <c r="P140" s="14">
        <v>0</v>
      </c>
      <c r="Q140" s="14">
        <v>130.74</v>
      </c>
      <c r="R140" s="14">
        <v>3335.6</v>
      </c>
      <c r="S140" s="14">
        <v>67.63</v>
      </c>
      <c r="T140" s="14">
        <v>121.73</v>
      </c>
      <c r="U140" s="14">
        <v>343.41</v>
      </c>
      <c r="V140" s="14">
        <v>77.290000000000006</v>
      </c>
      <c r="W140" s="14">
        <v>69.33</v>
      </c>
      <c r="X140" s="14">
        <v>231.87</v>
      </c>
      <c r="Y140" s="14">
        <v>532.77</v>
      </c>
      <c r="Z140" s="14">
        <v>193.23</v>
      </c>
      <c r="AA140" s="14">
        <v>38.65</v>
      </c>
      <c r="AB140" s="14">
        <v>0</v>
      </c>
      <c r="AC140" s="14">
        <v>1143.1400000000001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4">
        <v>0.05</v>
      </c>
      <c r="P141" s="14">
        <v>0</v>
      </c>
      <c r="Q141" s="14">
        <v>-11.26</v>
      </c>
      <c r="R141" s="14">
        <v>2495.8000000000002</v>
      </c>
      <c r="S141" s="14">
        <v>48.47</v>
      </c>
      <c r="T141" s="14">
        <v>87.25</v>
      </c>
      <c r="U141" s="14">
        <v>324.25</v>
      </c>
      <c r="V141" s="14">
        <v>55.4</v>
      </c>
      <c r="W141" s="14">
        <v>49.69</v>
      </c>
      <c r="X141" s="14">
        <v>166.2</v>
      </c>
      <c r="Y141" s="14">
        <v>459.97</v>
      </c>
      <c r="Z141" s="14">
        <v>138.5</v>
      </c>
      <c r="AA141" s="14">
        <v>27.7</v>
      </c>
      <c r="AB141" s="14">
        <v>0</v>
      </c>
      <c r="AC141" s="14">
        <v>897.46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4">
        <v>0.06</v>
      </c>
      <c r="P142" s="14">
        <v>0</v>
      </c>
      <c r="Q142" s="14">
        <v>308.62</v>
      </c>
      <c r="R142" s="14">
        <v>3642.6</v>
      </c>
      <c r="S142" s="14">
        <v>77.09</v>
      </c>
      <c r="T142" s="14">
        <v>138.76</v>
      </c>
      <c r="U142" s="14">
        <v>356.72</v>
      </c>
      <c r="V142" s="14">
        <v>88.1</v>
      </c>
      <c r="W142" s="14">
        <v>79.02</v>
      </c>
      <c r="X142" s="14">
        <v>264.31</v>
      </c>
      <c r="Y142" s="14">
        <v>572.57000000000005</v>
      </c>
      <c r="Z142" s="14">
        <v>220.26</v>
      </c>
      <c r="AA142" s="14">
        <v>44.05</v>
      </c>
      <c r="AB142" s="14">
        <v>0</v>
      </c>
      <c r="AC142" s="14">
        <v>1268.31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56.55</v>
      </c>
      <c r="T143" s="14">
        <v>101.8</v>
      </c>
      <c r="U143" s="14">
        <v>332.33</v>
      </c>
      <c r="V143" s="14">
        <v>64.63</v>
      </c>
      <c r="W143" s="14">
        <v>57.97</v>
      </c>
      <c r="X143" s="14">
        <v>193.9</v>
      </c>
      <c r="Y143" s="14">
        <v>490.68</v>
      </c>
      <c r="Z143" s="14">
        <v>161.58000000000001</v>
      </c>
      <c r="AA143" s="14">
        <v>32.32</v>
      </c>
      <c r="AB143" s="14">
        <v>0</v>
      </c>
      <c r="AC143" s="14">
        <v>1001.08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75.31</v>
      </c>
      <c r="T144" s="14">
        <v>135.55000000000001</v>
      </c>
      <c r="U144" s="14">
        <v>353.8</v>
      </c>
      <c r="V144" s="14">
        <v>86.06</v>
      </c>
      <c r="W144" s="14">
        <v>77.2</v>
      </c>
      <c r="X144" s="14">
        <v>258.19</v>
      </c>
      <c r="Y144" s="14">
        <v>564.66</v>
      </c>
      <c r="Z144" s="14">
        <v>215.16</v>
      </c>
      <c r="AA144" s="14">
        <v>43.03</v>
      </c>
      <c r="AB144" s="14">
        <v>0</v>
      </c>
      <c r="AC144" s="14">
        <v>1244.3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85.03</v>
      </c>
      <c r="T145" s="14">
        <v>153.05000000000001</v>
      </c>
      <c r="U145" s="14">
        <v>369.64</v>
      </c>
      <c r="V145" s="14">
        <v>97.17</v>
      </c>
      <c r="W145" s="14">
        <v>87.16</v>
      </c>
      <c r="X145" s="14">
        <v>291.52</v>
      </c>
      <c r="Y145" s="14">
        <v>607.72</v>
      </c>
      <c r="Z145" s="14">
        <v>242.93</v>
      </c>
      <c r="AA145" s="14">
        <v>48.59</v>
      </c>
      <c r="AB145" s="14">
        <v>0</v>
      </c>
      <c r="AC145" s="14">
        <v>1375.09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43.98</v>
      </c>
      <c r="T146" s="14">
        <v>79.17</v>
      </c>
      <c r="U146" s="14">
        <v>319.76</v>
      </c>
      <c r="V146" s="14">
        <v>50.27</v>
      </c>
      <c r="W146" s="14">
        <v>45.09</v>
      </c>
      <c r="X146" s="14">
        <v>150.80000000000001</v>
      </c>
      <c r="Y146" s="14">
        <v>442.91</v>
      </c>
      <c r="Z146" s="14">
        <v>125.66</v>
      </c>
      <c r="AA146" s="14">
        <v>25.13</v>
      </c>
      <c r="AB146" s="14">
        <v>0</v>
      </c>
      <c r="AC146" s="14">
        <v>839.86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18">
        <v>0.15</v>
      </c>
      <c r="P148" s="18">
        <v>0</v>
      </c>
      <c r="Q148" s="18">
        <v>1239.99</v>
      </c>
      <c r="R148" s="18">
        <v>45724.4</v>
      </c>
      <c r="S148" s="18">
        <v>870.24</v>
      </c>
      <c r="T148" s="18">
        <v>1566.42</v>
      </c>
      <c r="U148" s="18">
        <v>5022.33</v>
      </c>
      <c r="V148" s="18">
        <v>994.54</v>
      </c>
      <c r="W148" s="18">
        <v>889.92</v>
      </c>
      <c r="X148" s="18">
        <v>2983.67</v>
      </c>
      <c r="Y148" s="18">
        <v>7458.99</v>
      </c>
      <c r="Z148" s="18">
        <v>2486.39</v>
      </c>
      <c r="AA148" s="18">
        <v>497.29</v>
      </c>
      <c r="AB148" s="18">
        <v>0</v>
      </c>
      <c r="AC148" s="18">
        <v>15310.8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40.729999999999997</v>
      </c>
      <c r="T151" s="14">
        <v>73.319999999999993</v>
      </c>
      <c r="U151" s="14">
        <v>316.51</v>
      </c>
      <c r="V151" s="14">
        <v>46.55</v>
      </c>
      <c r="W151" s="14">
        <v>41.75</v>
      </c>
      <c r="X151" s="14">
        <v>139.65</v>
      </c>
      <c r="Y151" s="14">
        <v>430.56</v>
      </c>
      <c r="Z151" s="14">
        <v>116.38</v>
      </c>
      <c r="AA151" s="14">
        <v>23.28</v>
      </c>
      <c r="AB151" s="14">
        <v>0</v>
      </c>
      <c r="AC151" s="14">
        <v>798.17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40.729999999999997</v>
      </c>
      <c r="T152" s="14">
        <v>73.319999999999993</v>
      </c>
      <c r="U152" s="14">
        <v>316.51</v>
      </c>
      <c r="V152" s="14">
        <v>46.55</v>
      </c>
      <c r="W152" s="14">
        <v>41.75</v>
      </c>
      <c r="X152" s="14">
        <v>139.65</v>
      </c>
      <c r="Y152" s="14">
        <v>430.56</v>
      </c>
      <c r="Z152" s="14">
        <v>116.38</v>
      </c>
      <c r="AA152" s="14">
        <v>23.28</v>
      </c>
      <c r="AB152" s="14">
        <v>0</v>
      </c>
      <c r="AC152" s="14">
        <v>798.17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32.909999999999997</v>
      </c>
      <c r="T153" s="14">
        <v>59.24</v>
      </c>
      <c r="U153" s="14">
        <v>308.7</v>
      </c>
      <c r="V153" s="14">
        <v>37.619999999999997</v>
      </c>
      <c r="W153" s="14">
        <v>33.56</v>
      </c>
      <c r="X153" s="14">
        <v>112.85</v>
      </c>
      <c r="Y153" s="14">
        <v>400.85</v>
      </c>
      <c r="Z153" s="14">
        <v>94.04</v>
      </c>
      <c r="AA153" s="14">
        <v>18.809999999999999</v>
      </c>
      <c r="AB153" s="14">
        <v>0</v>
      </c>
      <c r="AC153" s="14">
        <v>697.73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9">
        <v>-0.04</v>
      </c>
      <c r="P154" s="14">
        <v>0</v>
      </c>
      <c r="Q154" s="14">
        <v>-161.99</v>
      </c>
      <c r="R154" s="14">
        <v>969.4</v>
      </c>
      <c r="S154" s="14">
        <v>21.49</v>
      </c>
      <c r="T154" s="14">
        <v>38.68</v>
      </c>
      <c r="U154" s="14">
        <v>297.27</v>
      </c>
      <c r="V154" s="14">
        <v>18.100000000000001</v>
      </c>
      <c r="W154" s="14">
        <v>16.149999999999999</v>
      </c>
      <c r="X154" s="14">
        <v>54.29</v>
      </c>
      <c r="Y154" s="14">
        <v>357.44</v>
      </c>
      <c r="Z154" s="14">
        <v>45.24</v>
      </c>
      <c r="AA154" s="14">
        <v>9.0500000000000007</v>
      </c>
      <c r="AB154" s="14">
        <v>0</v>
      </c>
      <c r="AC154" s="14">
        <v>500.27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54.31</v>
      </c>
      <c r="T155" s="14">
        <v>97.77</v>
      </c>
      <c r="U155" s="14">
        <v>330.1</v>
      </c>
      <c r="V155" s="14">
        <v>62.07</v>
      </c>
      <c r="W155" s="14">
        <v>55.46</v>
      </c>
      <c r="X155" s="14">
        <v>186.22</v>
      </c>
      <c r="Y155" s="14">
        <v>482.18</v>
      </c>
      <c r="Z155" s="14">
        <v>155.18</v>
      </c>
      <c r="AA155" s="14">
        <v>31.04</v>
      </c>
      <c r="AB155" s="14">
        <v>0</v>
      </c>
      <c r="AC155" s="14">
        <v>972.15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44.03</v>
      </c>
      <c r="T156" s="14">
        <v>79.260000000000005</v>
      </c>
      <c r="U156" s="14">
        <v>319.81</v>
      </c>
      <c r="V156" s="14">
        <v>50.32</v>
      </c>
      <c r="W156" s="14">
        <v>45.14</v>
      </c>
      <c r="X156" s="14">
        <v>150.97</v>
      </c>
      <c r="Y156" s="14">
        <v>443.1</v>
      </c>
      <c r="Z156" s="14">
        <v>125.81</v>
      </c>
      <c r="AA156" s="14">
        <v>25.16</v>
      </c>
      <c r="AB156" s="14">
        <v>0</v>
      </c>
      <c r="AC156" s="14">
        <v>840.5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9">
        <v>-0.16</v>
      </c>
      <c r="P157" s="14">
        <v>0</v>
      </c>
      <c r="Q157" s="14">
        <v>-156.15</v>
      </c>
      <c r="R157" s="14">
        <v>1055.2</v>
      </c>
      <c r="S157" s="14">
        <v>25.77</v>
      </c>
      <c r="T157" s="14">
        <v>46.39</v>
      </c>
      <c r="U157" s="14">
        <v>301.55</v>
      </c>
      <c r="V157" s="14">
        <v>21.7</v>
      </c>
      <c r="W157" s="14">
        <v>17.98</v>
      </c>
      <c r="X157" s="14">
        <v>65.099999999999994</v>
      </c>
      <c r="Y157" s="14">
        <v>373.71</v>
      </c>
      <c r="Z157" s="14">
        <v>54.25</v>
      </c>
      <c r="AA157" s="14">
        <v>10.85</v>
      </c>
      <c r="AB157" s="14">
        <v>0</v>
      </c>
      <c r="AC157" s="14">
        <v>543.59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54.1</v>
      </c>
      <c r="T158" s="14">
        <v>97.38</v>
      </c>
      <c r="U158" s="14">
        <v>329.88</v>
      </c>
      <c r="V158" s="14">
        <v>61.83</v>
      </c>
      <c r="W158" s="14">
        <v>55.46</v>
      </c>
      <c r="X158" s="14">
        <v>185.49</v>
      </c>
      <c r="Y158" s="14">
        <v>481.36</v>
      </c>
      <c r="Z158" s="14">
        <v>154.58000000000001</v>
      </c>
      <c r="AA158" s="14">
        <v>30.92</v>
      </c>
      <c r="AB158" s="14">
        <v>0</v>
      </c>
      <c r="AC158" s="14">
        <v>969.64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31.27</v>
      </c>
      <c r="T159" s="14">
        <v>56.29</v>
      </c>
      <c r="U159" s="14">
        <v>307.05</v>
      </c>
      <c r="V159" s="14">
        <v>35.74</v>
      </c>
      <c r="W159" s="14">
        <v>32.049999999999997</v>
      </c>
      <c r="X159" s="14">
        <v>107.21</v>
      </c>
      <c r="Y159" s="14">
        <v>394.61</v>
      </c>
      <c r="Z159" s="14">
        <v>89.34</v>
      </c>
      <c r="AA159" s="14">
        <v>17.87</v>
      </c>
      <c r="AB159" s="14">
        <v>0</v>
      </c>
      <c r="AC159" s="14">
        <v>676.82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85.03</v>
      </c>
      <c r="T160" s="14">
        <v>153.05000000000001</v>
      </c>
      <c r="U160" s="14">
        <v>369.64</v>
      </c>
      <c r="V160" s="14">
        <v>97.17</v>
      </c>
      <c r="W160" s="14">
        <v>87.16</v>
      </c>
      <c r="X160" s="14">
        <v>291.52</v>
      </c>
      <c r="Y160" s="14">
        <v>607.72</v>
      </c>
      <c r="Z160" s="14">
        <v>242.93</v>
      </c>
      <c r="AA160" s="14">
        <v>48.59</v>
      </c>
      <c r="AB160" s="14">
        <v>0</v>
      </c>
      <c r="AC160" s="14">
        <v>1375.09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23.66</v>
      </c>
      <c r="T161" s="14">
        <v>42.59</v>
      </c>
      <c r="U161" s="14">
        <v>299.45</v>
      </c>
      <c r="V161" s="14">
        <v>19.93</v>
      </c>
      <c r="W161" s="14">
        <v>17.87</v>
      </c>
      <c r="X161" s="14">
        <v>59.78</v>
      </c>
      <c r="Y161" s="14">
        <v>365.7</v>
      </c>
      <c r="Z161" s="14">
        <v>49.82</v>
      </c>
      <c r="AA161" s="14">
        <v>9.9600000000000009</v>
      </c>
      <c r="AB161" s="14">
        <v>0</v>
      </c>
      <c r="AC161" s="14">
        <v>523.05999999999995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85.03</v>
      </c>
      <c r="T162" s="14">
        <v>153.05000000000001</v>
      </c>
      <c r="U162" s="14">
        <v>369.64</v>
      </c>
      <c r="V162" s="14">
        <v>97.17</v>
      </c>
      <c r="W162" s="14">
        <v>87.16</v>
      </c>
      <c r="X162" s="14">
        <v>291.52</v>
      </c>
      <c r="Y162" s="14">
        <v>607.72</v>
      </c>
      <c r="Z162" s="14">
        <v>242.93</v>
      </c>
      <c r="AA162" s="14">
        <v>48.59</v>
      </c>
      <c r="AB162" s="14">
        <v>0</v>
      </c>
      <c r="AC162" s="14">
        <v>1375.09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164.04</v>
      </c>
      <c r="T163" s="14">
        <v>295.27</v>
      </c>
      <c r="U163" s="14">
        <v>498.31</v>
      </c>
      <c r="V163" s="14">
        <v>187.47</v>
      </c>
      <c r="W163" s="14">
        <v>168.15</v>
      </c>
      <c r="X163" s="14">
        <v>562.41</v>
      </c>
      <c r="Y163" s="14">
        <v>957.62</v>
      </c>
      <c r="Z163" s="14">
        <v>468.68</v>
      </c>
      <c r="AA163" s="14">
        <v>93.74</v>
      </c>
      <c r="AB163" s="14">
        <v>0</v>
      </c>
      <c r="AC163" s="14">
        <v>2438.0700000000002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114.47</v>
      </c>
      <c r="T164" s="14">
        <v>206.04</v>
      </c>
      <c r="U164" s="14">
        <v>417.59</v>
      </c>
      <c r="V164" s="14">
        <v>130.82</v>
      </c>
      <c r="W164" s="14">
        <v>117.34</v>
      </c>
      <c r="X164" s="14">
        <v>392.46</v>
      </c>
      <c r="Y164" s="14">
        <v>738.1</v>
      </c>
      <c r="Z164" s="14">
        <v>327.05</v>
      </c>
      <c r="AA164" s="14">
        <v>65.41</v>
      </c>
      <c r="AB164" s="14">
        <v>0</v>
      </c>
      <c r="AC164" s="14">
        <v>1771.18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56.57</v>
      </c>
      <c r="T165" s="14">
        <v>101.83</v>
      </c>
      <c r="U165" s="14">
        <v>332.35</v>
      </c>
      <c r="V165" s="14">
        <v>64.650000000000006</v>
      </c>
      <c r="W165" s="14">
        <v>57.99</v>
      </c>
      <c r="X165" s="14">
        <v>193.96</v>
      </c>
      <c r="Y165" s="14">
        <v>490.75</v>
      </c>
      <c r="Z165" s="14">
        <v>161.63</v>
      </c>
      <c r="AA165" s="14">
        <v>32.33</v>
      </c>
      <c r="AB165" s="14">
        <v>0</v>
      </c>
      <c r="AC165" s="14">
        <v>1001.31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39.57</v>
      </c>
      <c r="T166" s="14">
        <v>71.23</v>
      </c>
      <c r="U166" s="14">
        <v>315.35000000000002</v>
      </c>
      <c r="V166" s="14">
        <v>45.23</v>
      </c>
      <c r="W166" s="14">
        <v>40.57</v>
      </c>
      <c r="X166" s="14">
        <v>135.68</v>
      </c>
      <c r="Y166" s="14">
        <v>426.15</v>
      </c>
      <c r="Z166" s="14">
        <v>113.07</v>
      </c>
      <c r="AA166" s="14">
        <v>22.61</v>
      </c>
      <c r="AB166" s="14">
        <v>0</v>
      </c>
      <c r="AC166" s="14">
        <v>783.31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20">
        <v>-0.28999999999999998</v>
      </c>
      <c r="P168" s="18">
        <v>0</v>
      </c>
      <c r="Q168" s="18">
        <v>1667.25</v>
      </c>
      <c r="R168" s="18">
        <v>44110.400000000001</v>
      </c>
      <c r="S168" s="18">
        <v>913.71</v>
      </c>
      <c r="T168" s="18">
        <v>1644.71</v>
      </c>
      <c r="U168" s="18">
        <v>5429.71</v>
      </c>
      <c r="V168" s="18">
        <v>1022.92</v>
      </c>
      <c r="W168" s="18">
        <v>915.54</v>
      </c>
      <c r="X168" s="18">
        <v>3068.76</v>
      </c>
      <c r="Y168" s="18">
        <v>7988.13</v>
      </c>
      <c r="Z168" s="18">
        <v>2557.31</v>
      </c>
      <c r="AA168" s="18">
        <v>511.49</v>
      </c>
      <c r="AB168" s="18">
        <v>0</v>
      </c>
      <c r="AC168" s="18">
        <v>16064.15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4">
        <v>7.0000000000000007E-2</v>
      </c>
      <c r="P171" s="14">
        <v>0</v>
      </c>
      <c r="Q171" s="14">
        <v>90.1</v>
      </c>
      <c r="R171" s="14">
        <v>3002.4</v>
      </c>
      <c r="S171" s="14">
        <v>60.65</v>
      </c>
      <c r="T171" s="14">
        <v>109.17</v>
      </c>
      <c r="U171" s="14">
        <v>336.43</v>
      </c>
      <c r="V171" s="14">
        <v>69.319999999999993</v>
      </c>
      <c r="W171" s="14">
        <v>61.85</v>
      </c>
      <c r="X171" s="14">
        <v>207.95</v>
      </c>
      <c r="Y171" s="14">
        <v>506.25</v>
      </c>
      <c r="Z171" s="14">
        <v>173.29</v>
      </c>
      <c r="AA171" s="14">
        <v>34.659999999999997</v>
      </c>
      <c r="AB171" s="14">
        <v>0</v>
      </c>
      <c r="AC171" s="14">
        <v>1053.32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33.409999999999997</v>
      </c>
      <c r="T172" s="14">
        <v>60.13</v>
      </c>
      <c r="U172" s="14">
        <v>309.18</v>
      </c>
      <c r="V172" s="14">
        <v>28.13</v>
      </c>
      <c r="W172" s="14">
        <v>25.1</v>
      </c>
      <c r="X172" s="14">
        <v>84.39</v>
      </c>
      <c r="Y172" s="14">
        <v>402.72</v>
      </c>
      <c r="Z172" s="14">
        <v>70.33</v>
      </c>
      <c r="AA172" s="14">
        <v>14.07</v>
      </c>
      <c r="AB172" s="14">
        <v>0</v>
      </c>
      <c r="AC172" s="14">
        <v>624.74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27.27</v>
      </c>
      <c r="T174" s="14">
        <v>49.09</v>
      </c>
      <c r="U174" s="14">
        <v>303.05</v>
      </c>
      <c r="V174" s="14">
        <v>22.97</v>
      </c>
      <c r="W174" s="14">
        <v>20.49</v>
      </c>
      <c r="X174" s="14">
        <v>68.900000000000006</v>
      </c>
      <c r="Y174" s="14">
        <v>379.41</v>
      </c>
      <c r="Z174" s="14">
        <v>57.42</v>
      </c>
      <c r="AA174" s="14">
        <v>11.48</v>
      </c>
      <c r="AB174" s="14">
        <v>0</v>
      </c>
      <c r="AC174" s="14">
        <v>560.66999999999996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9">
        <v>-0.11</v>
      </c>
      <c r="P175" s="14">
        <v>0</v>
      </c>
      <c r="Q175" s="14">
        <v>39.9</v>
      </c>
      <c r="R175" s="14">
        <v>2779.2</v>
      </c>
      <c r="S175" s="14">
        <v>55.29</v>
      </c>
      <c r="T175" s="14">
        <v>99.52</v>
      </c>
      <c r="U175" s="14">
        <v>331.07</v>
      </c>
      <c r="V175" s="14">
        <v>63.19</v>
      </c>
      <c r="W175" s="14">
        <v>56.38</v>
      </c>
      <c r="X175" s="14">
        <v>189.57</v>
      </c>
      <c r="Y175" s="14">
        <v>485.88</v>
      </c>
      <c r="Z175" s="14">
        <v>157.97</v>
      </c>
      <c r="AA175" s="14">
        <v>31.59</v>
      </c>
      <c r="AB175" s="14">
        <v>0</v>
      </c>
      <c r="AC175" s="14">
        <v>984.58</v>
      </c>
    </row>
    <row r="176" spans="1:29">
      <c r="A176" s="2" t="s">
        <v>230</v>
      </c>
      <c r="B176" s="1" t="s">
        <v>362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4">
        <v>0.19</v>
      </c>
      <c r="P176" s="14">
        <v>0</v>
      </c>
      <c r="Q176" s="14">
        <v>98.42</v>
      </c>
      <c r="R176" s="14">
        <v>3069.4</v>
      </c>
      <c r="S176" s="14">
        <v>62.13</v>
      </c>
      <c r="T176" s="14">
        <v>111.83</v>
      </c>
      <c r="U176" s="14">
        <v>337.91</v>
      </c>
      <c r="V176" s="14">
        <v>71.010000000000005</v>
      </c>
      <c r="W176" s="14">
        <v>63.36</v>
      </c>
      <c r="X176" s="14">
        <v>213.02</v>
      </c>
      <c r="Y176" s="14">
        <v>511.87</v>
      </c>
      <c r="Z176" s="14">
        <v>177.51</v>
      </c>
      <c r="AA176" s="14">
        <v>35.5</v>
      </c>
      <c r="AB176" s="14">
        <v>0</v>
      </c>
      <c r="AC176" s="14">
        <v>1072.27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49.88</v>
      </c>
      <c r="T177" s="14">
        <v>89.79</v>
      </c>
      <c r="U177" s="14">
        <v>325.66000000000003</v>
      </c>
      <c r="V177" s="14">
        <v>57.01</v>
      </c>
      <c r="W177" s="14">
        <v>50.87</v>
      </c>
      <c r="X177" s="14">
        <v>171.03</v>
      </c>
      <c r="Y177" s="14">
        <v>465.33</v>
      </c>
      <c r="Z177" s="14">
        <v>142.53</v>
      </c>
      <c r="AA177" s="14">
        <v>28.51</v>
      </c>
      <c r="AB177" s="14">
        <v>0</v>
      </c>
      <c r="AC177" s="14">
        <v>915.28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32.979999999999997</v>
      </c>
      <c r="T178" s="14">
        <v>59.37</v>
      </c>
      <c r="U178" s="14">
        <v>308.76</v>
      </c>
      <c r="V178" s="14">
        <v>27.78</v>
      </c>
      <c r="W178" s="14">
        <v>24.78</v>
      </c>
      <c r="X178" s="14">
        <v>83.33</v>
      </c>
      <c r="Y178" s="14">
        <v>401.11</v>
      </c>
      <c r="Z178" s="14">
        <v>69.44</v>
      </c>
      <c r="AA178" s="14">
        <v>13.89</v>
      </c>
      <c r="AB178" s="14">
        <v>0</v>
      </c>
      <c r="AC178" s="14">
        <v>620.33000000000004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49.88</v>
      </c>
      <c r="T179" s="14">
        <v>89.79</v>
      </c>
      <c r="U179" s="14">
        <v>325.66000000000003</v>
      </c>
      <c r="V179" s="14">
        <v>57.01</v>
      </c>
      <c r="W179" s="14">
        <v>50.87</v>
      </c>
      <c r="X179" s="14">
        <v>171.03</v>
      </c>
      <c r="Y179" s="14">
        <v>465.33</v>
      </c>
      <c r="Z179" s="14">
        <v>142.53</v>
      </c>
      <c r="AA179" s="14">
        <v>28.51</v>
      </c>
      <c r="AB179" s="14">
        <v>0</v>
      </c>
      <c r="AC179" s="14">
        <v>915.28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9">
        <v>-0.17</v>
      </c>
      <c r="P180" s="14">
        <v>0</v>
      </c>
      <c r="Q180" s="14">
        <v>299.7</v>
      </c>
      <c r="R180" s="14">
        <v>3571.6</v>
      </c>
      <c r="S180" s="14">
        <v>75.930000000000007</v>
      </c>
      <c r="T180" s="14">
        <v>136.66999999999999</v>
      </c>
      <c r="U180" s="14">
        <v>354.82</v>
      </c>
      <c r="V180" s="14">
        <v>86.77</v>
      </c>
      <c r="W180" s="14">
        <v>77.430000000000007</v>
      </c>
      <c r="X180" s="14">
        <v>260.32</v>
      </c>
      <c r="Y180" s="14">
        <v>567.41999999999996</v>
      </c>
      <c r="Z180" s="14">
        <v>216.93</v>
      </c>
      <c r="AA180" s="14">
        <v>43.39</v>
      </c>
      <c r="AB180" s="14">
        <v>0</v>
      </c>
      <c r="AC180" s="14">
        <v>1252.26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56.84</v>
      </c>
      <c r="T181" s="14">
        <v>102.32</v>
      </c>
      <c r="U181" s="14">
        <v>332.63</v>
      </c>
      <c r="V181" s="14">
        <v>64.959999999999994</v>
      </c>
      <c r="W181" s="14">
        <v>57.96</v>
      </c>
      <c r="X181" s="14">
        <v>194.89</v>
      </c>
      <c r="Y181" s="14">
        <v>491.79</v>
      </c>
      <c r="Z181" s="14">
        <v>162.41</v>
      </c>
      <c r="AA181" s="14">
        <v>32.479999999999997</v>
      </c>
      <c r="AB181" s="14">
        <v>0</v>
      </c>
      <c r="AC181" s="14">
        <v>1004.49</v>
      </c>
    </row>
    <row r="182" spans="1:29">
      <c r="A182" s="2" t="s">
        <v>246</v>
      </c>
      <c r="B182" s="1" t="s">
        <v>247</v>
      </c>
      <c r="C182" s="14">
        <v>1737.99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1737.99</v>
      </c>
      <c r="J182" s="19">
        <v>-193.8</v>
      </c>
      <c r="K182" s="19">
        <v>-95.36</v>
      </c>
      <c r="L182" s="14">
        <v>98.44</v>
      </c>
      <c r="M182" s="14">
        <v>0</v>
      </c>
      <c r="N182" s="14">
        <v>0</v>
      </c>
      <c r="O182" s="14">
        <v>0.15</v>
      </c>
      <c r="P182" s="14">
        <v>0</v>
      </c>
      <c r="Q182" s="14">
        <v>-95.21</v>
      </c>
      <c r="R182" s="14">
        <v>1833.2</v>
      </c>
      <c r="S182" s="14">
        <v>34.090000000000003</v>
      </c>
      <c r="T182" s="14">
        <v>61.36</v>
      </c>
      <c r="U182" s="14">
        <v>309.86</v>
      </c>
      <c r="V182" s="14">
        <v>38.96</v>
      </c>
      <c r="W182" s="14">
        <v>34.76</v>
      </c>
      <c r="X182" s="14">
        <v>116.87</v>
      </c>
      <c r="Y182" s="14">
        <v>405.31</v>
      </c>
      <c r="Z182" s="14">
        <v>97.39</v>
      </c>
      <c r="AA182" s="14">
        <v>19.48</v>
      </c>
      <c r="AB182" s="14">
        <v>0</v>
      </c>
      <c r="AC182" s="14">
        <v>712.77</v>
      </c>
    </row>
    <row r="183" spans="1:29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</row>
    <row r="184" spans="1:29">
      <c r="C184" s="18">
        <v>29001.15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29001.15</v>
      </c>
      <c r="J184" s="20">
        <v>-1802.96</v>
      </c>
      <c r="K184" s="20">
        <v>-520.54</v>
      </c>
      <c r="L184" s="18">
        <v>1898.02</v>
      </c>
      <c r="M184" s="18">
        <v>615.61</v>
      </c>
      <c r="N184" s="18">
        <v>0</v>
      </c>
      <c r="O184" s="18">
        <v>0.08</v>
      </c>
      <c r="P184" s="18">
        <v>0</v>
      </c>
      <c r="Q184" s="18">
        <v>95.15</v>
      </c>
      <c r="R184" s="18">
        <v>28906</v>
      </c>
      <c r="S184" s="18">
        <v>538.35</v>
      </c>
      <c r="T184" s="18">
        <v>969.04</v>
      </c>
      <c r="U184" s="18">
        <v>3575.03</v>
      </c>
      <c r="V184" s="18">
        <v>587.11</v>
      </c>
      <c r="W184" s="18">
        <v>523.85</v>
      </c>
      <c r="X184" s="18">
        <v>1761.3</v>
      </c>
      <c r="Y184" s="18">
        <v>5082.42</v>
      </c>
      <c r="Z184" s="18">
        <v>1467.75</v>
      </c>
      <c r="AA184" s="18">
        <v>293.56</v>
      </c>
      <c r="AB184" s="18">
        <v>0</v>
      </c>
      <c r="AC184" s="18">
        <v>9715.99</v>
      </c>
    </row>
    <row r="186" spans="1:29">
      <c r="A186" s="12" t="s">
        <v>248</v>
      </c>
    </row>
    <row r="187" spans="1:29">
      <c r="A187" s="2" t="s">
        <v>249</v>
      </c>
      <c r="B187" s="1" t="s">
        <v>250</v>
      </c>
      <c r="C187" s="14">
        <v>3774.26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3774.26</v>
      </c>
      <c r="J187" s="14">
        <v>0</v>
      </c>
      <c r="K187" s="14">
        <v>0</v>
      </c>
      <c r="L187" s="14">
        <v>289.31</v>
      </c>
      <c r="M187" s="14">
        <v>289.31</v>
      </c>
      <c r="N187" s="14">
        <v>0</v>
      </c>
      <c r="O187" s="14">
        <v>0.15</v>
      </c>
      <c r="P187" s="14">
        <v>0</v>
      </c>
      <c r="Q187" s="14">
        <v>289.45999999999998</v>
      </c>
      <c r="R187" s="14">
        <v>3484.8</v>
      </c>
      <c r="S187" s="14">
        <v>74.02</v>
      </c>
      <c r="T187" s="14">
        <v>133.24</v>
      </c>
      <c r="U187" s="14">
        <v>351.72</v>
      </c>
      <c r="V187" s="14">
        <v>84.6</v>
      </c>
      <c r="W187" s="14">
        <v>75.489999999999995</v>
      </c>
      <c r="X187" s="14">
        <v>253.8</v>
      </c>
      <c r="Y187" s="14">
        <v>558.98</v>
      </c>
      <c r="Z187" s="14">
        <v>211.5</v>
      </c>
      <c r="AA187" s="14">
        <v>42.3</v>
      </c>
      <c r="AB187" s="14">
        <v>0</v>
      </c>
      <c r="AC187" s="14">
        <v>1226.67</v>
      </c>
    </row>
    <row r="188" spans="1:29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</row>
    <row r="189" spans="1:29">
      <c r="C189" s="18">
        <v>3774.26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3774.26</v>
      </c>
      <c r="J189" s="18">
        <v>0</v>
      </c>
      <c r="K189" s="18">
        <v>0</v>
      </c>
      <c r="L189" s="18">
        <v>289.31</v>
      </c>
      <c r="M189" s="18">
        <v>289.31</v>
      </c>
      <c r="N189" s="18">
        <v>0</v>
      </c>
      <c r="O189" s="18">
        <v>0.15</v>
      </c>
      <c r="P189" s="18">
        <v>0</v>
      </c>
      <c r="Q189" s="18">
        <v>289.45999999999998</v>
      </c>
      <c r="R189" s="18">
        <v>3484.8</v>
      </c>
      <c r="S189" s="18">
        <v>74.02</v>
      </c>
      <c r="T189" s="18">
        <v>133.24</v>
      </c>
      <c r="U189" s="18">
        <v>351.72</v>
      </c>
      <c r="V189" s="18">
        <v>84.6</v>
      </c>
      <c r="W189" s="18">
        <v>75.489999999999995</v>
      </c>
      <c r="X189" s="18">
        <v>253.8</v>
      </c>
      <c r="Y189" s="18">
        <v>558.98</v>
      </c>
      <c r="Z189" s="18">
        <v>211.5</v>
      </c>
      <c r="AA189" s="18">
        <v>42.3</v>
      </c>
      <c r="AB189" s="18">
        <v>0</v>
      </c>
      <c r="AC189" s="18">
        <v>1226.67</v>
      </c>
    </row>
    <row r="191" spans="1:29">
      <c r="A191" s="12" t="s">
        <v>251</v>
      </c>
    </row>
    <row r="192" spans="1:29">
      <c r="A192" s="2" t="s">
        <v>252</v>
      </c>
      <c r="B192" s="1" t="s">
        <v>253</v>
      </c>
      <c r="C192" s="14">
        <v>3791.15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3791.15</v>
      </c>
      <c r="J192" s="14">
        <v>0</v>
      </c>
      <c r="K192" s="14">
        <v>0</v>
      </c>
      <c r="L192" s="14">
        <v>291.14999999999998</v>
      </c>
      <c r="M192" s="14">
        <v>291.14999999999998</v>
      </c>
      <c r="N192" s="14">
        <v>0</v>
      </c>
      <c r="O192" s="14">
        <v>0</v>
      </c>
      <c r="P192" s="14">
        <v>0</v>
      </c>
      <c r="Q192" s="14">
        <v>291.14999999999998</v>
      </c>
      <c r="R192" s="14">
        <v>3500</v>
      </c>
      <c r="S192" s="14">
        <v>73.97</v>
      </c>
      <c r="T192" s="14">
        <v>133.13999999999999</v>
      </c>
      <c r="U192" s="14">
        <v>351.63</v>
      </c>
      <c r="V192" s="14">
        <v>84.53</v>
      </c>
      <c r="W192" s="14">
        <v>75.819999999999993</v>
      </c>
      <c r="X192" s="14">
        <v>253.6</v>
      </c>
      <c r="Y192" s="14">
        <v>558.74</v>
      </c>
      <c r="Z192" s="14">
        <v>211.34</v>
      </c>
      <c r="AA192" s="14">
        <v>42.27</v>
      </c>
      <c r="AB192" s="14">
        <v>0</v>
      </c>
      <c r="AC192" s="14">
        <v>1226.3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3791.15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3791.15</v>
      </c>
      <c r="J194" s="18">
        <v>0</v>
      </c>
      <c r="K194" s="18">
        <v>0</v>
      </c>
      <c r="L194" s="18">
        <v>291.14999999999998</v>
      </c>
      <c r="M194" s="18">
        <v>291.14999999999998</v>
      </c>
      <c r="N194" s="18">
        <v>0</v>
      </c>
      <c r="O194" s="18">
        <v>0</v>
      </c>
      <c r="P194" s="18">
        <v>0</v>
      </c>
      <c r="Q194" s="18">
        <v>291.14999999999998</v>
      </c>
      <c r="R194" s="18">
        <v>3500</v>
      </c>
      <c r="S194" s="18">
        <v>73.97</v>
      </c>
      <c r="T194" s="18">
        <v>133.13999999999999</v>
      </c>
      <c r="U194" s="18">
        <v>351.63</v>
      </c>
      <c r="V194" s="18">
        <v>84.53</v>
      </c>
      <c r="W194" s="18">
        <v>75.819999999999993</v>
      </c>
      <c r="X194" s="18">
        <v>253.6</v>
      </c>
      <c r="Y194" s="18">
        <v>558.74</v>
      </c>
      <c r="Z194" s="18">
        <v>211.34</v>
      </c>
      <c r="AA194" s="18">
        <v>42.27</v>
      </c>
      <c r="AB194" s="18">
        <v>0</v>
      </c>
      <c r="AC194" s="18">
        <v>1226.3</v>
      </c>
    </row>
    <row r="196" spans="1:29">
      <c r="A196" s="12" t="s">
        <v>254</v>
      </c>
    </row>
    <row r="197" spans="1:29">
      <c r="A197" s="2" t="s">
        <v>255</v>
      </c>
      <c r="B197" s="1" t="s">
        <v>256</v>
      </c>
      <c r="C197" s="14">
        <v>2898.67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2898.67</v>
      </c>
      <c r="J197" s="19">
        <v>-145.38</v>
      </c>
      <c r="K197" s="14">
        <v>0</v>
      </c>
      <c r="L197" s="14">
        <v>194.04</v>
      </c>
      <c r="M197" s="14">
        <v>48.67</v>
      </c>
      <c r="N197" s="14">
        <v>0</v>
      </c>
      <c r="O197" s="14">
        <v>0</v>
      </c>
      <c r="P197" s="14">
        <v>0</v>
      </c>
      <c r="Q197" s="14">
        <v>48.67</v>
      </c>
      <c r="R197" s="14">
        <v>2850</v>
      </c>
      <c r="S197" s="14">
        <v>56.7</v>
      </c>
      <c r="T197" s="14">
        <v>102.06</v>
      </c>
      <c r="U197" s="14">
        <v>332.48</v>
      </c>
      <c r="V197" s="14">
        <v>64.8</v>
      </c>
      <c r="W197" s="14">
        <v>57.97</v>
      </c>
      <c r="X197" s="14">
        <v>194.41</v>
      </c>
      <c r="Y197" s="14">
        <v>491.24</v>
      </c>
      <c r="Z197" s="14">
        <v>162.01</v>
      </c>
      <c r="AA197" s="14">
        <v>32.4</v>
      </c>
      <c r="AB197" s="14">
        <v>0</v>
      </c>
      <c r="AC197" s="14">
        <v>1002.83</v>
      </c>
    </row>
    <row r="198" spans="1:29">
      <c r="A198" s="2" t="s">
        <v>257</v>
      </c>
      <c r="B198" s="1" t="s">
        <v>258</v>
      </c>
      <c r="C198" s="14">
        <v>2256.87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2256.87</v>
      </c>
      <c r="J198" s="19">
        <v>-174.78</v>
      </c>
      <c r="K198" s="19">
        <v>-43.13</v>
      </c>
      <c r="L198" s="14">
        <v>131.65</v>
      </c>
      <c r="M198" s="14">
        <v>0</v>
      </c>
      <c r="N198" s="14">
        <v>0</v>
      </c>
      <c r="O198" s="14">
        <v>0</v>
      </c>
      <c r="P198" s="14">
        <v>0</v>
      </c>
      <c r="Q198" s="14">
        <v>-43.13</v>
      </c>
      <c r="R198" s="14">
        <v>2300</v>
      </c>
      <c r="S198" s="14">
        <v>44.03</v>
      </c>
      <c r="T198" s="14">
        <v>79.260000000000005</v>
      </c>
      <c r="U198" s="14">
        <v>319.81</v>
      </c>
      <c r="V198" s="14">
        <v>50.32</v>
      </c>
      <c r="W198" s="14">
        <v>45.14</v>
      </c>
      <c r="X198" s="14">
        <v>150.97</v>
      </c>
      <c r="Y198" s="14">
        <v>443.1</v>
      </c>
      <c r="Z198" s="14">
        <v>125.81</v>
      </c>
      <c r="AA198" s="14">
        <v>25.16</v>
      </c>
      <c r="AB198" s="14">
        <v>0</v>
      </c>
      <c r="AC198" s="14">
        <v>840.5</v>
      </c>
    </row>
    <row r="199" spans="1:29" s="7" customFormat="1">
      <c r="A199" s="16" t="s">
        <v>56</v>
      </c>
      <c r="C199" s="7" t="s">
        <v>57</v>
      </c>
      <c r="D199" s="7" t="s">
        <v>57</v>
      </c>
      <c r="E199" s="7" t="s">
        <v>57</v>
      </c>
      <c r="F199" s="7" t="s">
        <v>57</v>
      </c>
      <c r="G199" s="7" t="s">
        <v>57</v>
      </c>
      <c r="H199" s="7" t="s">
        <v>57</v>
      </c>
      <c r="I199" s="7" t="s">
        <v>57</v>
      </c>
      <c r="J199" s="7" t="s">
        <v>57</v>
      </c>
      <c r="K199" s="7" t="s">
        <v>57</v>
      </c>
      <c r="L199" s="7" t="s">
        <v>57</v>
      </c>
      <c r="M199" s="7" t="s">
        <v>57</v>
      </c>
      <c r="N199" s="7" t="s">
        <v>57</v>
      </c>
      <c r="O199" s="7" t="s">
        <v>57</v>
      </c>
      <c r="P199" s="7" t="s">
        <v>57</v>
      </c>
      <c r="Q199" s="7" t="s">
        <v>57</v>
      </c>
      <c r="R199" s="7" t="s">
        <v>57</v>
      </c>
      <c r="S199" s="7" t="s">
        <v>57</v>
      </c>
      <c r="T199" s="7" t="s">
        <v>57</v>
      </c>
      <c r="U199" s="7" t="s">
        <v>57</v>
      </c>
      <c r="V199" s="7" t="s">
        <v>57</v>
      </c>
      <c r="W199" s="7" t="s">
        <v>57</v>
      </c>
      <c r="X199" s="7" t="s">
        <v>57</v>
      </c>
      <c r="Y199" s="7" t="s">
        <v>57</v>
      </c>
      <c r="Z199" s="7" t="s">
        <v>57</v>
      </c>
      <c r="AA199" s="7" t="s">
        <v>57</v>
      </c>
      <c r="AB199" s="7" t="s">
        <v>57</v>
      </c>
      <c r="AC199" s="7" t="s">
        <v>57</v>
      </c>
    </row>
    <row r="200" spans="1:29">
      <c r="C200" s="18">
        <v>5155.54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5155.54</v>
      </c>
      <c r="J200" s="20">
        <v>-320.16000000000003</v>
      </c>
      <c r="K200" s="20">
        <v>-43.13</v>
      </c>
      <c r="L200" s="18">
        <v>325.69</v>
      </c>
      <c r="M200" s="18">
        <v>48.67</v>
      </c>
      <c r="N200" s="18">
        <v>0</v>
      </c>
      <c r="O200" s="18">
        <v>0</v>
      </c>
      <c r="P200" s="18">
        <v>0</v>
      </c>
      <c r="Q200" s="18">
        <v>5.54</v>
      </c>
      <c r="R200" s="18">
        <v>5150</v>
      </c>
      <c r="S200" s="18">
        <v>100.73</v>
      </c>
      <c r="T200" s="18">
        <v>181.32</v>
      </c>
      <c r="U200" s="18">
        <v>652.29</v>
      </c>
      <c r="V200" s="18">
        <v>115.12</v>
      </c>
      <c r="W200" s="18">
        <v>103.11</v>
      </c>
      <c r="X200" s="18">
        <v>345.38</v>
      </c>
      <c r="Y200" s="18">
        <v>934.34</v>
      </c>
      <c r="Z200" s="18">
        <v>287.82</v>
      </c>
      <c r="AA200" s="18">
        <v>57.56</v>
      </c>
      <c r="AB200" s="18">
        <v>0</v>
      </c>
      <c r="AC200" s="18">
        <v>1843.33</v>
      </c>
    </row>
    <row r="202" spans="1:29" s="7" customFormat="1">
      <c r="A202" s="15"/>
      <c r="C202" s="7" t="s">
        <v>259</v>
      </c>
      <c r="D202" s="7" t="s">
        <v>259</v>
      </c>
      <c r="E202" s="7" t="s">
        <v>259</v>
      </c>
      <c r="F202" s="7" t="s">
        <v>259</v>
      </c>
      <c r="G202" s="7" t="s">
        <v>259</v>
      </c>
      <c r="H202" s="7" t="s">
        <v>259</v>
      </c>
      <c r="I202" s="7" t="s">
        <v>259</v>
      </c>
      <c r="J202" s="7" t="s">
        <v>259</v>
      </c>
      <c r="K202" s="7" t="s">
        <v>259</v>
      </c>
      <c r="L202" s="7" t="s">
        <v>259</v>
      </c>
      <c r="M202" s="7" t="s">
        <v>259</v>
      </c>
      <c r="N202" s="7" t="s">
        <v>259</v>
      </c>
      <c r="O202" s="7" t="s">
        <v>259</v>
      </c>
      <c r="P202" s="7" t="s">
        <v>259</v>
      </c>
      <c r="Q202" s="7" t="s">
        <v>259</v>
      </c>
      <c r="R202" s="7" t="s">
        <v>259</v>
      </c>
      <c r="S202" s="7" t="s">
        <v>259</v>
      </c>
      <c r="T202" s="7" t="s">
        <v>259</v>
      </c>
      <c r="U202" s="7" t="s">
        <v>259</v>
      </c>
      <c r="V202" s="7" t="s">
        <v>259</v>
      </c>
      <c r="W202" s="7" t="s">
        <v>259</v>
      </c>
      <c r="X202" s="7" t="s">
        <v>259</v>
      </c>
      <c r="Y202" s="7" t="s">
        <v>259</v>
      </c>
      <c r="Z202" s="7" t="s">
        <v>259</v>
      </c>
      <c r="AA202" s="7" t="s">
        <v>259</v>
      </c>
      <c r="AB202" s="7" t="s">
        <v>259</v>
      </c>
      <c r="AC202" s="7" t="s">
        <v>259</v>
      </c>
    </row>
    <row r="203" spans="1:29">
      <c r="A203" s="16" t="s">
        <v>260</v>
      </c>
      <c r="B203" s="1" t="s">
        <v>261</v>
      </c>
      <c r="C203" s="18">
        <v>397662.09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397662.09</v>
      </c>
      <c r="J203" s="20">
        <v>-12870.29</v>
      </c>
      <c r="K203" s="20">
        <v>-4129.82</v>
      </c>
      <c r="L203" s="18">
        <v>35459.4</v>
      </c>
      <c r="M203" s="18">
        <v>26680.91</v>
      </c>
      <c r="N203" s="18">
        <v>0</v>
      </c>
      <c r="O203" s="18">
        <v>1.2</v>
      </c>
      <c r="P203" s="18">
        <v>0</v>
      </c>
      <c r="Q203" s="18">
        <v>22552.29</v>
      </c>
      <c r="R203" s="18">
        <v>375109.8</v>
      </c>
      <c r="S203" s="18">
        <v>7690.28</v>
      </c>
      <c r="T203" s="18">
        <v>13842.49</v>
      </c>
      <c r="U203" s="18">
        <v>39836.79</v>
      </c>
      <c r="V203" s="18">
        <v>8651.39</v>
      </c>
      <c r="W203" s="18">
        <v>7746.53</v>
      </c>
      <c r="X203" s="18">
        <v>25954.32</v>
      </c>
      <c r="Y203" s="18">
        <v>61369.56</v>
      </c>
      <c r="Z203" s="18">
        <v>21628.75</v>
      </c>
      <c r="AA203" s="18">
        <v>4325.87</v>
      </c>
      <c r="AB203" s="18">
        <v>0</v>
      </c>
      <c r="AC203" s="18">
        <v>129676.42</v>
      </c>
    </row>
    <row r="205" spans="1:29">
      <c r="C205" s="1" t="s">
        <v>261</v>
      </c>
      <c r="D205" s="1" t="s">
        <v>261</v>
      </c>
      <c r="E205" s="1" t="s">
        <v>261</v>
      </c>
      <c r="F205" s="1" t="s">
        <v>261</v>
      </c>
      <c r="G205" s="1" t="s">
        <v>261</v>
      </c>
      <c r="H205" s="1" t="s">
        <v>261</v>
      </c>
      <c r="I205" s="1" t="s">
        <v>261</v>
      </c>
      <c r="J205" s="1" t="s">
        <v>261</v>
      </c>
      <c r="K205" s="1" t="s">
        <v>261</v>
      </c>
      <c r="L205" s="1" t="s">
        <v>261</v>
      </c>
      <c r="M205" s="1" t="s">
        <v>261</v>
      </c>
      <c r="N205" s="1" t="s">
        <v>261</v>
      </c>
      <c r="O205" s="1" t="s">
        <v>261</v>
      </c>
      <c r="P205" s="1" t="s">
        <v>261</v>
      </c>
      <c r="Q205" s="1" t="s">
        <v>261</v>
      </c>
      <c r="R205" s="1" t="s">
        <v>261</v>
      </c>
      <c r="S205" s="1" t="s">
        <v>261</v>
      </c>
      <c r="T205" s="1" t="s">
        <v>261</v>
      </c>
      <c r="U205" s="1" t="s">
        <v>261</v>
      </c>
      <c r="V205" s="1" t="s">
        <v>261</v>
      </c>
      <c r="W205" s="1" t="s">
        <v>261</v>
      </c>
      <c r="X205" s="1" t="s">
        <v>261</v>
      </c>
      <c r="Y205" s="1" t="s">
        <v>261</v>
      </c>
      <c r="Z205" s="1" t="s">
        <v>261</v>
      </c>
      <c r="AA205" s="1" t="s">
        <v>261</v>
      </c>
      <c r="AB205" s="1" t="s">
        <v>261</v>
      </c>
    </row>
    <row r="206" spans="1:29">
      <c r="A206" s="2" t="s">
        <v>261</v>
      </c>
      <c r="B206" s="1" t="s">
        <v>261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20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7" sqref="B27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380</v>
      </c>
    </row>
    <row r="4" spans="1:29" ht="15">
      <c r="B4" s="52" t="s">
        <v>381</v>
      </c>
      <c r="C4" s="48"/>
      <c r="D4" s="48"/>
      <c r="E4" s="48"/>
      <c r="F4" s="48"/>
      <c r="G4" s="7" t="s">
        <v>382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9">
        <v>-0.13</v>
      </c>
      <c r="P14" s="14">
        <v>0</v>
      </c>
      <c r="Q14" s="14">
        <v>683.14</v>
      </c>
      <c r="R14" s="14">
        <v>5503.6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0.43</v>
      </c>
      <c r="P24" s="18">
        <v>0</v>
      </c>
      <c r="Q24" s="18">
        <v>6149.86</v>
      </c>
      <c r="R24" s="18">
        <v>49530.8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9">
        <v>-0.18</v>
      </c>
      <c r="P30" s="14">
        <v>0</v>
      </c>
      <c r="Q30" s="14">
        <v>486.71</v>
      </c>
      <c r="R30" s="14">
        <v>4654.2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-0.21</v>
      </c>
      <c r="P35" s="18">
        <v>0</v>
      </c>
      <c r="Q35" s="18">
        <v>4890.7299999999996</v>
      </c>
      <c r="R35" s="18">
        <v>36767.599999999999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</v>
      </c>
      <c r="O57" s="19">
        <v>-0.15</v>
      </c>
      <c r="P57" s="14">
        <v>0</v>
      </c>
      <c r="Q57" s="14">
        <v>109.04</v>
      </c>
      <c r="R57" s="14">
        <v>3159.6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>
      <c r="A59" s="2" t="s">
        <v>98</v>
      </c>
      <c r="B59" s="1" t="s">
        <v>99</v>
      </c>
      <c r="C59" s="14">
        <v>3268.59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3268.59</v>
      </c>
      <c r="J59" s="19">
        <v>-125.1</v>
      </c>
      <c r="K59" s="14">
        <v>0</v>
      </c>
      <c r="L59" s="14">
        <v>234.29</v>
      </c>
      <c r="M59" s="14">
        <v>109.19</v>
      </c>
      <c r="N59" s="14">
        <v>0</v>
      </c>
      <c r="O59" s="14">
        <v>0</v>
      </c>
      <c r="P59" s="14">
        <v>0</v>
      </c>
      <c r="Q59" s="14">
        <v>109.19</v>
      </c>
      <c r="R59" s="14">
        <v>3159.4</v>
      </c>
      <c r="S59" s="14">
        <v>59.79</v>
      </c>
      <c r="T59" s="14">
        <v>107.62</v>
      </c>
      <c r="U59" s="14">
        <v>318.32</v>
      </c>
      <c r="V59" s="14">
        <v>68.33</v>
      </c>
      <c r="W59" s="14">
        <v>65.37</v>
      </c>
      <c r="X59" s="14">
        <v>204.98</v>
      </c>
      <c r="Y59" s="14">
        <v>485.73</v>
      </c>
      <c r="Z59" s="14">
        <v>170.82</v>
      </c>
      <c r="AA59" s="14">
        <v>34.159999999999997</v>
      </c>
      <c r="AB59" s="14">
        <v>0</v>
      </c>
      <c r="AC59" s="14">
        <v>1029.3900000000001</v>
      </c>
    </row>
    <row r="60" spans="1:29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0</v>
      </c>
      <c r="Q60" s="14">
        <v>-4.7</v>
      </c>
      <c r="R60" s="14">
        <v>2550</v>
      </c>
      <c r="S60" s="14">
        <v>46.56</v>
      </c>
      <c r="T60" s="14">
        <v>83.8</v>
      </c>
      <c r="U60" s="14">
        <v>305.08999999999997</v>
      </c>
      <c r="V60" s="14">
        <v>53.21</v>
      </c>
      <c r="W60" s="14">
        <v>50.91</v>
      </c>
      <c r="X60" s="14">
        <v>159.62</v>
      </c>
      <c r="Y60" s="14">
        <v>435.45</v>
      </c>
      <c r="Z60" s="14">
        <v>133.02000000000001</v>
      </c>
      <c r="AA60" s="14">
        <v>26.6</v>
      </c>
      <c r="AB60" s="14">
        <v>0</v>
      </c>
      <c r="AC60" s="14">
        <v>858.81</v>
      </c>
    </row>
    <row r="61" spans="1:29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  <c r="AC61" s="7" t="s">
        <v>57</v>
      </c>
    </row>
    <row r="62" spans="1:29">
      <c r="C62" s="18">
        <v>38574.74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38574.74</v>
      </c>
      <c r="J62" s="20">
        <v>-1088.67</v>
      </c>
      <c r="K62" s="20">
        <v>-14.1</v>
      </c>
      <c r="L62" s="18">
        <v>3032.43</v>
      </c>
      <c r="M62" s="18">
        <v>1957.84</v>
      </c>
      <c r="N62" s="18">
        <v>0</v>
      </c>
      <c r="O62" s="20">
        <v>-0.2</v>
      </c>
      <c r="P62" s="18">
        <v>0</v>
      </c>
      <c r="Q62" s="18">
        <v>1943.54</v>
      </c>
      <c r="R62" s="18">
        <v>36631.199999999997</v>
      </c>
      <c r="S62" s="18">
        <v>707.03</v>
      </c>
      <c r="T62" s="18">
        <v>1272.6199999999999</v>
      </c>
      <c r="U62" s="18">
        <v>3592.54</v>
      </c>
      <c r="V62" s="18">
        <v>808.02</v>
      </c>
      <c r="W62" s="18">
        <v>771.51</v>
      </c>
      <c r="X62" s="18">
        <v>2424</v>
      </c>
      <c r="Y62" s="18">
        <v>5572.19</v>
      </c>
      <c r="Z62" s="18">
        <v>2020.03</v>
      </c>
      <c r="AA62" s="18">
        <v>403.99</v>
      </c>
      <c r="AB62" s="18">
        <v>0</v>
      </c>
      <c r="AC62" s="18">
        <v>11999.74</v>
      </c>
    </row>
    <row r="64" spans="1:29">
      <c r="A64" s="12" t="s">
        <v>102</v>
      </c>
    </row>
    <row r="65" spans="1:29">
      <c r="A65" s="2" t="s">
        <v>103</v>
      </c>
      <c r="B65" s="1" t="s">
        <v>104</v>
      </c>
      <c r="C65" s="14">
        <v>1614.93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1614.93</v>
      </c>
      <c r="J65" s="19">
        <v>-200.63</v>
      </c>
      <c r="K65" s="19">
        <v>-110.07</v>
      </c>
      <c r="L65" s="14">
        <v>90.57</v>
      </c>
      <c r="M65" s="14">
        <v>0</v>
      </c>
      <c r="N65" s="14">
        <v>0</v>
      </c>
      <c r="O65" s="14">
        <v>0</v>
      </c>
      <c r="P65" s="14">
        <v>0</v>
      </c>
      <c r="Q65" s="14">
        <v>-110.07</v>
      </c>
      <c r="R65" s="14">
        <v>1725</v>
      </c>
      <c r="S65" s="14">
        <v>29.69</v>
      </c>
      <c r="T65" s="14">
        <v>53.45</v>
      </c>
      <c r="U65" s="14">
        <v>288.24</v>
      </c>
      <c r="V65" s="14">
        <v>33.94</v>
      </c>
      <c r="W65" s="14">
        <v>32.299999999999997</v>
      </c>
      <c r="X65" s="14">
        <v>101.81</v>
      </c>
      <c r="Y65" s="14">
        <v>371.38</v>
      </c>
      <c r="Z65" s="14">
        <v>84.84</v>
      </c>
      <c r="AA65" s="14">
        <v>16.97</v>
      </c>
      <c r="AB65" s="14">
        <v>0</v>
      </c>
      <c r="AC65" s="14">
        <v>641.24</v>
      </c>
    </row>
    <row r="66" spans="1:29">
      <c r="A66" s="2" t="s">
        <v>107</v>
      </c>
      <c r="B66" s="1" t="s">
        <v>108</v>
      </c>
      <c r="C66" s="14">
        <v>1850.53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1850.53</v>
      </c>
      <c r="J66" s="19">
        <v>-188.71</v>
      </c>
      <c r="K66" s="19">
        <v>-83.07</v>
      </c>
      <c r="L66" s="14">
        <v>105.65</v>
      </c>
      <c r="M66" s="14">
        <v>0</v>
      </c>
      <c r="N66" s="14">
        <v>0</v>
      </c>
      <c r="O66" s="14">
        <v>0</v>
      </c>
      <c r="P66" s="14">
        <v>0</v>
      </c>
      <c r="Q66" s="14">
        <v>-83.07</v>
      </c>
      <c r="R66" s="14">
        <v>1933.6</v>
      </c>
      <c r="S66" s="14">
        <v>34.03</v>
      </c>
      <c r="T66" s="14">
        <v>61.25</v>
      </c>
      <c r="U66" s="14">
        <v>292.57</v>
      </c>
      <c r="V66" s="14">
        <v>38.89</v>
      </c>
      <c r="W66" s="14">
        <v>37.01</v>
      </c>
      <c r="X66" s="14">
        <v>116.66</v>
      </c>
      <c r="Y66" s="14">
        <v>387.85</v>
      </c>
      <c r="Z66" s="14">
        <v>97.22</v>
      </c>
      <c r="AA66" s="14">
        <v>19.440000000000001</v>
      </c>
      <c r="AB66" s="14">
        <v>0</v>
      </c>
      <c r="AC66" s="14">
        <v>697.07</v>
      </c>
    </row>
    <row r="67" spans="1:29">
      <c r="A67" s="2" t="s">
        <v>109</v>
      </c>
      <c r="B67" s="1" t="s">
        <v>110</v>
      </c>
      <c r="C67" s="14">
        <v>3773.64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3773.64</v>
      </c>
      <c r="J67" s="14">
        <v>0</v>
      </c>
      <c r="K67" s="14">
        <v>0</v>
      </c>
      <c r="L67" s="14">
        <v>289.24</v>
      </c>
      <c r="M67" s="14">
        <v>289.24</v>
      </c>
      <c r="N67" s="14">
        <v>0</v>
      </c>
      <c r="O67" s="14">
        <v>0</v>
      </c>
      <c r="P67" s="14">
        <v>0</v>
      </c>
      <c r="Q67" s="14">
        <v>289.24</v>
      </c>
      <c r="R67" s="14">
        <v>3484.4</v>
      </c>
      <c r="S67" s="14">
        <v>69.39</v>
      </c>
      <c r="T67" s="14">
        <v>124.89</v>
      </c>
      <c r="U67" s="14">
        <v>329.71</v>
      </c>
      <c r="V67" s="14">
        <v>79.3</v>
      </c>
      <c r="W67" s="14">
        <v>75.47</v>
      </c>
      <c r="X67" s="14">
        <v>237.89</v>
      </c>
      <c r="Y67" s="14">
        <v>523.99</v>
      </c>
      <c r="Z67" s="14">
        <v>198.25</v>
      </c>
      <c r="AA67" s="14">
        <v>39.65</v>
      </c>
      <c r="AB67" s="14">
        <v>0</v>
      </c>
      <c r="AC67" s="14">
        <v>1154.55</v>
      </c>
    </row>
    <row r="68" spans="1:29">
      <c r="A68" s="2" t="s">
        <v>111</v>
      </c>
      <c r="B68" s="1" t="s">
        <v>112</v>
      </c>
      <c r="C68" s="14">
        <v>2988.66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2988.66</v>
      </c>
      <c r="J68" s="19">
        <v>-145.38</v>
      </c>
      <c r="K68" s="14">
        <v>0</v>
      </c>
      <c r="L68" s="14">
        <v>203.83</v>
      </c>
      <c r="M68" s="14">
        <v>58.46</v>
      </c>
      <c r="N68" s="14">
        <v>0</v>
      </c>
      <c r="O68" s="14">
        <v>0</v>
      </c>
      <c r="P68" s="14">
        <v>0</v>
      </c>
      <c r="Q68" s="14">
        <v>58.46</v>
      </c>
      <c r="R68" s="14">
        <v>2930.2</v>
      </c>
      <c r="S68" s="14">
        <v>54.67</v>
      </c>
      <c r="T68" s="14">
        <v>98.4</v>
      </c>
      <c r="U68" s="14">
        <v>313.20999999999998</v>
      </c>
      <c r="V68" s="14">
        <v>62.48</v>
      </c>
      <c r="W68" s="14">
        <v>59.77</v>
      </c>
      <c r="X68" s="14">
        <v>187.43</v>
      </c>
      <c r="Y68" s="14">
        <v>466.28</v>
      </c>
      <c r="Z68" s="14">
        <v>156.19</v>
      </c>
      <c r="AA68" s="14">
        <v>31.24</v>
      </c>
      <c r="AB68" s="14">
        <v>0</v>
      </c>
      <c r="AC68" s="14">
        <v>963.39</v>
      </c>
    </row>
    <row r="69" spans="1:29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4">
        <v>0</v>
      </c>
      <c r="O69" s="19">
        <v>-7.0000000000000007E-2</v>
      </c>
      <c r="P69" s="14">
        <v>0</v>
      </c>
      <c r="Q69" s="14">
        <v>-43.77</v>
      </c>
      <c r="R69" s="14">
        <v>2291.8000000000002</v>
      </c>
      <c r="S69" s="14">
        <v>41.12</v>
      </c>
      <c r="T69" s="14">
        <v>74.010000000000005</v>
      </c>
      <c r="U69" s="14">
        <v>299.66000000000003</v>
      </c>
      <c r="V69" s="14">
        <v>46.99</v>
      </c>
      <c r="W69" s="14">
        <v>44.96</v>
      </c>
      <c r="X69" s="14">
        <v>140.97999999999999</v>
      </c>
      <c r="Y69" s="14">
        <v>414.79</v>
      </c>
      <c r="Z69" s="14">
        <v>117.48</v>
      </c>
      <c r="AA69" s="14">
        <v>23.5</v>
      </c>
      <c r="AB69" s="14">
        <v>0</v>
      </c>
      <c r="AC69" s="14">
        <v>788.7</v>
      </c>
    </row>
    <row r="70" spans="1:29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0</v>
      </c>
      <c r="Q70" s="14">
        <v>-110.85</v>
      </c>
      <c r="R70" s="14">
        <v>1713.6</v>
      </c>
      <c r="S70" s="14">
        <v>29.32</v>
      </c>
      <c r="T70" s="14">
        <v>52.77</v>
      </c>
      <c r="U70" s="14">
        <v>287.86</v>
      </c>
      <c r="V70" s="14">
        <v>33.5</v>
      </c>
      <c r="W70" s="14">
        <v>32.049999999999997</v>
      </c>
      <c r="X70" s="14">
        <v>100.51</v>
      </c>
      <c r="Y70" s="14">
        <v>369.95</v>
      </c>
      <c r="Z70" s="14">
        <v>83.76</v>
      </c>
      <c r="AA70" s="14">
        <v>16.75</v>
      </c>
      <c r="AB70" s="14">
        <v>0</v>
      </c>
      <c r="AC70" s="14">
        <v>636.52</v>
      </c>
    </row>
    <row r="71" spans="1:29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0</v>
      </c>
      <c r="Q71" s="14">
        <v>-142.66</v>
      </c>
      <c r="R71" s="14">
        <v>1250</v>
      </c>
      <c r="S71" s="14">
        <v>27.49</v>
      </c>
      <c r="T71" s="14">
        <v>49.48</v>
      </c>
      <c r="U71" s="14">
        <v>286.02999999999997</v>
      </c>
      <c r="V71" s="14">
        <v>23.15</v>
      </c>
      <c r="W71" s="14">
        <v>22.15</v>
      </c>
      <c r="X71" s="14">
        <v>69.44</v>
      </c>
      <c r="Y71" s="14">
        <v>363</v>
      </c>
      <c r="Z71" s="14">
        <v>57.87</v>
      </c>
      <c r="AA71" s="14">
        <v>11.57</v>
      </c>
      <c r="AB71" s="14">
        <v>0</v>
      </c>
      <c r="AC71" s="14">
        <v>547.17999999999995</v>
      </c>
    </row>
    <row r="72" spans="1:29">
      <c r="A72" s="2" t="s">
        <v>119</v>
      </c>
      <c r="B72" s="1" t="s">
        <v>120</v>
      </c>
      <c r="C72" s="14">
        <v>899.22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899.22</v>
      </c>
      <c r="J72" s="19">
        <v>-200.74</v>
      </c>
      <c r="K72" s="19">
        <v>-155.97999999999999</v>
      </c>
      <c r="L72" s="14">
        <v>44.76</v>
      </c>
      <c r="M72" s="14">
        <v>0</v>
      </c>
      <c r="N72" s="14">
        <v>0</v>
      </c>
      <c r="O72" s="14">
        <v>0</v>
      </c>
      <c r="P72" s="14">
        <v>0</v>
      </c>
      <c r="Q72" s="14">
        <v>-155.97999999999999</v>
      </c>
      <c r="R72" s="14">
        <v>1055.2</v>
      </c>
      <c r="S72" s="14">
        <v>22.32</v>
      </c>
      <c r="T72" s="14">
        <v>40.18</v>
      </c>
      <c r="U72" s="14">
        <v>280.86</v>
      </c>
      <c r="V72" s="14">
        <v>18.8</v>
      </c>
      <c r="W72" s="14">
        <v>17.98</v>
      </c>
      <c r="X72" s="14">
        <v>56.39</v>
      </c>
      <c r="Y72" s="14">
        <v>343.36</v>
      </c>
      <c r="Z72" s="14">
        <v>46.99</v>
      </c>
      <c r="AA72" s="14">
        <v>9.4</v>
      </c>
      <c r="AB72" s="14">
        <v>0</v>
      </c>
      <c r="AC72" s="14">
        <v>492.92</v>
      </c>
    </row>
    <row r="73" spans="1:29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</v>
      </c>
      <c r="O73" s="19">
        <v>-0.16</v>
      </c>
      <c r="P73" s="14">
        <v>0</v>
      </c>
      <c r="Q73" s="14">
        <v>-130.59</v>
      </c>
      <c r="R73" s="14">
        <v>1429</v>
      </c>
      <c r="S73" s="14">
        <v>32.229999999999997</v>
      </c>
      <c r="T73" s="14">
        <v>58.02</v>
      </c>
      <c r="U73" s="14">
        <v>290.77</v>
      </c>
      <c r="V73" s="14">
        <v>27.14</v>
      </c>
      <c r="W73" s="14">
        <v>25.97</v>
      </c>
      <c r="X73" s="14">
        <v>81.430000000000007</v>
      </c>
      <c r="Y73" s="14">
        <v>381.02</v>
      </c>
      <c r="Z73" s="14">
        <v>67.86</v>
      </c>
      <c r="AA73" s="14">
        <v>13.57</v>
      </c>
      <c r="AB73" s="14">
        <v>0</v>
      </c>
      <c r="AC73" s="14">
        <v>596.99</v>
      </c>
    </row>
    <row r="74" spans="1:29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0</v>
      </c>
      <c r="Q74" s="14">
        <v>-134.79</v>
      </c>
      <c r="R74" s="14">
        <v>1365</v>
      </c>
      <c r="S74" s="14">
        <v>30.54</v>
      </c>
      <c r="T74" s="14">
        <v>54.97</v>
      </c>
      <c r="U74" s="14">
        <v>289.08</v>
      </c>
      <c r="V74" s="14">
        <v>25.72</v>
      </c>
      <c r="W74" s="14">
        <v>24.6</v>
      </c>
      <c r="X74" s="14">
        <v>77.150000000000006</v>
      </c>
      <c r="Y74" s="14">
        <v>374.59</v>
      </c>
      <c r="Z74" s="14">
        <v>64.290000000000006</v>
      </c>
      <c r="AA74" s="14">
        <v>12.86</v>
      </c>
      <c r="AB74" s="14">
        <v>0</v>
      </c>
      <c r="AC74" s="14">
        <v>579.21</v>
      </c>
    </row>
    <row r="75" spans="1:29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0</v>
      </c>
      <c r="Q75" s="14">
        <v>108.04</v>
      </c>
      <c r="R75" s="14">
        <v>3150</v>
      </c>
      <c r="S75" s="14">
        <v>59.59</v>
      </c>
      <c r="T75" s="14">
        <v>107.27</v>
      </c>
      <c r="U75" s="14">
        <v>318.14</v>
      </c>
      <c r="V75" s="14">
        <v>68.11</v>
      </c>
      <c r="W75" s="14">
        <v>65.16</v>
      </c>
      <c r="X75" s="14">
        <v>204.32</v>
      </c>
      <c r="Y75" s="14">
        <v>485</v>
      </c>
      <c r="Z75" s="14">
        <v>170.27</v>
      </c>
      <c r="AA75" s="14">
        <v>34.049999999999997</v>
      </c>
      <c r="AB75" s="14">
        <v>0</v>
      </c>
      <c r="AC75" s="14">
        <v>1026.9100000000001</v>
      </c>
    </row>
    <row r="76" spans="1:29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0</v>
      </c>
      <c r="Q76" s="14">
        <v>-156.33000000000001</v>
      </c>
      <c r="R76" s="14">
        <v>1050</v>
      </c>
      <c r="S76" s="14">
        <v>22.18</v>
      </c>
      <c r="T76" s="14">
        <v>39.93</v>
      </c>
      <c r="U76" s="14">
        <v>280.72000000000003</v>
      </c>
      <c r="V76" s="14">
        <v>18.68</v>
      </c>
      <c r="W76" s="14">
        <v>17.87</v>
      </c>
      <c r="X76" s="14">
        <v>56.04</v>
      </c>
      <c r="Y76" s="14">
        <v>342.83</v>
      </c>
      <c r="Z76" s="14">
        <v>46.7</v>
      </c>
      <c r="AA76" s="14">
        <v>9.34</v>
      </c>
      <c r="AB76" s="14">
        <v>0</v>
      </c>
      <c r="AC76" s="14">
        <v>491.46</v>
      </c>
    </row>
    <row r="77" spans="1:29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  <c r="AC77" s="7" t="s">
        <v>57</v>
      </c>
    </row>
    <row r="78" spans="1:29">
      <c r="C78" s="18">
        <v>22765.43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22765.43</v>
      </c>
      <c r="J78" s="20">
        <v>-2038.93</v>
      </c>
      <c r="K78" s="20">
        <v>-1067.8800000000001</v>
      </c>
      <c r="L78" s="18">
        <v>1426.82</v>
      </c>
      <c r="M78" s="18">
        <v>455.74</v>
      </c>
      <c r="N78" s="18">
        <v>0</v>
      </c>
      <c r="O78" s="20">
        <v>-0.23</v>
      </c>
      <c r="P78" s="18">
        <v>0</v>
      </c>
      <c r="Q78" s="18">
        <v>-612.37</v>
      </c>
      <c r="R78" s="18">
        <v>23377.8</v>
      </c>
      <c r="S78" s="18">
        <v>452.57</v>
      </c>
      <c r="T78" s="18">
        <v>814.62</v>
      </c>
      <c r="U78" s="18">
        <v>3556.85</v>
      </c>
      <c r="V78" s="18">
        <v>476.7</v>
      </c>
      <c r="W78" s="18">
        <v>455.29</v>
      </c>
      <c r="X78" s="18">
        <v>1430.05</v>
      </c>
      <c r="Y78" s="18">
        <v>4824.04</v>
      </c>
      <c r="Z78" s="18">
        <v>1191.72</v>
      </c>
      <c r="AA78" s="18">
        <v>238.34</v>
      </c>
      <c r="AB78" s="18">
        <v>0</v>
      </c>
      <c r="AC78" s="18">
        <v>8616.14</v>
      </c>
    </row>
    <row r="80" spans="1:29">
      <c r="A80" s="12" t="s">
        <v>123</v>
      </c>
    </row>
    <row r="81" spans="1:29">
      <c r="A81" s="2" t="s">
        <v>124</v>
      </c>
      <c r="B81" s="1" t="s">
        <v>125</v>
      </c>
      <c r="C81" s="14">
        <v>1062.04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1062.04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</v>
      </c>
      <c r="O81" s="14">
        <v>0</v>
      </c>
      <c r="P81" s="14">
        <v>0</v>
      </c>
      <c r="Q81" s="14">
        <v>-145.56</v>
      </c>
      <c r="R81" s="14">
        <v>1207.5999999999999</v>
      </c>
      <c r="S81" s="14">
        <v>26.47</v>
      </c>
      <c r="T81" s="14">
        <v>47.64</v>
      </c>
      <c r="U81" s="14">
        <v>285.01</v>
      </c>
      <c r="V81" s="14">
        <v>22.29</v>
      </c>
      <c r="W81" s="14">
        <v>21.24</v>
      </c>
      <c r="X81" s="14">
        <v>66.87</v>
      </c>
      <c r="Y81" s="14">
        <v>359.12</v>
      </c>
      <c r="Z81" s="14">
        <v>55.72</v>
      </c>
      <c r="AA81" s="14">
        <v>11.14</v>
      </c>
      <c r="AB81" s="14">
        <v>0</v>
      </c>
      <c r="AC81" s="14">
        <v>536.38</v>
      </c>
    </row>
    <row r="82" spans="1:29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0</v>
      </c>
      <c r="Q82" s="14">
        <v>-8.36</v>
      </c>
      <c r="R82" s="14">
        <v>2520</v>
      </c>
      <c r="S82" s="14">
        <v>45.94</v>
      </c>
      <c r="T82" s="14">
        <v>82.69</v>
      </c>
      <c r="U82" s="14">
        <v>304.48</v>
      </c>
      <c r="V82" s="14">
        <v>52.5</v>
      </c>
      <c r="W82" s="14">
        <v>50.23</v>
      </c>
      <c r="X82" s="14">
        <v>157.51</v>
      </c>
      <c r="Y82" s="14">
        <v>433.11</v>
      </c>
      <c r="Z82" s="14">
        <v>131.26</v>
      </c>
      <c r="AA82" s="14">
        <v>26.25</v>
      </c>
      <c r="AB82" s="14">
        <v>0</v>
      </c>
      <c r="AC82" s="14">
        <v>850.86</v>
      </c>
    </row>
    <row r="83" spans="1:29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0</v>
      </c>
      <c r="Q83" s="14">
        <v>-115.15</v>
      </c>
      <c r="R83" s="14">
        <v>1650.6</v>
      </c>
      <c r="S83" s="14">
        <v>38.119999999999997</v>
      </c>
      <c r="T83" s="14">
        <v>68.61</v>
      </c>
      <c r="U83" s="14">
        <v>296.66000000000003</v>
      </c>
      <c r="V83" s="14">
        <v>32.1</v>
      </c>
      <c r="W83" s="14">
        <v>30.71</v>
      </c>
      <c r="X83" s="14">
        <v>96.29</v>
      </c>
      <c r="Y83" s="14">
        <v>403.39</v>
      </c>
      <c r="Z83" s="14">
        <v>80.239999999999995</v>
      </c>
      <c r="AA83" s="14">
        <v>16.05</v>
      </c>
      <c r="AB83" s="14">
        <v>0</v>
      </c>
      <c r="AC83" s="14">
        <v>658.78</v>
      </c>
    </row>
    <row r="84" spans="1:29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0</v>
      </c>
      <c r="Q84" s="14">
        <v>31.06</v>
      </c>
      <c r="R84" s="14">
        <v>2705.8</v>
      </c>
      <c r="S84" s="14">
        <v>50.06</v>
      </c>
      <c r="T84" s="14">
        <v>90.11</v>
      </c>
      <c r="U84" s="14">
        <v>308.60000000000002</v>
      </c>
      <c r="V84" s="14">
        <v>57.21</v>
      </c>
      <c r="W84" s="14">
        <v>54.74</v>
      </c>
      <c r="X84" s="14">
        <v>171.63</v>
      </c>
      <c r="Y84" s="14">
        <v>448.77</v>
      </c>
      <c r="Z84" s="14">
        <v>143.03</v>
      </c>
      <c r="AA84" s="14">
        <v>28.61</v>
      </c>
      <c r="AB84" s="14">
        <v>0</v>
      </c>
      <c r="AC84" s="14">
        <v>903.99</v>
      </c>
    </row>
    <row r="85" spans="1:29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0</v>
      </c>
      <c r="Q85" s="14">
        <v>100.72</v>
      </c>
      <c r="R85" s="14">
        <v>3090</v>
      </c>
      <c r="S85" s="14">
        <v>58.36</v>
      </c>
      <c r="T85" s="14">
        <v>105.05</v>
      </c>
      <c r="U85" s="14">
        <v>316.89999999999998</v>
      </c>
      <c r="V85" s="14">
        <v>66.7</v>
      </c>
      <c r="W85" s="14">
        <v>63.81</v>
      </c>
      <c r="X85" s="14">
        <v>200.1</v>
      </c>
      <c r="Y85" s="14">
        <v>480.31</v>
      </c>
      <c r="Z85" s="14">
        <v>166.75</v>
      </c>
      <c r="AA85" s="14">
        <v>33.35</v>
      </c>
      <c r="AB85" s="14">
        <v>0</v>
      </c>
      <c r="AC85" s="14">
        <v>1011.02</v>
      </c>
    </row>
    <row r="86" spans="1:29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  <c r="AC86" s="7" t="s">
        <v>57</v>
      </c>
    </row>
    <row r="87" spans="1:29">
      <c r="C87" s="18">
        <v>11036.71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11036.71</v>
      </c>
      <c r="J87" s="20">
        <v>-832.15</v>
      </c>
      <c r="K87" s="20">
        <v>-269.07</v>
      </c>
      <c r="L87" s="18">
        <v>694.85</v>
      </c>
      <c r="M87" s="18">
        <v>131.78</v>
      </c>
      <c r="N87" s="18">
        <v>0</v>
      </c>
      <c r="O87" s="18">
        <v>0</v>
      </c>
      <c r="P87" s="18">
        <v>0</v>
      </c>
      <c r="Q87" s="18">
        <v>-137.29</v>
      </c>
      <c r="R87" s="18">
        <v>11174</v>
      </c>
      <c r="S87" s="18">
        <v>218.95</v>
      </c>
      <c r="T87" s="18">
        <v>394.1</v>
      </c>
      <c r="U87" s="18">
        <v>1511.65</v>
      </c>
      <c r="V87" s="18">
        <v>230.8</v>
      </c>
      <c r="W87" s="18">
        <v>220.73</v>
      </c>
      <c r="X87" s="18">
        <v>692.4</v>
      </c>
      <c r="Y87" s="18">
        <v>2124.6999999999998</v>
      </c>
      <c r="Z87" s="18">
        <v>577</v>
      </c>
      <c r="AA87" s="18">
        <v>115.4</v>
      </c>
      <c r="AB87" s="18">
        <v>0</v>
      </c>
      <c r="AC87" s="18">
        <v>3961.03</v>
      </c>
    </row>
    <row r="89" spans="1:29">
      <c r="A89" s="12" t="s">
        <v>128</v>
      </c>
    </row>
    <row r="90" spans="1:29">
      <c r="A90" s="2" t="s">
        <v>311</v>
      </c>
      <c r="B90" s="1" t="s">
        <v>312</v>
      </c>
      <c r="C90" s="14">
        <v>2523.31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2523.31</v>
      </c>
      <c r="J90" s="19">
        <v>-160.30000000000001</v>
      </c>
      <c r="K90" s="19">
        <v>-7.09</v>
      </c>
      <c r="L90" s="14">
        <v>153.19999999999999</v>
      </c>
      <c r="M90" s="14">
        <v>0</v>
      </c>
      <c r="N90" s="14">
        <v>0</v>
      </c>
      <c r="O90" s="14">
        <v>0</v>
      </c>
      <c r="P90" s="14">
        <v>0</v>
      </c>
      <c r="Q90" s="14">
        <v>-7.09</v>
      </c>
      <c r="R90" s="14">
        <v>2530.4</v>
      </c>
      <c r="S90" s="14">
        <v>46.15</v>
      </c>
      <c r="T90" s="14">
        <v>83.08</v>
      </c>
      <c r="U90" s="14">
        <v>304.69</v>
      </c>
      <c r="V90" s="14">
        <v>52.75</v>
      </c>
      <c r="W90" s="14">
        <v>50.47</v>
      </c>
      <c r="X90" s="14">
        <v>158.24</v>
      </c>
      <c r="Y90" s="14">
        <v>433.92</v>
      </c>
      <c r="Z90" s="14">
        <v>131.87</v>
      </c>
      <c r="AA90" s="14">
        <v>26.37</v>
      </c>
      <c r="AB90" s="14">
        <v>0</v>
      </c>
      <c r="AC90" s="14">
        <v>853.62</v>
      </c>
    </row>
    <row r="91" spans="1:29">
      <c r="A91" s="2" t="s">
        <v>129</v>
      </c>
      <c r="B91" s="1" t="s">
        <v>130</v>
      </c>
      <c r="C91" s="14">
        <v>2087.71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2087.71</v>
      </c>
      <c r="J91" s="19">
        <v>-188.71</v>
      </c>
      <c r="K91" s="19">
        <v>-67.89</v>
      </c>
      <c r="L91" s="14">
        <v>120.83</v>
      </c>
      <c r="M91" s="14">
        <v>0</v>
      </c>
      <c r="N91" s="14">
        <v>0</v>
      </c>
      <c r="O91" s="14">
        <v>0</v>
      </c>
      <c r="P91" s="14">
        <v>0</v>
      </c>
      <c r="Q91" s="14">
        <v>-67.89</v>
      </c>
      <c r="R91" s="14">
        <v>2155.6</v>
      </c>
      <c r="S91" s="14">
        <v>38.19</v>
      </c>
      <c r="T91" s="14">
        <v>68.739999999999995</v>
      </c>
      <c r="U91" s="14">
        <v>296.72000000000003</v>
      </c>
      <c r="V91" s="14">
        <v>43.64</v>
      </c>
      <c r="W91" s="14">
        <v>41.75</v>
      </c>
      <c r="X91" s="14">
        <v>130.93</v>
      </c>
      <c r="Y91" s="14">
        <v>403.65</v>
      </c>
      <c r="Z91" s="14">
        <v>109.1</v>
      </c>
      <c r="AA91" s="14">
        <v>21.82</v>
      </c>
      <c r="AB91" s="14">
        <v>0</v>
      </c>
      <c r="AC91" s="14">
        <v>750.89</v>
      </c>
    </row>
    <row r="92" spans="1:29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  <c r="AC92" s="7" t="s">
        <v>57</v>
      </c>
    </row>
    <row r="93" spans="1:29">
      <c r="C93" s="18">
        <v>4611.0200000000004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4611.0200000000004</v>
      </c>
      <c r="J93" s="20">
        <v>-349.01</v>
      </c>
      <c r="K93" s="20">
        <v>-74.98</v>
      </c>
      <c r="L93" s="18">
        <v>274.02999999999997</v>
      </c>
      <c r="M93" s="18">
        <v>0</v>
      </c>
      <c r="N93" s="18">
        <v>0</v>
      </c>
      <c r="O93" s="18">
        <v>0</v>
      </c>
      <c r="P93" s="18">
        <v>0</v>
      </c>
      <c r="Q93" s="18">
        <v>-74.98</v>
      </c>
      <c r="R93" s="18">
        <v>4686</v>
      </c>
      <c r="S93" s="18">
        <v>84.34</v>
      </c>
      <c r="T93" s="18">
        <v>151.82</v>
      </c>
      <c r="U93" s="18">
        <v>601.41</v>
      </c>
      <c r="V93" s="18">
        <v>96.39</v>
      </c>
      <c r="W93" s="18">
        <v>92.22</v>
      </c>
      <c r="X93" s="18">
        <v>289.17</v>
      </c>
      <c r="Y93" s="18">
        <v>837.57</v>
      </c>
      <c r="Z93" s="18">
        <v>240.97</v>
      </c>
      <c r="AA93" s="18">
        <v>48.19</v>
      </c>
      <c r="AB93" s="18">
        <v>0</v>
      </c>
      <c r="AC93" s="18">
        <v>1604.51</v>
      </c>
    </row>
    <row r="95" spans="1:29">
      <c r="A95" s="12" t="s">
        <v>131</v>
      </c>
    </row>
    <row r="96" spans="1:29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</v>
      </c>
      <c r="O99" s="19">
        <v>-0.11</v>
      </c>
      <c r="P99" s="14">
        <v>0</v>
      </c>
      <c r="Q99" s="14">
        <v>-181.11</v>
      </c>
      <c r="R99" s="14">
        <v>690.8</v>
      </c>
      <c r="S99" s="14">
        <v>12.65</v>
      </c>
      <c r="T99" s="14">
        <v>22.77</v>
      </c>
      <c r="U99" s="14">
        <v>271.19</v>
      </c>
      <c r="V99" s="14">
        <v>10.65</v>
      </c>
      <c r="W99" s="14">
        <v>10.19</v>
      </c>
      <c r="X99" s="14">
        <v>31.96</v>
      </c>
      <c r="Y99" s="14">
        <v>306.61</v>
      </c>
      <c r="Z99" s="14">
        <v>26.64</v>
      </c>
      <c r="AA99" s="14">
        <v>5.33</v>
      </c>
      <c r="AB99" s="14">
        <v>0</v>
      </c>
      <c r="AC99" s="14">
        <v>391.38</v>
      </c>
    </row>
    <row r="100" spans="1:29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  <c r="AC100" s="7" t="s">
        <v>57</v>
      </c>
    </row>
    <row r="101" spans="1:29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</v>
      </c>
      <c r="O101" s="18">
        <v>0.16</v>
      </c>
      <c r="P101" s="18">
        <v>0</v>
      </c>
      <c r="Q101" s="18">
        <v>-723.84</v>
      </c>
      <c r="R101" s="18">
        <v>2762.6</v>
      </c>
      <c r="S101" s="18">
        <v>50.6</v>
      </c>
      <c r="T101" s="18">
        <v>91.08</v>
      </c>
      <c r="U101" s="18">
        <v>1084.76</v>
      </c>
      <c r="V101" s="18">
        <v>42.6</v>
      </c>
      <c r="W101" s="18">
        <v>40.76</v>
      </c>
      <c r="X101" s="18">
        <v>127.84</v>
      </c>
      <c r="Y101" s="18">
        <v>1226.44</v>
      </c>
      <c r="Z101" s="18">
        <v>106.56</v>
      </c>
      <c r="AA101" s="18">
        <v>21.32</v>
      </c>
      <c r="AB101" s="18">
        <v>0</v>
      </c>
      <c r="AC101" s="18">
        <v>1565.52</v>
      </c>
    </row>
    <row r="103" spans="1:29">
      <c r="A103" s="12" t="s">
        <v>138</v>
      </c>
    </row>
    <row r="104" spans="1:29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0</v>
      </c>
      <c r="Q104" s="14">
        <v>120.25</v>
      </c>
      <c r="R104" s="14">
        <v>3250</v>
      </c>
      <c r="S104" s="14">
        <v>61.65</v>
      </c>
      <c r="T104" s="14">
        <v>110.96</v>
      </c>
      <c r="U104" s="14">
        <v>320.19</v>
      </c>
      <c r="V104" s="14">
        <v>70.45</v>
      </c>
      <c r="W104" s="14">
        <v>67.41</v>
      </c>
      <c r="X104" s="14">
        <v>211.36</v>
      </c>
      <c r="Y104" s="14">
        <v>492.8</v>
      </c>
      <c r="Z104" s="14">
        <v>176.13</v>
      </c>
      <c r="AA104" s="14">
        <v>35.229999999999997</v>
      </c>
      <c r="AB104" s="14">
        <v>0</v>
      </c>
      <c r="AC104" s="14">
        <v>1053.3800000000001</v>
      </c>
    </row>
    <row r="105" spans="1:29">
      <c r="A105" s="2" t="s">
        <v>272</v>
      </c>
      <c r="B105" s="1" t="s">
        <v>271</v>
      </c>
      <c r="C105" s="14">
        <v>972.09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972.09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</v>
      </c>
      <c r="O105" s="14">
        <v>0</v>
      </c>
      <c r="P105" s="14">
        <v>0</v>
      </c>
      <c r="Q105" s="14">
        <v>-151.31</v>
      </c>
      <c r="R105" s="14">
        <v>1123.4000000000001</v>
      </c>
      <c r="S105" s="14">
        <v>24.13</v>
      </c>
      <c r="T105" s="14">
        <v>43.44</v>
      </c>
      <c r="U105" s="14">
        <v>282.67</v>
      </c>
      <c r="V105" s="14">
        <v>20.32</v>
      </c>
      <c r="W105" s="14">
        <v>19.440000000000001</v>
      </c>
      <c r="X105" s="14">
        <v>60.96</v>
      </c>
      <c r="Y105" s="14">
        <v>350.24</v>
      </c>
      <c r="Z105" s="14">
        <v>50.8</v>
      </c>
      <c r="AA105" s="14">
        <v>10.16</v>
      </c>
      <c r="AB105" s="14">
        <v>0</v>
      </c>
      <c r="AC105" s="14">
        <v>511.92</v>
      </c>
    </row>
    <row r="106" spans="1:29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  <c r="AC106" s="7" t="s">
        <v>57</v>
      </c>
    </row>
    <row r="107" spans="1:29">
      <c r="C107" s="18">
        <v>4342.34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4342.34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</v>
      </c>
      <c r="O107" s="18">
        <v>0</v>
      </c>
      <c r="P107" s="18">
        <v>0</v>
      </c>
      <c r="Q107" s="18">
        <v>-31.06</v>
      </c>
      <c r="R107" s="18">
        <v>4373.3999999999996</v>
      </c>
      <c r="S107" s="18">
        <v>85.78</v>
      </c>
      <c r="T107" s="18">
        <v>154.4</v>
      </c>
      <c r="U107" s="18">
        <v>602.86</v>
      </c>
      <c r="V107" s="18">
        <v>90.77</v>
      </c>
      <c r="W107" s="18">
        <v>86.85</v>
      </c>
      <c r="X107" s="18">
        <v>272.32</v>
      </c>
      <c r="Y107" s="18">
        <v>843.04</v>
      </c>
      <c r="Z107" s="18">
        <v>226.93</v>
      </c>
      <c r="AA107" s="18">
        <v>45.39</v>
      </c>
      <c r="AB107" s="18">
        <v>0</v>
      </c>
      <c r="AC107" s="18">
        <v>1565.3</v>
      </c>
    </row>
    <row r="109" spans="1:29">
      <c r="A109" s="12" t="s">
        <v>141</v>
      </c>
    </row>
    <row r="110" spans="1:29">
      <c r="A110" s="2" t="s">
        <v>142</v>
      </c>
      <c r="B110" s="1" t="s">
        <v>318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143</v>
      </c>
      <c r="B111" s="1" t="s">
        <v>318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144</v>
      </c>
      <c r="B112" s="1" t="s">
        <v>318</v>
      </c>
      <c r="C112" s="14">
        <v>4750.08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4750.08</v>
      </c>
      <c r="J112" s="14">
        <v>0</v>
      </c>
      <c r="K112" s="14">
        <v>0</v>
      </c>
      <c r="L112" s="14">
        <v>420.68</v>
      </c>
      <c r="M112" s="14">
        <v>420.68</v>
      </c>
      <c r="N112" s="14">
        <v>0</v>
      </c>
      <c r="O112" s="14">
        <v>0</v>
      </c>
      <c r="P112" s="14">
        <v>0</v>
      </c>
      <c r="Q112" s="14">
        <v>420.68</v>
      </c>
      <c r="R112" s="14">
        <v>4329.3999999999996</v>
      </c>
      <c r="S112" s="14">
        <v>87.34</v>
      </c>
      <c r="T112" s="14">
        <v>157.21</v>
      </c>
      <c r="U112" s="14">
        <v>358.96</v>
      </c>
      <c r="V112" s="14">
        <v>99.82</v>
      </c>
      <c r="W112" s="14">
        <v>95</v>
      </c>
      <c r="X112" s="14">
        <v>299.45</v>
      </c>
      <c r="Y112" s="14">
        <v>603.51</v>
      </c>
      <c r="Z112" s="14">
        <v>249.54</v>
      </c>
      <c r="AA112" s="14">
        <v>49.91</v>
      </c>
      <c r="AB112" s="14">
        <v>0</v>
      </c>
      <c r="AC112" s="14">
        <v>1397.23</v>
      </c>
    </row>
    <row r="113" spans="1:29">
      <c r="A113" s="2" t="s">
        <v>145</v>
      </c>
      <c r="B113" s="1" t="s">
        <v>363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0</v>
      </c>
      <c r="Q113" s="14">
        <v>1089.75</v>
      </c>
      <c r="R113" s="14">
        <v>7000</v>
      </c>
      <c r="S113" s="14">
        <v>148.75</v>
      </c>
      <c r="T113" s="14">
        <v>267.74</v>
      </c>
      <c r="U113" s="14">
        <v>458.97</v>
      </c>
      <c r="V113" s="14">
        <v>170</v>
      </c>
      <c r="W113" s="14">
        <v>161.80000000000001</v>
      </c>
      <c r="X113" s="14">
        <v>509.99</v>
      </c>
      <c r="Y113" s="14">
        <v>875.46</v>
      </c>
      <c r="Z113" s="14">
        <v>424.99</v>
      </c>
      <c r="AA113" s="14">
        <v>85</v>
      </c>
      <c r="AB113" s="14">
        <v>0</v>
      </c>
      <c r="AC113" s="14">
        <v>2227.2399999999998</v>
      </c>
    </row>
    <row r="114" spans="1:29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87.34</v>
      </c>
      <c r="T114" s="14">
        <v>157.21</v>
      </c>
      <c r="U114" s="14">
        <v>358.96</v>
      </c>
      <c r="V114" s="14">
        <v>99.82</v>
      </c>
      <c r="W114" s="14">
        <v>95</v>
      </c>
      <c r="X114" s="14">
        <v>299.45</v>
      </c>
      <c r="Y114" s="14">
        <v>603.51</v>
      </c>
      <c r="Z114" s="14">
        <v>249.54</v>
      </c>
      <c r="AA114" s="14">
        <v>49.91</v>
      </c>
      <c r="AB114" s="14">
        <v>0</v>
      </c>
      <c r="AC114" s="14">
        <v>1397.23</v>
      </c>
    </row>
    <row r="115" spans="1:29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</v>
      </c>
      <c r="O116" s="14">
        <v>0.01</v>
      </c>
      <c r="P116" s="14">
        <v>0</v>
      </c>
      <c r="Q116" s="14">
        <v>529.03</v>
      </c>
      <c r="R116" s="14">
        <v>4847</v>
      </c>
      <c r="S116" s="14">
        <v>98.46</v>
      </c>
      <c r="T116" s="14">
        <v>177.23</v>
      </c>
      <c r="U116" s="14">
        <v>377.07</v>
      </c>
      <c r="V116" s="14">
        <v>112.53</v>
      </c>
      <c r="W116" s="14">
        <v>107.52</v>
      </c>
      <c r="X116" s="14">
        <v>337.59</v>
      </c>
      <c r="Y116" s="14">
        <v>652.76</v>
      </c>
      <c r="Z116" s="14">
        <v>281.32</v>
      </c>
      <c r="AA116" s="14">
        <v>56.26</v>
      </c>
      <c r="AB116" s="14">
        <v>0</v>
      </c>
      <c r="AC116" s="14">
        <v>1547.98</v>
      </c>
    </row>
    <row r="117" spans="1:29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4">
        <v>0</v>
      </c>
      <c r="O118" s="19">
        <v>-0.04</v>
      </c>
      <c r="P118" s="14">
        <v>0</v>
      </c>
      <c r="Q118" s="14">
        <v>420.63</v>
      </c>
      <c r="R118" s="14">
        <v>4329.3999999999996</v>
      </c>
      <c r="S118" s="14">
        <v>86.88</v>
      </c>
      <c r="T118" s="14">
        <v>156.38999999999999</v>
      </c>
      <c r="U118" s="14">
        <v>358.21</v>
      </c>
      <c r="V118" s="14">
        <v>99.3</v>
      </c>
      <c r="W118" s="14">
        <v>95</v>
      </c>
      <c r="X118" s="14">
        <v>297.89</v>
      </c>
      <c r="Y118" s="14">
        <v>601.48</v>
      </c>
      <c r="Z118" s="14">
        <v>248.24</v>
      </c>
      <c r="AA118" s="14">
        <v>49.65</v>
      </c>
      <c r="AB118" s="14">
        <v>0</v>
      </c>
      <c r="AC118" s="14">
        <v>1391.56</v>
      </c>
    </row>
    <row r="119" spans="1:29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</row>
    <row r="120" spans="1:29">
      <c r="C120" s="18">
        <v>47342.14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47342.14</v>
      </c>
      <c r="J120" s="18">
        <v>0</v>
      </c>
      <c r="K120" s="18">
        <v>0</v>
      </c>
      <c r="L120" s="18">
        <v>4671.84</v>
      </c>
      <c r="M120" s="18">
        <v>4671.84</v>
      </c>
      <c r="N120" s="18">
        <v>0</v>
      </c>
      <c r="O120" s="20">
        <v>-0.1</v>
      </c>
      <c r="P120" s="18">
        <v>0</v>
      </c>
      <c r="Q120" s="18">
        <v>4671.74</v>
      </c>
      <c r="R120" s="18">
        <v>42670.400000000001</v>
      </c>
      <c r="S120" s="18">
        <v>868.79</v>
      </c>
      <c r="T120" s="18">
        <v>1563.82</v>
      </c>
      <c r="U120" s="18">
        <v>3365.37</v>
      </c>
      <c r="V120" s="18">
        <v>992.94</v>
      </c>
      <c r="W120" s="18">
        <v>946.84</v>
      </c>
      <c r="X120" s="18">
        <v>2978.75</v>
      </c>
      <c r="Y120" s="18">
        <v>5797.98</v>
      </c>
      <c r="Z120" s="18">
        <v>2482.27</v>
      </c>
      <c r="AA120" s="18">
        <v>496.46</v>
      </c>
      <c r="AB120" s="18">
        <v>0</v>
      </c>
      <c r="AC120" s="18">
        <v>13695.24</v>
      </c>
    </row>
    <row r="122" spans="1:29">
      <c r="A122" s="12" t="s">
        <v>150</v>
      </c>
    </row>
    <row r="123" spans="1:29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56.81</v>
      </c>
      <c r="T123" s="14">
        <v>102.26</v>
      </c>
      <c r="U123" s="14">
        <v>315.35000000000002</v>
      </c>
      <c r="V123" s="14">
        <v>64.930000000000007</v>
      </c>
      <c r="W123" s="14">
        <v>61.79</v>
      </c>
      <c r="X123" s="14">
        <v>194.78</v>
      </c>
      <c r="Y123" s="14">
        <v>474.42</v>
      </c>
      <c r="Z123" s="14">
        <v>162.32</v>
      </c>
      <c r="AA123" s="14">
        <v>32.46</v>
      </c>
      <c r="AB123" s="14">
        <v>0</v>
      </c>
      <c r="AC123" s="14">
        <v>990.7</v>
      </c>
    </row>
    <row r="124" spans="1:29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2800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</row>
    <row r="125" spans="1:29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0</v>
      </c>
      <c r="Q125" s="14">
        <v>89.73</v>
      </c>
      <c r="R125" s="14">
        <v>3000</v>
      </c>
      <c r="S125" s="14">
        <v>56.59</v>
      </c>
      <c r="T125" s="14">
        <v>101.86</v>
      </c>
      <c r="U125" s="14">
        <v>315.13</v>
      </c>
      <c r="V125" s="14">
        <v>64.67</v>
      </c>
      <c r="W125" s="14">
        <v>61.79</v>
      </c>
      <c r="X125" s="14">
        <v>194.02</v>
      </c>
      <c r="Y125" s="14">
        <v>473.58</v>
      </c>
      <c r="Z125" s="14">
        <v>161.68</v>
      </c>
      <c r="AA125" s="14">
        <v>32.340000000000003</v>
      </c>
      <c r="AB125" s="14">
        <v>0</v>
      </c>
      <c r="AC125" s="14">
        <v>988.08</v>
      </c>
    </row>
    <row r="126" spans="1:29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0</v>
      </c>
      <c r="Q126" s="14">
        <v>42.56</v>
      </c>
      <c r="R126" s="14">
        <v>2800</v>
      </c>
      <c r="S126" s="14">
        <v>51.99</v>
      </c>
      <c r="T126" s="14">
        <v>93.59</v>
      </c>
      <c r="U126" s="14">
        <v>310.54000000000002</v>
      </c>
      <c r="V126" s="14">
        <v>59.42</v>
      </c>
      <c r="W126" s="14">
        <v>56.85</v>
      </c>
      <c r="X126" s="14">
        <v>178.26</v>
      </c>
      <c r="Y126" s="14">
        <v>456.12</v>
      </c>
      <c r="Z126" s="14">
        <v>148.55000000000001</v>
      </c>
      <c r="AA126" s="14">
        <v>29.71</v>
      </c>
      <c r="AB126" s="14">
        <v>0</v>
      </c>
      <c r="AC126" s="14">
        <v>928.91</v>
      </c>
    </row>
    <row r="127" spans="1:29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</row>
    <row r="128" spans="1:29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0</v>
      </c>
      <c r="Q128" s="18">
        <v>222.02</v>
      </c>
      <c r="R128" s="18">
        <v>11600</v>
      </c>
      <c r="S128" s="18">
        <v>165.39</v>
      </c>
      <c r="T128" s="18">
        <v>297.70999999999998</v>
      </c>
      <c r="U128" s="18">
        <v>941.02</v>
      </c>
      <c r="V128" s="18">
        <v>189.02</v>
      </c>
      <c r="W128" s="18">
        <v>180.43</v>
      </c>
      <c r="X128" s="18">
        <v>567.05999999999995</v>
      </c>
      <c r="Y128" s="18">
        <v>1404.12</v>
      </c>
      <c r="Z128" s="18">
        <v>472.55</v>
      </c>
      <c r="AA128" s="18">
        <v>94.51</v>
      </c>
      <c r="AB128" s="18">
        <v>0</v>
      </c>
      <c r="AC128" s="18">
        <v>2907.69</v>
      </c>
    </row>
    <row r="130" spans="1:29">
      <c r="A130" s="12" t="s">
        <v>157</v>
      </c>
    </row>
    <row r="131" spans="1:29">
      <c r="A131" s="2" t="s">
        <v>162</v>
      </c>
      <c r="B131" s="1" t="s">
        <v>163</v>
      </c>
      <c r="C131" s="14">
        <v>2899.56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2899.56</v>
      </c>
      <c r="J131" s="19">
        <v>-145.38</v>
      </c>
      <c r="K131" s="14">
        <v>0</v>
      </c>
      <c r="L131" s="14">
        <v>194.14</v>
      </c>
      <c r="M131" s="14">
        <v>48.76</v>
      </c>
      <c r="N131" s="14">
        <v>0</v>
      </c>
      <c r="O131" s="14">
        <v>0</v>
      </c>
      <c r="P131" s="14">
        <v>0</v>
      </c>
      <c r="Q131" s="14">
        <v>48.76</v>
      </c>
      <c r="R131" s="14">
        <v>2850.8</v>
      </c>
      <c r="S131" s="14">
        <v>53.31</v>
      </c>
      <c r="T131" s="14">
        <v>95.97</v>
      </c>
      <c r="U131" s="14">
        <v>311.86</v>
      </c>
      <c r="V131" s="14">
        <v>60.93</v>
      </c>
      <c r="W131" s="14">
        <v>57.99</v>
      </c>
      <c r="X131" s="14">
        <v>182.79</v>
      </c>
      <c r="Y131" s="14">
        <v>461.14</v>
      </c>
      <c r="Z131" s="14">
        <v>152.33000000000001</v>
      </c>
      <c r="AA131" s="14">
        <v>30.47</v>
      </c>
      <c r="AB131" s="14">
        <v>0</v>
      </c>
      <c r="AC131" s="14">
        <v>945.65</v>
      </c>
    </row>
    <row r="132" spans="1:29">
      <c r="A132" s="2" t="s">
        <v>164</v>
      </c>
      <c r="B132" s="1" t="s">
        <v>165</v>
      </c>
      <c r="C132" s="14">
        <v>3293.95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3293.95</v>
      </c>
      <c r="J132" s="19">
        <v>-125.1</v>
      </c>
      <c r="K132" s="14">
        <v>0</v>
      </c>
      <c r="L132" s="14">
        <v>237.05</v>
      </c>
      <c r="M132" s="14">
        <v>111.95</v>
      </c>
      <c r="N132" s="14">
        <v>0</v>
      </c>
      <c r="O132" s="14">
        <v>0</v>
      </c>
      <c r="P132" s="14">
        <v>0</v>
      </c>
      <c r="Q132" s="14">
        <v>111.95</v>
      </c>
      <c r="R132" s="14">
        <v>3182</v>
      </c>
      <c r="S132" s="14">
        <v>60.57</v>
      </c>
      <c r="T132" s="14">
        <v>109.02</v>
      </c>
      <c r="U132" s="14">
        <v>319.11</v>
      </c>
      <c r="V132" s="14">
        <v>69.22</v>
      </c>
      <c r="W132" s="14">
        <v>65.88</v>
      </c>
      <c r="X132" s="14">
        <v>207.65</v>
      </c>
      <c r="Y132" s="14">
        <v>488.7</v>
      </c>
      <c r="Z132" s="14">
        <v>173.05</v>
      </c>
      <c r="AA132" s="14">
        <v>34.61</v>
      </c>
      <c r="AB132" s="14">
        <v>0</v>
      </c>
      <c r="AC132" s="14">
        <v>1039.1099999999999</v>
      </c>
    </row>
    <row r="133" spans="1:29">
      <c r="A133" s="2" t="s">
        <v>166</v>
      </c>
      <c r="B133" s="1" t="s">
        <v>167</v>
      </c>
      <c r="C133" s="14">
        <v>2485.38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2485.38</v>
      </c>
      <c r="J133" s="19">
        <v>-160.30000000000001</v>
      </c>
      <c r="K133" s="19">
        <v>-11.22</v>
      </c>
      <c r="L133" s="14">
        <v>149.08000000000001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-11.22</v>
      </c>
      <c r="R133" s="14">
        <v>2496.6</v>
      </c>
      <c r="S133" s="14">
        <v>45.7</v>
      </c>
      <c r="T133" s="14">
        <v>82.26</v>
      </c>
      <c r="U133" s="14">
        <v>304.24</v>
      </c>
      <c r="V133" s="14">
        <v>52.23</v>
      </c>
      <c r="W133" s="14">
        <v>49.71</v>
      </c>
      <c r="X133" s="14">
        <v>156.68</v>
      </c>
      <c r="Y133" s="14">
        <v>432.2</v>
      </c>
      <c r="Z133" s="14">
        <v>130.57</v>
      </c>
      <c r="AA133" s="14">
        <v>26.11</v>
      </c>
      <c r="AB133" s="14">
        <v>0</v>
      </c>
      <c r="AC133" s="14">
        <v>847.5</v>
      </c>
    </row>
    <row r="134" spans="1:29">
      <c r="A134" s="2" t="s">
        <v>168</v>
      </c>
      <c r="B134" s="1" t="s">
        <v>169</v>
      </c>
      <c r="C134" s="14">
        <v>2201.5300000000002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2201.5300000000002</v>
      </c>
      <c r="J134" s="19">
        <v>-174.78</v>
      </c>
      <c r="K134" s="19">
        <v>-46.67</v>
      </c>
      <c r="L134" s="14">
        <v>128.11000000000001</v>
      </c>
      <c r="M134" s="14">
        <v>0</v>
      </c>
      <c r="N134" s="14">
        <v>0</v>
      </c>
      <c r="O134" s="14">
        <v>0</v>
      </c>
      <c r="P134" s="14">
        <v>0</v>
      </c>
      <c r="Q134" s="14">
        <v>-46.67</v>
      </c>
      <c r="R134" s="14">
        <v>2248.1999999999998</v>
      </c>
      <c r="S134" s="14">
        <v>40.479999999999997</v>
      </c>
      <c r="T134" s="14">
        <v>72.86</v>
      </c>
      <c r="U134" s="14">
        <v>299.02</v>
      </c>
      <c r="V134" s="14">
        <v>46.26</v>
      </c>
      <c r="W134" s="14">
        <v>44.03</v>
      </c>
      <c r="X134" s="14">
        <v>138.79</v>
      </c>
      <c r="Y134" s="14">
        <v>412.36</v>
      </c>
      <c r="Z134" s="14">
        <v>115.66</v>
      </c>
      <c r="AA134" s="14">
        <v>23.13</v>
      </c>
      <c r="AB134" s="14">
        <v>0</v>
      </c>
      <c r="AC134" s="14">
        <v>780.23</v>
      </c>
    </row>
    <row r="135" spans="1:29">
      <c r="A135" s="2" t="s">
        <v>170</v>
      </c>
      <c r="B135" s="1" t="s">
        <v>171</v>
      </c>
      <c r="C135" s="14">
        <v>2899.56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2899.56</v>
      </c>
      <c r="J135" s="19">
        <v>-145.38</v>
      </c>
      <c r="K135" s="14">
        <v>0</v>
      </c>
      <c r="L135" s="14">
        <v>194.14</v>
      </c>
      <c r="M135" s="14">
        <v>48.76</v>
      </c>
      <c r="N135" s="14">
        <v>0</v>
      </c>
      <c r="O135" s="14">
        <v>0</v>
      </c>
      <c r="P135" s="14">
        <v>0</v>
      </c>
      <c r="Q135" s="14">
        <v>48.76</v>
      </c>
      <c r="R135" s="14">
        <v>2850.8</v>
      </c>
      <c r="S135" s="14">
        <v>53.31</v>
      </c>
      <c r="T135" s="14">
        <v>95.97</v>
      </c>
      <c r="U135" s="14">
        <v>311.86</v>
      </c>
      <c r="V135" s="14">
        <v>60.93</v>
      </c>
      <c r="W135" s="14">
        <v>57.99</v>
      </c>
      <c r="X135" s="14">
        <v>182.79</v>
      </c>
      <c r="Y135" s="14">
        <v>461.14</v>
      </c>
      <c r="Z135" s="14">
        <v>152.33000000000001</v>
      </c>
      <c r="AA135" s="14">
        <v>30.47</v>
      </c>
      <c r="AB135" s="14">
        <v>0</v>
      </c>
      <c r="AC135" s="14">
        <v>945.65</v>
      </c>
    </row>
    <row r="136" spans="1:29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0</v>
      </c>
      <c r="Q136" s="14">
        <v>89.73</v>
      </c>
      <c r="R136" s="14">
        <v>3000</v>
      </c>
      <c r="S136" s="14">
        <v>56.81</v>
      </c>
      <c r="T136" s="14">
        <v>102.26</v>
      </c>
      <c r="U136" s="14">
        <v>315.35000000000002</v>
      </c>
      <c r="V136" s="14">
        <v>64.930000000000007</v>
      </c>
      <c r="W136" s="14">
        <v>61.79</v>
      </c>
      <c r="X136" s="14">
        <v>194.78</v>
      </c>
      <c r="Y136" s="14">
        <v>474.42</v>
      </c>
      <c r="Z136" s="14">
        <v>162.32</v>
      </c>
      <c r="AA136" s="14">
        <v>32.46</v>
      </c>
      <c r="AB136" s="14">
        <v>0</v>
      </c>
      <c r="AC136" s="14">
        <v>990.7</v>
      </c>
    </row>
    <row r="137" spans="1:29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0</v>
      </c>
      <c r="Q137" s="14">
        <v>-110.85</v>
      </c>
      <c r="R137" s="14">
        <v>1713.6</v>
      </c>
      <c r="S137" s="14">
        <v>29.39</v>
      </c>
      <c r="T137" s="14">
        <v>52.91</v>
      </c>
      <c r="U137" s="14">
        <v>287.94</v>
      </c>
      <c r="V137" s="14">
        <v>33.590000000000003</v>
      </c>
      <c r="W137" s="14">
        <v>32.049999999999997</v>
      </c>
      <c r="X137" s="14">
        <v>100.78</v>
      </c>
      <c r="Y137" s="14">
        <v>370.24</v>
      </c>
      <c r="Z137" s="14">
        <v>83.98</v>
      </c>
      <c r="AA137" s="14">
        <v>16.8</v>
      </c>
      <c r="AB137" s="14">
        <v>0</v>
      </c>
      <c r="AC137" s="14">
        <v>637.44000000000005</v>
      </c>
    </row>
    <row r="138" spans="1:29">
      <c r="A138" s="2" t="s">
        <v>176</v>
      </c>
      <c r="B138" s="1" t="s">
        <v>177</v>
      </c>
      <c r="C138" s="14">
        <v>2751.23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2751.23</v>
      </c>
      <c r="J138" s="19">
        <v>-145.38</v>
      </c>
      <c r="K138" s="14">
        <v>0</v>
      </c>
      <c r="L138" s="14">
        <v>178</v>
      </c>
      <c r="M138" s="14">
        <v>32.630000000000003</v>
      </c>
      <c r="N138" s="14">
        <v>0</v>
      </c>
      <c r="O138" s="14">
        <v>0</v>
      </c>
      <c r="P138" s="14">
        <v>0</v>
      </c>
      <c r="Q138" s="14">
        <v>32.630000000000003</v>
      </c>
      <c r="R138" s="14">
        <v>2718.6</v>
      </c>
      <c r="S138" s="14">
        <v>50.59</v>
      </c>
      <c r="T138" s="14">
        <v>91.06</v>
      </c>
      <c r="U138" s="14">
        <v>309.12</v>
      </c>
      <c r="V138" s="14">
        <v>57.81</v>
      </c>
      <c r="W138" s="14">
        <v>55.02</v>
      </c>
      <c r="X138" s="14">
        <v>173.44</v>
      </c>
      <c r="Y138" s="14">
        <v>450.77</v>
      </c>
      <c r="Z138" s="14">
        <v>144.53</v>
      </c>
      <c r="AA138" s="14">
        <v>28.91</v>
      </c>
      <c r="AB138" s="14">
        <v>0</v>
      </c>
      <c r="AC138" s="14">
        <v>910.48</v>
      </c>
    </row>
    <row r="139" spans="1:29">
      <c r="A139" s="2" t="s">
        <v>178</v>
      </c>
      <c r="B139" s="1" t="s">
        <v>179</v>
      </c>
      <c r="C139" s="14">
        <v>2467.88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2467.88</v>
      </c>
      <c r="J139" s="19">
        <v>-160.30000000000001</v>
      </c>
      <c r="K139" s="19">
        <v>-13.12</v>
      </c>
      <c r="L139" s="14">
        <v>147.16999999999999</v>
      </c>
      <c r="M139" s="14">
        <v>0</v>
      </c>
      <c r="N139" s="14">
        <v>0</v>
      </c>
      <c r="O139" s="14">
        <v>0</v>
      </c>
      <c r="P139" s="14">
        <v>0</v>
      </c>
      <c r="Q139" s="14">
        <v>-13.12</v>
      </c>
      <c r="R139" s="14">
        <v>2481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</v>
      </c>
      <c r="O140" s="19">
        <v>-0.16</v>
      </c>
      <c r="P140" s="14">
        <v>0</v>
      </c>
      <c r="Q140" s="14">
        <v>130.54</v>
      </c>
      <c r="R140" s="14">
        <v>3335.8</v>
      </c>
      <c r="S140" s="14">
        <v>63.4</v>
      </c>
      <c r="T140" s="14">
        <v>114.13</v>
      </c>
      <c r="U140" s="14">
        <v>321.94</v>
      </c>
      <c r="V140" s="14">
        <v>72.459999999999994</v>
      </c>
      <c r="W140" s="14">
        <v>69.33</v>
      </c>
      <c r="X140" s="14">
        <v>217.38</v>
      </c>
      <c r="Y140" s="14">
        <v>499.47</v>
      </c>
      <c r="Z140" s="14">
        <v>181.15</v>
      </c>
      <c r="AA140" s="14">
        <v>36.229999999999997</v>
      </c>
      <c r="AB140" s="14">
        <v>0</v>
      </c>
      <c r="AC140" s="14">
        <v>1076.02</v>
      </c>
    </row>
    <row r="141" spans="1:29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</v>
      </c>
      <c r="O141" s="19">
        <v>-0.15</v>
      </c>
      <c r="P141" s="14">
        <v>0</v>
      </c>
      <c r="Q141" s="14">
        <v>-11.46</v>
      </c>
      <c r="R141" s="14">
        <v>2496</v>
      </c>
      <c r="S141" s="14">
        <v>45.45</v>
      </c>
      <c r="T141" s="14">
        <v>81.8</v>
      </c>
      <c r="U141" s="14">
        <v>303.99</v>
      </c>
      <c r="V141" s="14">
        <v>51.94</v>
      </c>
      <c r="W141" s="14">
        <v>49.69</v>
      </c>
      <c r="X141" s="14">
        <v>155.81</v>
      </c>
      <c r="Y141" s="14">
        <v>431.24</v>
      </c>
      <c r="Z141" s="14">
        <v>129.84</v>
      </c>
      <c r="AA141" s="14">
        <v>25.97</v>
      </c>
      <c r="AB141" s="14">
        <v>0</v>
      </c>
      <c r="AC141" s="14">
        <v>844.49</v>
      </c>
    </row>
    <row r="142" spans="1:29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</v>
      </c>
      <c r="O142" s="19">
        <v>-0.14000000000000001</v>
      </c>
      <c r="P142" s="14">
        <v>0</v>
      </c>
      <c r="Q142" s="14">
        <v>308.42</v>
      </c>
      <c r="R142" s="14">
        <v>3642.8</v>
      </c>
      <c r="S142" s="14">
        <v>72.27</v>
      </c>
      <c r="T142" s="14">
        <v>130.09</v>
      </c>
      <c r="U142" s="14">
        <v>334.42</v>
      </c>
      <c r="V142" s="14">
        <v>82.6</v>
      </c>
      <c r="W142" s="14">
        <v>79.02</v>
      </c>
      <c r="X142" s="14">
        <v>247.79</v>
      </c>
      <c r="Y142" s="14">
        <v>536.78</v>
      </c>
      <c r="Z142" s="14">
        <v>206.49</v>
      </c>
      <c r="AA142" s="14">
        <v>41.3</v>
      </c>
      <c r="AB142" s="14">
        <v>0</v>
      </c>
      <c r="AC142" s="14">
        <v>1193.98</v>
      </c>
    </row>
    <row r="143" spans="1:29">
      <c r="A143" s="2" t="s">
        <v>186</v>
      </c>
      <c r="B143" s="1" t="s">
        <v>187</v>
      </c>
      <c r="C143" s="14">
        <v>2898.67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2898.67</v>
      </c>
      <c r="J143" s="19">
        <v>-145.38</v>
      </c>
      <c r="K143" s="14">
        <v>0</v>
      </c>
      <c r="L143" s="14">
        <v>194.04</v>
      </c>
      <c r="M143" s="14">
        <v>48.67</v>
      </c>
      <c r="N143" s="14">
        <v>0</v>
      </c>
      <c r="O143" s="14">
        <v>0</v>
      </c>
      <c r="P143" s="14">
        <v>0</v>
      </c>
      <c r="Q143" s="14">
        <v>48.67</v>
      </c>
      <c r="R143" s="14">
        <v>2850</v>
      </c>
      <c r="S143" s="14">
        <v>53.02</v>
      </c>
      <c r="T143" s="14">
        <v>95.44</v>
      </c>
      <c r="U143" s="14">
        <v>311.56</v>
      </c>
      <c r="V143" s="14">
        <v>60.59</v>
      </c>
      <c r="W143" s="14">
        <v>57.97</v>
      </c>
      <c r="X143" s="14">
        <v>181.78</v>
      </c>
      <c r="Y143" s="14">
        <v>460.02</v>
      </c>
      <c r="Z143" s="14">
        <v>151.49</v>
      </c>
      <c r="AA143" s="14">
        <v>30.3</v>
      </c>
      <c r="AB143" s="14">
        <v>0</v>
      </c>
      <c r="AC143" s="14">
        <v>942.15</v>
      </c>
    </row>
    <row r="144" spans="1:29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4">
        <v>0</v>
      </c>
      <c r="O144" s="19">
        <v>-0.01</v>
      </c>
      <c r="P144" s="14">
        <v>0</v>
      </c>
      <c r="Q144" s="14">
        <v>298.60000000000002</v>
      </c>
      <c r="R144" s="14">
        <v>3561.2</v>
      </c>
      <c r="S144" s="14">
        <v>70.599999999999994</v>
      </c>
      <c r="T144" s="14">
        <v>127.08</v>
      </c>
      <c r="U144" s="14">
        <v>331.69</v>
      </c>
      <c r="V144" s="14">
        <v>80.69</v>
      </c>
      <c r="W144" s="14">
        <v>77.2</v>
      </c>
      <c r="X144" s="14">
        <v>242.06</v>
      </c>
      <c r="Y144" s="14">
        <v>529.37</v>
      </c>
      <c r="Z144" s="14">
        <v>201.71</v>
      </c>
      <c r="AA144" s="14">
        <v>40.340000000000003</v>
      </c>
      <c r="AB144" s="14">
        <v>0</v>
      </c>
      <c r="AC144" s="14">
        <v>1171.3699999999999</v>
      </c>
    </row>
    <row r="145" spans="1:29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0</v>
      </c>
      <c r="Q145" s="14">
        <v>357.94</v>
      </c>
      <c r="R145" s="14">
        <v>4000</v>
      </c>
      <c r="S145" s="14">
        <v>79.709999999999994</v>
      </c>
      <c r="T145" s="14">
        <v>143.47999999999999</v>
      </c>
      <c r="U145" s="14">
        <v>346.53</v>
      </c>
      <c r="V145" s="14">
        <v>91.1</v>
      </c>
      <c r="W145" s="14">
        <v>87.16</v>
      </c>
      <c r="X145" s="14">
        <v>273.3</v>
      </c>
      <c r="Y145" s="14">
        <v>569.72</v>
      </c>
      <c r="Z145" s="14">
        <v>227.75</v>
      </c>
      <c r="AA145" s="14">
        <v>45.55</v>
      </c>
      <c r="AB145" s="14">
        <v>0</v>
      </c>
      <c r="AC145" s="14">
        <v>1294.58</v>
      </c>
    </row>
    <row r="146" spans="1:29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</v>
      </c>
      <c r="O146" s="14">
        <v>0.01</v>
      </c>
      <c r="P146" s="14">
        <v>0</v>
      </c>
      <c r="Q146" s="14">
        <v>-43.29</v>
      </c>
      <c r="R146" s="14">
        <v>2297.6</v>
      </c>
      <c r="S146" s="14">
        <v>41.23</v>
      </c>
      <c r="T146" s="14">
        <v>74.22</v>
      </c>
      <c r="U146" s="14">
        <v>299.77</v>
      </c>
      <c r="V146" s="14">
        <v>47.12</v>
      </c>
      <c r="W146" s="14">
        <v>45.09</v>
      </c>
      <c r="X146" s="14">
        <v>141.37</v>
      </c>
      <c r="Y146" s="14">
        <v>415.22</v>
      </c>
      <c r="Z146" s="14">
        <v>117.81</v>
      </c>
      <c r="AA146" s="14">
        <v>23.56</v>
      </c>
      <c r="AB146" s="14">
        <v>0</v>
      </c>
      <c r="AC146" s="14">
        <v>790.17</v>
      </c>
    </row>
    <row r="147" spans="1:29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</row>
    <row r="148" spans="1:29">
      <c r="C148" s="18">
        <v>46964.39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46964.39</v>
      </c>
      <c r="J148" s="20">
        <v>-1987.91</v>
      </c>
      <c r="K148" s="20">
        <v>-236.47</v>
      </c>
      <c r="L148" s="18">
        <v>3227.75</v>
      </c>
      <c r="M148" s="18">
        <v>1476.31</v>
      </c>
      <c r="N148" s="18">
        <v>0</v>
      </c>
      <c r="O148" s="20">
        <v>-0.45</v>
      </c>
      <c r="P148" s="18">
        <v>0</v>
      </c>
      <c r="Q148" s="18">
        <v>1239.3900000000001</v>
      </c>
      <c r="R148" s="18">
        <v>45725</v>
      </c>
      <c r="S148" s="18">
        <v>815.84</v>
      </c>
      <c r="T148" s="18">
        <v>1468.55</v>
      </c>
      <c r="U148" s="18">
        <v>4708.3999999999996</v>
      </c>
      <c r="V148" s="18">
        <v>932.4</v>
      </c>
      <c r="W148" s="18">
        <v>889.92</v>
      </c>
      <c r="X148" s="18">
        <v>2797.19</v>
      </c>
      <c r="Y148" s="18">
        <v>6992.79</v>
      </c>
      <c r="Z148" s="18">
        <v>2331.0100000000002</v>
      </c>
      <c r="AA148" s="18">
        <v>466.21</v>
      </c>
      <c r="AB148" s="18">
        <v>0</v>
      </c>
      <c r="AC148" s="18">
        <v>14409.52</v>
      </c>
    </row>
    <row r="150" spans="1:29">
      <c r="A150" s="12" t="s">
        <v>190</v>
      </c>
    </row>
    <row r="151" spans="1:29">
      <c r="A151" s="2" t="s">
        <v>269</v>
      </c>
      <c r="B151" s="1" t="s">
        <v>268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191</v>
      </c>
      <c r="B152" s="1" t="s">
        <v>192</v>
      </c>
      <c r="C152" s="14">
        <v>2087.71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2087.71</v>
      </c>
      <c r="J152" s="19">
        <v>-188.71</v>
      </c>
      <c r="K152" s="19">
        <v>-67.89</v>
      </c>
      <c r="L152" s="14">
        <v>120.83</v>
      </c>
      <c r="M152" s="14">
        <v>0</v>
      </c>
      <c r="N152" s="14">
        <v>0</v>
      </c>
      <c r="O152" s="14">
        <v>0</v>
      </c>
      <c r="P152" s="14">
        <v>0</v>
      </c>
      <c r="Q152" s="14">
        <v>-67.89</v>
      </c>
      <c r="R152" s="14">
        <v>2155.6</v>
      </c>
      <c r="S152" s="14">
        <v>38.19</v>
      </c>
      <c r="T152" s="14">
        <v>68.739999999999995</v>
      </c>
      <c r="U152" s="14">
        <v>296.72000000000003</v>
      </c>
      <c r="V152" s="14">
        <v>43.64</v>
      </c>
      <c r="W152" s="14">
        <v>41.75</v>
      </c>
      <c r="X152" s="14">
        <v>130.93</v>
      </c>
      <c r="Y152" s="14">
        <v>403.65</v>
      </c>
      <c r="Z152" s="14">
        <v>109.1</v>
      </c>
      <c r="AA152" s="14">
        <v>21.82</v>
      </c>
      <c r="AB152" s="14">
        <v>0</v>
      </c>
      <c r="AC152" s="14">
        <v>750.89</v>
      </c>
    </row>
    <row r="153" spans="1:29">
      <c r="A153" s="2" t="s">
        <v>195</v>
      </c>
      <c r="B153" s="1" t="s">
        <v>196</v>
      </c>
      <c r="C153" s="14">
        <v>1678.18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1678.18</v>
      </c>
      <c r="J153" s="19">
        <v>-200.63</v>
      </c>
      <c r="K153" s="19">
        <v>-106.02</v>
      </c>
      <c r="L153" s="14">
        <v>94.62</v>
      </c>
      <c r="M153" s="14">
        <v>0</v>
      </c>
      <c r="N153" s="14">
        <v>0</v>
      </c>
      <c r="O153" s="14">
        <v>0</v>
      </c>
      <c r="P153" s="14">
        <v>0</v>
      </c>
      <c r="Q153" s="14">
        <v>-106.02</v>
      </c>
      <c r="R153" s="14">
        <v>1784.2</v>
      </c>
      <c r="S153" s="14">
        <v>30.86</v>
      </c>
      <c r="T153" s="14">
        <v>55.54</v>
      </c>
      <c r="U153" s="14">
        <v>289.39</v>
      </c>
      <c r="V153" s="14">
        <v>35.26</v>
      </c>
      <c r="W153" s="14">
        <v>33.56</v>
      </c>
      <c r="X153" s="14">
        <v>105.79</v>
      </c>
      <c r="Y153" s="14">
        <v>375.79</v>
      </c>
      <c r="Z153" s="14">
        <v>88.16</v>
      </c>
      <c r="AA153" s="14">
        <v>17.63</v>
      </c>
      <c r="AB153" s="14">
        <v>0</v>
      </c>
      <c r="AC153" s="14">
        <v>656.19</v>
      </c>
    </row>
    <row r="154" spans="1:29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4">
        <v>0</v>
      </c>
      <c r="O154" s="14">
        <v>0.16</v>
      </c>
      <c r="P154" s="14">
        <v>0</v>
      </c>
      <c r="Q154" s="14">
        <v>-161.79</v>
      </c>
      <c r="R154" s="14">
        <v>969.2</v>
      </c>
      <c r="S154" s="14">
        <v>20.149999999999999</v>
      </c>
      <c r="T154" s="14">
        <v>36.270000000000003</v>
      </c>
      <c r="U154" s="14">
        <v>278.69</v>
      </c>
      <c r="V154" s="14">
        <v>16.97</v>
      </c>
      <c r="W154" s="14">
        <v>16.149999999999999</v>
      </c>
      <c r="X154" s="14">
        <v>50.9</v>
      </c>
      <c r="Y154" s="14">
        <v>335.11</v>
      </c>
      <c r="Z154" s="14">
        <v>42.42</v>
      </c>
      <c r="AA154" s="14">
        <v>8.48</v>
      </c>
      <c r="AB154" s="14">
        <v>0</v>
      </c>
      <c r="AC154" s="14">
        <v>470.03</v>
      </c>
    </row>
    <row r="155" spans="1:29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4">
        <v>0.18</v>
      </c>
      <c r="P155" s="14">
        <v>0</v>
      </c>
      <c r="Q155" s="14">
        <v>35.17</v>
      </c>
      <c r="R155" s="14">
        <v>2737.8</v>
      </c>
      <c r="S155" s="14">
        <v>50.92</v>
      </c>
      <c r="T155" s="14">
        <v>91.66</v>
      </c>
      <c r="U155" s="14">
        <v>309.45999999999998</v>
      </c>
      <c r="V155" s="14">
        <v>58.19</v>
      </c>
      <c r="W155" s="14">
        <v>55.46</v>
      </c>
      <c r="X155" s="14">
        <v>174.58</v>
      </c>
      <c r="Y155" s="14">
        <v>452.04</v>
      </c>
      <c r="Z155" s="14">
        <v>145.49</v>
      </c>
      <c r="AA155" s="14">
        <v>29.1</v>
      </c>
      <c r="AB155" s="14">
        <v>0</v>
      </c>
      <c r="AC155" s="14">
        <v>914.86</v>
      </c>
    </row>
    <row r="156" spans="1:29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0</v>
      </c>
      <c r="Q156" s="14">
        <v>-43.13</v>
      </c>
      <c r="R156" s="14">
        <v>2300</v>
      </c>
      <c r="S156" s="14">
        <v>41.28</v>
      </c>
      <c r="T156" s="14">
        <v>74.31</v>
      </c>
      <c r="U156" s="14">
        <v>299.82</v>
      </c>
      <c r="V156" s="14">
        <v>47.18</v>
      </c>
      <c r="W156" s="14">
        <v>45.14</v>
      </c>
      <c r="X156" s="14">
        <v>141.53</v>
      </c>
      <c r="Y156" s="14">
        <v>415.41</v>
      </c>
      <c r="Z156" s="14">
        <v>117.94</v>
      </c>
      <c r="AA156" s="14">
        <v>23.59</v>
      </c>
      <c r="AB156" s="14">
        <v>0</v>
      </c>
      <c r="AC156" s="14">
        <v>790.79</v>
      </c>
    </row>
    <row r="157" spans="1:29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</v>
      </c>
      <c r="O157" s="14">
        <v>0.04</v>
      </c>
      <c r="P157" s="14">
        <v>0</v>
      </c>
      <c r="Q157" s="14">
        <v>-155.94999999999999</v>
      </c>
      <c r="R157" s="14">
        <v>1055</v>
      </c>
      <c r="S157" s="14">
        <v>24.16</v>
      </c>
      <c r="T157" s="14">
        <v>43.49</v>
      </c>
      <c r="U157" s="14">
        <v>282.7</v>
      </c>
      <c r="V157" s="14">
        <v>20.34</v>
      </c>
      <c r="W157" s="14">
        <v>17.98</v>
      </c>
      <c r="X157" s="14">
        <v>61.03</v>
      </c>
      <c r="Y157" s="14">
        <v>350.35</v>
      </c>
      <c r="Z157" s="14">
        <v>50.86</v>
      </c>
      <c r="AA157" s="14">
        <v>10.17</v>
      </c>
      <c r="AB157" s="14">
        <v>0</v>
      </c>
      <c r="AC157" s="14">
        <v>510.73</v>
      </c>
    </row>
    <row r="158" spans="1:29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4">
        <v>0</v>
      </c>
      <c r="O158" s="19">
        <v>-0.02</v>
      </c>
      <c r="P158" s="14">
        <v>0</v>
      </c>
      <c r="Q158" s="14">
        <v>34.97</v>
      </c>
      <c r="R158" s="14">
        <v>2738</v>
      </c>
      <c r="S158" s="14">
        <v>50.72</v>
      </c>
      <c r="T158" s="14">
        <v>91.3</v>
      </c>
      <c r="U158" s="14">
        <v>309.26</v>
      </c>
      <c r="V158" s="14">
        <v>57.97</v>
      </c>
      <c r="W158" s="14">
        <v>55.46</v>
      </c>
      <c r="X158" s="14">
        <v>173.9</v>
      </c>
      <c r="Y158" s="14">
        <v>451.28</v>
      </c>
      <c r="Z158" s="14">
        <v>144.91999999999999</v>
      </c>
      <c r="AA158" s="14">
        <v>28.98</v>
      </c>
      <c r="AB158" s="14">
        <v>0</v>
      </c>
      <c r="AC158" s="14">
        <v>912.51</v>
      </c>
    </row>
    <row r="159" spans="1:29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0</v>
      </c>
      <c r="Q159" s="14">
        <v>-110.85</v>
      </c>
      <c r="R159" s="14">
        <v>1713.6</v>
      </c>
      <c r="S159" s="14">
        <v>29.32</v>
      </c>
      <c r="T159" s="14">
        <v>52.77</v>
      </c>
      <c r="U159" s="14">
        <v>287.86</v>
      </c>
      <c r="V159" s="14">
        <v>33.5</v>
      </c>
      <c r="W159" s="14">
        <v>32.049999999999997</v>
      </c>
      <c r="X159" s="14">
        <v>100.51</v>
      </c>
      <c r="Y159" s="14">
        <v>369.95</v>
      </c>
      <c r="Z159" s="14">
        <v>83.76</v>
      </c>
      <c r="AA159" s="14">
        <v>16.75</v>
      </c>
      <c r="AB159" s="14">
        <v>0</v>
      </c>
      <c r="AC159" s="14">
        <v>636.52</v>
      </c>
    </row>
    <row r="160" spans="1:29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0</v>
      </c>
      <c r="Q161" s="14">
        <v>-156.33000000000001</v>
      </c>
      <c r="R161" s="14">
        <v>1050</v>
      </c>
      <c r="S161" s="14">
        <v>22.18</v>
      </c>
      <c r="T161" s="14">
        <v>39.93</v>
      </c>
      <c r="U161" s="14">
        <v>280.72000000000003</v>
      </c>
      <c r="V161" s="14">
        <v>18.68</v>
      </c>
      <c r="W161" s="14">
        <v>17.87</v>
      </c>
      <c r="X161" s="14">
        <v>56.04</v>
      </c>
      <c r="Y161" s="14">
        <v>342.83</v>
      </c>
      <c r="Z161" s="14">
        <v>46.7</v>
      </c>
      <c r="AA161" s="14">
        <v>9.34</v>
      </c>
      <c r="AB161" s="14">
        <v>0</v>
      </c>
      <c r="AC161" s="14">
        <v>491.46</v>
      </c>
    </row>
    <row r="162" spans="1:29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357.94</v>
      </c>
      <c r="R162" s="14">
        <v>4000</v>
      </c>
      <c r="S162" s="14">
        <v>79.709999999999994</v>
      </c>
      <c r="T162" s="14">
        <v>143.47999999999999</v>
      </c>
      <c r="U162" s="14">
        <v>346.53</v>
      </c>
      <c r="V162" s="14">
        <v>91.1</v>
      </c>
      <c r="W162" s="14">
        <v>87.16</v>
      </c>
      <c r="X162" s="14">
        <v>273.3</v>
      </c>
      <c r="Y162" s="14">
        <v>569.72</v>
      </c>
      <c r="Z162" s="14">
        <v>227.75</v>
      </c>
      <c r="AA162" s="14">
        <v>45.55</v>
      </c>
      <c r="AB162" s="14">
        <v>0</v>
      </c>
      <c r="AC162" s="14">
        <v>1294.58</v>
      </c>
    </row>
    <row r="163" spans="1:29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1157.6600000000001</v>
      </c>
      <c r="R163" s="14">
        <v>7250</v>
      </c>
      <c r="S163" s="14">
        <v>153.79</v>
      </c>
      <c r="T163" s="14">
        <v>276.81</v>
      </c>
      <c r="U163" s="14">
        <v>467.16</v>
      </c>
      <c r="V163" s="14">
        <v>175.75</v>
      </c>
      <c r="W163" s="14">
        <v>168.15</v>
      </c>
      <c r="X163" s="14">
        <v>527.26</v>
      </c>
      <c r="Y163" s="14">
        <v>897.76</v>
      </c>
      <c r="Z163" s="14">
        <v>439.39</v>
      </c>
      <c r="AA163" s="14">
        <v>87.88</v>
      </c>
      <c r="AB163" s="14">
        <v>0</v>
      </c>
      <c r="AC163" s="14">
        <v>2296.19</v>
      </c>
    </row>
    <row r="164" spans="1:29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0</v>
      </c>
      <c r="Q164" s="14">
        <v>617</v>
      </c>
      <c r="R164" s="14">
        <v>5250</v>
      </c>
      <c r="S164" s="14">
        <v>107.31</v>
      </c>
      <c r="T164" s="14">
        <v>193.17</v>
      </c>
      <c r="U164" s="14">
        <v>391.49</v>
      </c>
      <c r="V164" s="14">
        <v>122.64</v>
      </c>
      <c r="W164" s="14">
        <v>117.34</v>
      </c>
      <c r="X164" s="14">
        <v>367.93</v>
      </c>
      <c r="Y164" s="14">
        <v>691.97</v>
      </c>
      <c r="Z164" s="14">
        <v>306.61</v>
      </c>
      <c r="AA164" s="14">
        <v>61.32</v>
      </c>
      <c r="AB164" s="14">
        <v>0</v>
      </c>
      <c r="AC164" s="14">
        <v>1667.81</v>
      </c>
    </row>
    <row r="165" spans="1:29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</v>
      </c>
      <c r="O165" s="19">
        <v>-0.05</v>
      </c>
      <c r="P165" s="14">
        <v>0</v>
      </c>
      <c r="Q165" s="14">
        <v>48.71</v>
      </c>
      <c r="R165" s="14">
        <v>2850.8</v>
      </c>
      <c r="S165" s="14">
        <v>53.04</v>
      </c>
      <c r="T165" s="14">
        <v>95.46</v>
      </c>
      <c r="U165" s="14">
        <v>311.57</v>
      </c>
      <c r="V165" s="14">
        <v>60.61</v>
      </c>
      <c r="W165" s="14">
        <v>57.99</v>
      </c>
      <c r="X165" s="14">
        <v>181.83</v>
      </c>
      <c r="Y165" s="14">
        <v>460.07</v>
      </c>
      <c r="Z165" s="14">
        <v>151.53</v>
      </c>
      <c r="AA165" s="14">
        <v>30.31</v>
      </c>
      <c r="AB165" s="14">
        <v>0</v>
      </c>
      <c r="AC165" s="14">
        <v>942.34</v>
      </c>
    </row>
    <row r="166" spans="1:29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0</v>
      </c>
      <c r="Q166" s="14">
        <v>-71.69</v>
      </c>
      <c r="R166" s="14">
        <v>2100</v>
      </c>
      <c r="S166" s="14">
        <v>37.1</v>
      </c>
      <c r="T166" s="14">
        <v>66.78</v>
      </c>
      <c r="U166" s="14">
        <v>295.64</v>
      </c>
      <c r="V166" s="14">
        <v>42.4</v>
      </c>
      <c r="W166" s="14">
        <v>40.57</v>
      </c>
      <c r="X166" s="14">
        <v>127.2</v>
      </c>
      <c r="Y166" s="14">
        <v>399.52</v>
      </c>
      <c r="Z166" s="14">
        <v>106</v>
      </c>
      <c r="AA166" s="14">
        <v>21.2</v>
      </c>
      <c r="AB166" s="14">
        <v>0</v>
      </c>
      <c r="AC166" s="14">
        <v>736.89</v>
      </c>
    </row>
    <row r="167" spans="1:29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  <c r="AC167" s="7" t="s">
        <v>57</v>
      </c>
    </row>
    <row r="168" spans="1:29">
      <c r="C168" s="18">
        <v>45777.65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45777.65</v>
      </c>
      <c r="J168" s="20">
        <v>-2180.62</v>
      </c>
      <c r="K168" s="20">
        <v>-941.74</v>
      </c>
      <c r="L168" s="18">
        <v>3848.21</v>
      </c>
      <c r="M168" s="18">
        <v>2609.2800000000002</v>
      </c>
      <c r="N168" s="18">
        <v>0</v>
      </c>
      <c r="O168" s="18">
        <v>0.31</v>
      </c>
      <c r="P168" s="18">
        <v>0</v>
      </c>
      <c r="Q168" s="18">
        <v>1667.85</v>
      </c>
      <c r="R168" s="18">
        <v>44109.8</v>
      </c>
      <c r="S168" s="18">
        <v>856.63</v>
      </c>
      <c r="T168" s="18">
        <v>1541.93</v>
      </c>
      <c r="U168" s="18">
        <v>5090.26</v>
      </c>
      <c r="V168" s="18">
        <v>958.97</v>
      </c>
      <c r="W168" s="18">
        <v>915.54</v>
      </c>
      <c r="X168" s="18">
        <v>2876.96</v>
      </c>
      <c r="Y168" s="18">
        <v>7488.82</v>
      </c>
      <c r="Z168" s="18">
        <v>2397.48</v>
      </c>
      <c r="AA168" s="18">
        <v>479.49</v>
      </c>
      <c r="AB168" s="18">
        <v>0</v>
      </c>
      <c r="AC168" s="18">
        <v>15117.26</v>
      </c>
    </row>
    <row r="170" spans="1:29">
      <c r="A170" s="12" t="s">
        <v>219</v>
      </c>
    </row>
    <row r="171" spans="1:29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0</v>
      </c>
      <c r="O171" s="14">
        <v>7.0000000000000007E-2</v>
      </c>
      <c r="P171" s="14">
        <v>0</v>
      </c>
      <c r="Q171" s="14">
        <v>90.1</v>
      </c>
      <c r="R171" s="14">
        <v>3002.4</v>
      </c>
      <c r="S171" s="14">
        <v>56.86</v>
      </c>
      <c r="T171" s="14">
        <v>102.35</v>
      </c>
      <c r="U171" s="14">
        <v>315.39999999999998</v>
      </c>
      <c r="V171" s="14">
        <v>64.98</v>
      </c>
      <c r="W171" s="14">
        <v>61.85</v>
      </c>
      <c r="X171" s="14">
        <v>194.95</v>
      </c>
      <c r="Y171" s="14">
        <v>474.61</v>
      </c>
      <c r="Z171" s="14">
        <v>162.46</v>
      </c>
      <c r="AA171" s="14">
        <v>32.49</v>
      </c>
      <c r="AB171" s="14">
        <v>0</v>
      </c>
      <c r="AC171" s="14">
        <v>991.34</v>
      </c>
    </row>
    <row r="172" spans="1:29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</v>
      </c>
      <c r="O172" s="14">
        <v>0.02</v>
      </c>
      <c r="P172" s="14">
        <v>0</v>
      </c>
      <c r="Q172" s="14">
        <v>-133.19</v>
      </c>
      <c r="R172" s="14">
        <v>1388.2</v>
      </c>
      <c r="S172" s="14">
        <v>31.32</v>
      </c>
      <c r="T172" s="14">
        <v>56.37</v>
      </c>
      <c r="U172" s="14">
        <v>289.86</v>
      </c>
      <c r="V172" s="14">
        <v>26.37</v>
      </c>
      <c r="W172" s="14">
        <v>25.1</v>
      </c>
      <c r="X172" s="14">
        <v>79.12</v>
      </c>
      <c r="Y172" s="14">
        <v>377.55</v>
      </c>
      <c r="Z172" s="14">
        <v>65.930000000000007</v>
      </c>
      <c r="AA172" s="14">
        <v>13.19</v>
      </c>
      <c r="AB172" s="14">
        <v>0</v>
      </c>
      <c r="AC172" s="14">
        <v>587.26</v>
      </c>
    </row>
    <row r="173" spans="1:29">
      <c r="A173" s="2" t="s">
        <v>224</v>
      </c>
      <c r="B173" s="1" t="s">
        <v>225</v>
      </c>
      <c r="C173" s="14">
        <v>2808.45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2808.45</v>
      </c>
      <c r="J173" s="19">
        <v>-145.38</v>
      </c>
      <c r="K173" s="14">
        <v>0</v>
      </c>
      <c r="L173" s="14">
        <v>184.23</v>
      </c>
      <c r="M173" s="14">
        <v>38.85</v>
      </c>
      <c r="N173" s="14">
        <v>0</v>
      </c>
      <c r="O173" s="14">
        <v>0</v>
      </c>
      <c r="P173" s="14">
        <v>0</v>
      </c>
      <c r="Q173" s="14">
        <v>38.85</v>
      </c>
      <c r="R173" s="14">
        <v>2769.6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4">
        <v>0</v>
      </c>
      <c r="O174" s="19">
        <v>-0.01</v>
      </c>
      <c r="P174" s="14">
        <v>0</v>
      </c>
      <c r="Q174" s="14">
        <v>-147.96</v>
      </c>
      <c r="R174" s="14">
        <v>1172.5999999999999</v>
      </c>
      <c r="S174" s="14">
        <v>25.57</v>
      </c>
      <c r="T174" s="14">
        <v>46.02</v>
      </c>
      <c r="U174" s="14">
        <v>284.11</v>
      </c>
      <c r="V174" s="14">
        <v>21.53</v>
      </c>
      <c r="W174" s="14">
        <v>20.49</v>
      </c>
      <c r="X174" s="14">
        <v>64.59</v>
      </c>
      <c r="Y174" s="14">
        <v>355.7</v>
      </c>
      <c r="Z174" s="14">
        <v>53.83</v>
      </c>
      <c r="AA174" s="14">
        <v>10.77</v>
      </c>
      <c r="AB174" s="14">
        <v>0</v>
      </c>
      <c r="AC174" s="14">
        <v>526.91</v>
      </c>
    </row>
    <row r="175" spans="1:29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</v>
      </c>
      <c r="O175" s="14">
        <v>0.09</v>
      </c>
      <c r="P175" s="14">
        <v>0</v>
      </c>
      <c r="Q175" s="14">
        <v>40.1</v>
      </c>
      <c r="R175" s="14">
        <v>2779</v>
      </c>
      <c r="S175" s="14">
        <v>51.83</v>
      </c>
      <c r="T175" s="14">
        <v>93.3</v>
      </c>
      <c r="U175" s="14">
        <v>310.37</v>
      </c>
      <c r="V175" s="14">
        <v>59.24</v>
      </c>
      <c r="W175" s="14">
        <v>56.38</v>
      </c>
      <c r="X175" s="14">
        <v>177.72</v>
      </c>
      <c r="Y175" s="14">
        <v>455.5</v>
      </c>
      <c r="Z175" s="14">
        <v>148.1</v>
      </c>
      <c r="AA175" s="14">
        <v>29.62</v>
      </c>
      <c r="AB175" s="14">
        <v>0</v>
      </c>
      <c r="AC175" s="14">
        <v>926.56</v>
      </c>
    </row>
    <row r="176" spans="1:29">
      <c r="A176" s="2" t="s">
        <v>230</v>
      </c>
      <c r="B176" s="1" t="s">
        <v>362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4">
        <v>0</v>
      </c>
      <c r="O176" s="19">
        <v>-0.01</v>
      </c>
      <c r="P176" s="14">
        <v>0</v>
      </c>
      <c r="Q176" s="14">
        <v>98.22</v>
      </c>
      <c r="R176" s="14">
        <v>3069.6</v>
      </c>
      <c r="S176" s="14">
        <v>58.25</v>
      </c>
      <c r="T176" s="14">
        <v>104.84</v>
      </c>
      <c r="U176" s="14">
        <v>316.79000000000002</v>
      </c>
      <c r="V176" s="14">
        <v>66.569999999999993</v>
      </c>
      <c r="W176" s="14">
        <v>63.36</v>
      </c>
      <c r="X176" s="14">
        <v>199.7</v>
      </c>
      <c r="Y176" s="14">
        <v>479.88</v>
      </c>
      <c r="Z176" s="14">
        <v>166.42</v>
      </c>
      <c r="AA176" s="14">
        <v>33.28</v>
      </c>
      <c r="AB176" s="14">
        <v>0</v>
      </c>
      <c r="AC176" s="14">
        <v>1009.21</v>
      </c>
    </row>
    <row r="177" spans="1:29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234</v>
      </c>
      <c r="B178" s="1" t="s">
        <v>235</v>
      </c>
      <c r="C178" s="14">
        <v>1239.18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1239.18</v>
      </c>
      <c r="J178" s="19">
        <v>-200.74</v>
      </c>
      <c r="K178" s="19">
        <v>-134.22</v>
      </c>
      <c r="L178" s="14">
        <v>66.52</v>
      </c>
      <c r="M178" s="14">
        <v>0</v>
      </c>
      <c r="N178" s="14">
        <v>0</v>
      </c>
      <c r="O178" s="14">
        <v>0</v>
      </c>
      <c r="P178" s="14">
        <v>0</v>
      </c>
      <c r="Q178" s="14">
        <v>-134.22</v>
      </c>
      <c r="R178" s="14">
        <v>1373.4</v>
      </c>
      <c r="S178" s="14">
        <v>30.92</v>
      </c>
      <c r="T178" s="14">
        <v>55.66</v>
      </c>
      <c r="U178" s="14">
        <v>289.45999999999998</v>
      </c>
      <c r="V178" s="14">
        <v>26.04</v>
      </c>
      <c r="W178" s="14">
        <v>24.78</v>
      </c>
      <c r="X178" s="14">
        <v>78.12</v>
      </c>
      <c r="Y178" s="14">
        <v>376.04</v>
      </c>
      <c r="Z178" s="14">
        <v>65.099999999999994</v>
      </c>
      <c r="AA178" s="14">
        <v>13.02</v>
      </c>
      <c r="AB178" s="14">
        <v>0</v>
      </c>
      <c r="AC178" s="14">
        <v>583.1</v>
      </c>
    </row>
    <row r="179" spans="1:29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4">
        <v>0</v>
      </c>
      <c r="O179" s="19">
        <v>-0.03</v>
      </c>
      <c r="P179" s="14">
        <v>0</v>
      </c>
      <c r="Q179" s="14">
        <v>-4.93</v>
      </c>
      <c r="R179" s="14">
        <v>2548.4</v>
      </c>
      <c r="S179" s="14">
        <v>46.77</v>
      </c>
      <c r="T179" s="14">
        <v>84.18</v>
      </c>
      <c r="U179" s="14">
        <v>305.31</v>
      </c>
      <c r="V179" s="14">
        <v>53.45</v>
      </c>
      <c r="W179" s="14">
        <v>50.87</v>
      </c>
      <c r="X179" s="14">
        <v>160.34</v>
      </c>
      <c r="Y179" s="14">
        <v>436.26</v>
      </c>
      <c r="Z179" s="14">
        <v>133.62</v>
      </c>
      <c r="AA179" s="14">
        <v>26.72</v>
      </c>
      <c r="AB179" s="14">
        <v>0</v>
      </c>
      <c r="AC179" s="14">
        <v>861.26</v>
      </c>
    </row>
    <row r="180" spans="1:29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</v>
      </c>
      <c r="O180" s="14">
        <v>0.03</v>
      </c>
      <c r="P180" s="14">
        <v>0</v>
      </c>
      <c r="Q180" s="14">
        <v>299.89999999999998</v>
      </c>
      <c r="R180" s="14">
        <v>3571.4</v>
      </c>
      <c r="S180" s="14">
        <v>71.180000000000007</v>
      </c>
      <c r="T180" s="14">
        <v>128.13</v>
      </c>
      <c r="U180" s="14">
        <v>332.64</v>
      </c>
      <c r="V180" s="14">
        <v>81.349999999999994</v>
      </c>
      <c r="W180" s="14">
        <v>77.430000000000007</v>
      </c>
      <c r="X180" s="14">
        <v>244.05</v>
      </c>
      <c r="Y180" s="14">
        <v>531.95000000000005</v>
      </c>
      <c r="Z180" s="14">
        <v>203.38</v>
      </c>
      <c r="AA180" s="14">
        <v>40.68</v>
      </c>
      <c r="AB180" s="14">
        <v>0</v>
      </c>
      <c r="AC180" s="14">
        <v>1178.8399999999999</v>
      </c>
    </row>
    <row r="181" spans="1:29">
      <c r="A181" s="2" t="s">
        <v>242</v>
      </c>
      <c r="B181" s="1" t="s">
        <v>243</v>
      </c>
      <c r="C181" s="14">
        <v>2898.22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2898.22</v>
      </c>
      <c r="J181" s="19">
        <v>-145.38</v>
      </c>
      <c r="K181" s="14">
        <v>0</v>
      </c>
      <c r="L181" s="14">
        <v>193.99</v>
      </c>
      <c r="M181" s="14">
        <v>48.62</v>
      </c>
      <c r="N181" s="14">
        <v>0</v>
      </c>
      <c r="O181" s="14">
        <v>0</v>
      </c>
      <c r="P181" s="14">
        <v>0</v>
      </c>
      <c r="Q181" s="14">
        <v>48.62</v>
      </c>
      <c r="R181" s="14">
        <v>2849.6</v>
      </c>
      <c r="S181" s="14">
        <v>53.29</v>
      </c>
      <c r="T181" s="14">
        <v>95.92</v>
      </c>
      <c r="U181" s="14">
        <v>311.83</v>
      </c>
      <c r="V181" s="14">
        <v>60.9</v>
      </c>
      <c r="W181" s="14">
        <v>57.96</v>
      </c>
      <c r="X181" s="14">
        <v>182.71</v>
      </c>
      <c r="Y181" s="14">
        <v>461.04</v>
      </c>
      <c r="Z181" s="14">
        <v>152.26</v>
      </c>
      <c r="AA181" s="14">
        <v>30.45</v>
      </c>
      <c r="AB181" s="14">
        <v>0</v>
      </c>
      <c r="AC181" s="14">
        <v>945.32</v>
      </c>
    </row>
    <row r="182" spans="1:29">
      <c r="A182" s="2" t="s">
        <v>246</v>
      </c>
      <c r="B182" s="1" t="s">
        <v>247</v>
      </c>
      <c r="C182" s="14">
        <v>1737.99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1737.99</v>
      </c>
      <c r="J182" s="19">
        <v>-193.8</v>
      </c>
      <c r="K182" s="19">
        <v>-95.36</v>
      </c>
      <c r="L182" s="14">
        <v>98.44</v>
      </c>
      <c r="M182" s="14">
        <v>0</v>
      </c>
      <c r="N182" s="14">
        <v>0</v>
      </c>
      <c r="O182" s="19">
        <v>-0.05</v>
      </c>
      <c r="P182" s="14">
        <v>0</v>
      </c>
      <c r="Q182" s="14">
        <v>-95.41</v>
      </c>
      <c r="R182" s="14">
        <v>1833.4</v>
      </c>
      <c r="S182" s="14">
        <v>31.96</v>
      </c>
      <c r="T182" s="14">
        <v>57.52</v>
      </c>
      <c r="U182" s="14">
        <v>290.49</v>
      </c>
      <c r="V182" s="14">
        <v>36.520000000000003</v>
      </c>
      <c r="W182" s="14">
        <v>34.76</v>
      </c>
      <c r="X182" s="14">
        <v>109.56</v>
      </c>
      <c r="Y182" s="14">
        <v>379.97</v>
      </c>
      <c r="Z182" s="14">
        <v>91.3</v>
      </c>
      <c r="AA182" s="14">
        <v>18.260000000000002</v>
      </c>
      <c r="AB182" s="14">
        <v>0</v>
      </c>
      <c r="AC182" s="14">
        <v>670.37</v>
      </c>
    </row>
    <row r="183" spans="1:29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</row>
    <row r="184" spans="1:29">
      <c r="C184" s="18">
        <v>29001.15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29001.15</v>
      </c>
      <c r="J184" s="20">
        <v>-1802.96</v>
      </c>
      <c r="K184" s="20">
        <v>-520.54</v>
      </c>
      <c r="L184" s="18">
        <v>1898.02</v>
      </c>
      <c r="M184" s="18">
        <v>615.61</v>
      </c>
      <c r="N184" s="18">
        <v>0</v>
      </c>
      <c r="O184" s="18">
        <v>0.08</v>
      </c>
      <c r="P184" s="18">
        <v>0</v>
      </c>
      <c r="Q184" s="18">
        <v>95.15</v>
      </c>
      <c r="R184" s="18">
        <v>28906</v>
      </c>
      <c r="S184" s="18">
        <v>504.72</v>
      </c>
      <c r="T184" s="18">
        <v>908.47</v>
      </c>
      <c r="U184" s="18">
        <v>3351.57</v>
      </c>
      <c r="V184" s="18">
        <v>550.4</v>
      </c>
      <c r="W184" s="18">
        <v>523.85</v>
      </c>
      <c r="X184" s="18">
        <v>1651.2</v>
      </c>
      <c r="Y184" s="18">
        <v>4764.76</v>
      </c>
      <c r="Z184" s="18">
        <v>1376.02</v>
      </c>
      <c r="AA184" s="18">
        <v>275.2</v>
      </c>
      <c r="AB184" s="18">
        <v>0</v>
      </c>
      <c r="AC184" s="18">
        <v>9141.43</v>
      </c>
    </row>
    <row r="186" spans="1:29">
      <c r="A186" s="12" t="s">
        <v>248</v>
      </c>
    </row>
    <row r="187" spans="1:29">
      <c r="A187" s="2" t="s">
        <v>249</v>
      </c>
      <c r="B187" s="1" t="s">
        <v>250</v>
      </c>
      <c r="C187" s="14">
        <v>3774.26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3774.26</v>
      </c>
      <c r="J187" s="14">
        <v>0</v>
      </c>
      <c r="K187" s="14">
        <v>0</v>
      </c>
      <c r="L187" s="14">
        <v>289.31</v>
      </c>
      <c r="M187" s="14">
        <v>289.31</v>
      </c>
      <c r="N187" s="14">
        <v>0</v>
      </c>
      <c r="O187" s="19">
        <v>-0.05</v>
      </c>
      <c r="P187" s="14">
        <v>0</v>
      </c>
      <c r="Q187" s="14">
        <v>289.26</v>
      </c>
      <c r="R187" s="14">
        <v>3485</v>
      </c>
      <c r="S187" s="14">
        <v>69.400000000000006</v>
      </c>
      <c r="T187" s="14">
        <v>124.92</v>
      </c>
      <c r="U187" s="14">
        <v>329.74</v>
      </c>
      <c r="V187" s="14">
        <v>79.31</v>
      </c>
      <c r="W187" s="14">
        <v>75.489999999999995</v>
      </c>
      <c r="X187" s="14">
        <v>237.93</v>
      </c>
      <c r="Y187" s="14">
        <v>524.05999999999995</v>
      </c>
      <c r="Z187" s="14">
        <v>198.28</v>
      </c>
      <c r="AA187" s="14">
        <v>39.659999999999997</v>
      </c>
      <c r="AB187" s="14">
        <v>0</v>
      </c>
      <c r="AC187" s="14">
        <v>1154.73</v>
      </c>
    </row>
    <row r="188" spans="1:29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</row>
    <row r="189" spans="1:29">
      <c r="C189" s="18">
        <v>3774.26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3774.26</v>
      </c>
      <c r="J189" s="18">
        <v>0</v>
      </c>
      <c r="K189" s="18">
        <v>0</v>
      </c>
      <c r="L189" s="18">
        <v>289.31</v>
      </c>
      <c r="M189" s="18">
        <v>289.31</v>
      </c>
      <c r="N189" s="18">
        <v>0</v>
      </c>
      <c r="O189" s="20">
        <v>-0.05</v>
      </c>
      <c r="P189" s="18">
        <v>0</v>
      </c>
      <c r="Q189" s="18">
        <v>289.26</v>
      </c>
      <c r="R189" s="18">
        <v>3485</v>
      </c>
      <c r="S189" s="18">
        <v>69.400000000000006</v>
      </c>
      <c r="T189" s="18">
        <v>124.92</v>
      </c>
      <c r="U189" s="18">
        <v>329.74</v>
      </c>
      <c r="V189" s="18">
        <v>79.31</v>
      </c>
      <c r="W189" s="18">
        <v>75.489999999999995</v>
      </c>
      <c r="X189" s="18">
        <v>237.93</v>
      </c>
      <c r="Y189" s="18">
        <v>524.05999999999995</v>
      </c>
      <c r="Z189" s="18">
        <v>198.28</v>
      </c>
      <c r="AA189" s="18">
        <v>39.659999999999997</v>
      </c>
      <c r="AB189" s="18">
        <v>0</v>
      </c>
      <c r="AC189" s="18">
        <v>1154.73</v>
      </c>
    </row>
    <row r="191" spans="1:29">
      <c r="A191" s="12" t="s">
        <v>251</v>
      </c>
    </row>
    <row r="192" spans="1:29">
      <c r="A192" s="2" t="s">
        <v>252</v>
      </c>
      <c r="B192" s="1" t="s">
        <v>371</v>
      </c>
      <c r="C192" s="14">
        <v>3791.15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3791.15</v>
      </c>
      <c r="J192" s="14">
        <v>0</v>
      </c>
      <c r="K192" s="14">
        <v>0</v>
      </c>
      <c r="L192" s="14">
        <v>291.14999999999998</v>
      </c>
      <c r="M192" s="14">
        <v>291.14999999999998</v>
      </c>
      <c r="N192" s="14">
        <v>0</v>
      </c>
      <c r="O192" s="14">
        <v>0</v>
      </c>
      <c r="P192" s="14">
        <v>0</v>
      </c>
      <c r="Q192" s="14">
        <v>291.14999999999998</v>
      </c>
      <c r="R192" s="14">
        <v>3500</v>
      </c>
      <c r="S192" s="14">
        <v>69.34</v>
      </c>
      <c r="T192" s="14">
        <v>124.82</v>
      </c>
      <c r="U192" s="14">
        <v>329.66</v>
      </c>
      <c r="V192" s="14">
        <v>79.25</v>
      </c>
      <c r="W192" s="14">
        <v>75.819999999999993</v>
      </c>
      <c r="X192" s="14">
        <v>237.75</v>
      </c>
      <c r="Y192" s="14">
        <v>523.82000000000005</v>
      </c>
      <c r="Z192" s="14">
        <v>198.13</v>
      </c>
      <c r="AA192" s="14">
        <v>39.630000000000003</v>
      </c>
      <c r="AB192" s="14">
        <v>0</v>
      </c>
      <c r="AC192" s="14">
        <v>1154.4000000000001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3791.15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3791.15</v>
      </c>
      <c r="J194" s="18">
        <v>0</v>
      </c>
      <c r="K194" s="18">
        <v>0</v>
      </c>
      <c r="L194" s="18">
        <v>291.14999999999998</v>
      </c>
      <c r="M194" s="18">
        <v>291.14999999999998</v>
      </c>
      <c r="N194" s="18">
        <v>0</v>
      </c>
      <c r="O194" s="18">
        <v>0</v>
      </c>
      <c r="P194" s="18">
        <v>0</v>
      </c>
      <c r="Q194" s="18">
        <v>291.14999999999998</v>
      </c>
      <c r="R194" s="18">
        <v>3500</v>
      </c>
      <c r="S194" s="18">
        <v>69.34</v>
      </c>
      <c r="T194" s="18">
        <v>124.82</v>
      </c>
      <c r="U194" s="18">
        <v>329.66</v>
      </c>
      <c r="V194" s="18">
        <v>79.25</v>
      </c>
      <c r="W194" s="18">
        <v>75.819999999999993</v>
      </c>
      <c r="X194" s="18">
        <v>237.75</v>
      </c>
      <c r="Y194" s="18">
        <v>523.82000000000005</v>
      </c>
      <c r="Z194" s="18">
        <v>198.13</v>
      </c>
      <c r="AA194" s="18">
        <v>39.630000000000003</v>
      </c>
      <c r="AB194" s="18">
        <v>0</v>
      </c>
      <c r="AC194" s="18">
        <v>1154.4000000000001</v>
      </c>
    </row>
    <row r="196" spans="1:29">
      <c r="A196" s="12" t="s">
        <v>254</v>
      </c>
    </row>
    <row r="197" spans="1:29">
      <c r="A197" s="2" t="s">
        <v>255</v>
      </c>
      <c r="B197" s="1" t="s">
        <v>256</v>
      </c>
      <c r="C197" s="14">
        <v>2898.67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2898.67</v>
      </c>
      <c r="J197" s="19">
        <v>-145.38</v>
      </c>
      <c r="K197" s="14">
        <v>0</v>
      </c>
      <c r="L197" s="14">
        <v>194.04</v>
      </c>
      <c r="M197" s="14">
        <v>48.67</v>
      </c>
      <c r="N197" s="14">
        <v>0</v>
      </c>
      <c r="O197" s="14">
        <v>0</v>
      </c>
      <c r="P197" s="14">
        <v>0</v>
      </c>
      <c r="Q197" s="14">
        <v>48.67</v>
      </c>
      <c r="R197" s="14">
        <v>2850</v>
      </c>
      <c r="S197" s="14">
        <v>53.16</v>
      </c>
      <c r="T197" s="14">
        <v>95.69</v>
      </c>
      <c r="U197" s="14">
        <v>311.7</v>
      </c>
      <c r="V197" s="14">
        <v>60.75</v>
      </c>
      <c r="W197" s="14">
        <v>57.97</v>
      </c>
      <c r="X197" s="14">
        <v>182.26</v>
      </c>
      <c r="Y197" s="14">
        <v>460.55</v>
      </c>
      <c r="Z197" s="14">
        <v>151.88</v>
      </c>
      <c r="AA197" s="14">
        <v>30.38</v>
      </c>
      <c r="AB197" s="14">
        <v>0</v>
      </c>
      <c r="AC197" s="14">
        <v>943.79</v>
      </c>
    </row>
    <row r="198" spans="1:29">
      <c r="A198" s="2" t="s">
        <v>257</v>
      </c>
      <c r="B198" s="1" t="s">
        <v>258</v>
      </c>
      <c r="C198" s="14">
        <v>2256.87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2256.87</v>
      </c>
      <c r="J198" s="19">
        <v>-174.78</v>
      </c>
      <c r="K198" s="19">
        <v>-43.13</v>
      </c>
      <c r="L198" s="14">
        <v>131.65</v>
      </c>
      <c r="M198" s="14">
        <v>0</v>
      </c>
      <c r="N198" s="14">
        <v>0</v>
      </c>
      <c r="O198" s="14">
        <v>0</v>
      </c>
      <c r="P198" s="14">
        <v>0</v>
      </c>
      <c r="Q198" s="14">
        <v>-43.13</v>
      </c>
      <c r="R198" s="14">
        <v>2300</v>
      </c>
      <c r="S198" s="14">
        <v>41.28</v>
      </c>
      <c r="T198" s="14">
        <v>74.31</v>
      </c>
      <c r="U198" s="14">
        <v>299.82</v>
      </c>
      <c r="V198" s="14">
        <v>47.18</v>
      </c>
      <c r="W198" s="14">
        <v>45.14</v>
      </c>
      <c r="X198" s="14">
        <v>141.53</v>
      </c>
      <c r="Y198" s="14">
        <v>415.41</v>
      </c>
      <c r="Z198" s="14">
        <v>117.94</v>
      </c>
      <c r="AA198" s="14">
        <v>23.59</v>
      </c>
      <c r="AB198" s="14">
        <v>0</v>
      </c>
      <c r="AC198" s="14">
        <v>790.79</v>
      </c>
    </row>
    <row r="199" spans="1:29" s="7" customFormat="1">
      <c r="A199" s="16" t="s">
        <v>56</v>
      </c>
      <c r="C199" s="7" t="s">
        <v>57</v>
      </c>
      <c r="D199" s="7" t="s">
        <v>57</v>
      </c>
      <c r="E199" s="7" t="s">
        <v>57</v>
      </c>
      <c r="F199" s="7" t="s">
        <v>57</v>
      </c>
      <c r="G199" s="7" t="s">
        <v>57</v>
      </c>
      <c r="H199" s="7" t="s">
        <v>57</v>
      </c>
      <c r="I199" s="7" t="s">
        <v>57</v>
      </c>
      <c r="J199" s="7" t="s">
        <v>57</v>
      </c>
      <c r="K199" s="7" t="s">
        <v>57</v>
      </c>
      <c r="L199" s="7" t="s">
        <v>57</v>
      </c>
      <c r="M199" s="7" t="s">
        <v>57</v>
      </c>
      <c r="N199" s="7" t="s">
        <v>57</v>
      </c>
      <c r="O199" s="7" t="s">
        <v>57</v>
      </c>
      <c r="P199" s="7" t="s">
        <v>57</v>
      </c>
      <c r="Q199" s="7" t="s">
        <v>57</v>
      </c>
      <c r="R199" s="7" t="s">
        <v>57</v>
      </c>
      <c r="S199" s="7" t="s">
        <v>57</v>
      </c>
      <c r="T199" s="7" t="s">
        <v>57</v>
      </c>
      <c r="U199" s="7" t="s">
        <v>57</v>
      </c>
      <c r="V199" s="7" t="s">
        <v>57</v>
      </c>
      <c r="W199" s="7" t="s">
        <v>57</v>
      </c>
      <c r="X199" s="7" t="s">
        <v>57</v>
      </c>
      <c r="Y199" s="7" t="s">
        <v>57</v>
      </c>
      <c r="Z199" s="7" t="s">
        <v>57</v>
      </c>
      <c r="AA199" s="7" t="s">
        <v>57</v>
      </c>
      <c r="AB199" s="7" t="s">
        <v>57</v>
      </c>
      <c r="AC199" s="7" t="s">
        <v>57</v>
      </c>
    </row>
    <row r="200" spans="1:29">
      <c r="C200" s="18">
        <v>5155.54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5155.54</v>
      </c>
      <c r="J200" s="20">
        <v>-320.16000000000003</v>
      </c>
      <c r="K200" s="20">
        <v>-43.13</v>
      </c>
      <c r="L200" s="18">
        <v>325.69</v>
      </c>
      <c r="M200" s="18">
        <v>48.67</v>
      </c>
      <c r="N200" s="18">
        <v>0</v>
      </c>
      <c r="O200" s="18">
        <v>0</v>
      </c>
      <c r="P200" s="18">
        <v>0</v>
      </c>
      <c r="Q200" s="18">
        <v>5.54</v>
      </c>
      <c r="R200" s="18">
        <v>5150</v>
      </c>
      <c r="S200" s="18">
        <v>94.44</v>
      </c>
      <c r="T200" s="18">
        <v>170</v>
      </c>
      <c r="U200" s="18">
        <v>611.52</v>
      </c>
      <c r="V200" s="18">
        <v>107.93</v>
      </c>
      <c r="W200" s="18">
        <v>103.11</v>
      </c>
      <c r="X200" s="18">
        <v>323.79000000000002</v>
      </c>
      <c r="Y200" s="18">
        <v>875.96</v>
      </c>
      <c r="Z200" s="18">
        <v>269.82</v>
      </c>
      <c r="AA200" s="18">
        <v>53.97</v>
      </c>
      <c r="AB200" s="18">
        <v>0</v>
      </c>
      <c r="AC200" s="18">
        <v>1734.58</v>
      </c>
    </row>
    <row r="202" spans="1:29" s="7" customFormat="1">
      <c r="A202" s="15"/>
      <c r="C202" s="7" t="s">
        <v>259</v>
      </c>
      <c r="D202" s="7" t="s">
        <v>259</v>
      </c>
      <c r="E202" s="7" t="s">
        <v>259</v>
      </c>
      <c r="F202" s="7" t="s">
        <v>259</v>
      </c>
      <c r="G202" s="7" t="s">
        <v>259</v>
      </c>
      <c r="H202" s="7" t="s">
        <v>259</v>
      </c>
      <c r="I202" s="7" t="s">
        <v>259</v>
      </c>
      <c r="J202" s="7" t="s">
        <v>259</v>
      </c>
      <c r="K202" s="7" t="s">
        <v>259</v>
      </c>
      <c r="L202" s="7" t="s">
        <v>259</v>
      </c>
      <c r="M202" s="7" t="s">
        <v>259</v>
      </c>
      <c r="N202" s="7" t="s">
        <v>259</v>
      </c>
      <c r="O202" s="7" t="s">
        <v>259</v>
      </c>
      <c r="P202" s="7" t="s">
        <v>259</v>
      </c>
      <c r="Q202" s="7" t="s">
        <v>259</v>
      </c>
      <c r="R202" s="7" t="s">
        <v>259</v>
      </c>
      <c r="S202" s="7" t="s">
        <v>259</v>
      </c>
      <c r="T202" s="7" t="s">
        <v>259</v>
      </c>
      <c r="U202" s="7" t="s">
        <v>259</v>
      </c>
      <c r="V202" s="7" t="s">
        <v>259</v>
      </c>
      <c r="W202" s="7" t="s">
        <v>259</v>
      </c>
      <c r="X202" s="7" t="s">
        <v>259</v>
      </c>
      <c r="Y202" s="7" t="s">
        <v>259</v>
      </c>
      <c r="Z202" s="7" t="s">
        <v>259</v>
      </c>
      <c r="AA202" s="7" t="s">
        <v>259</v>
      </c>
      <c r="AB202" s="7" t="s">
        <v>259</v>
      </c>
      <c r="AC202" s="7" t="s">
        <v>259</v>
      </c>
    </row>
    <row r="203" spans="1:29">
      <c r="A203" s="16" t="s">
        <v>260</v>
      </c>
      <c r="B203" s="1" t="s">
        <v>261</v>
      </c>
      <c r="C203" s="18">
        <v>397662.09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397662.09</v>
      </c>
      <c r="J203" s="20">
        <v>-12870.29</v>
      </c>
      <c r="K203" s="20">
        <v>-4129.82</v>
      </c>
      <c r="L203" s="18">
        <v>35459.4</v>
      </c>
      <c r="M203" s="18">
        <v>26680.91</v>
      </c>
      <c r="N203" s="18">
        <v>0</v>
      </c>
      <c r="O203" s="20">
        <v>-0.2</v>
      </c>
      <c r="P203" s="18">
        <v>0</v>
      </c>
      <c r="Q203" s="18">
        <v>22550.89</v>
      </c>
      <c r="R203" s="18">
        <v>375111.2</v>
      </c>
      <c r="S203" s="18">
        <v>7209.66</v>
      </c>
      <c r="T203" s="18">
        <v>12977.4</v>
      </c>
      <c r="U203" s="18">
        <v>37346.660000000003</v>
      </c>
      <c r="V203" s="18">
        <v>8110.78</v>
      </c>
      <c r="W203" s="18">
        <v>7746.53</v>
      </c>
      <c r="X203" s="18">
        <v>24332.240000000002</v>
      </c>
      <c r="Y203" s="18">
        <v>57533.72</v>
      </c>
      <c r="Z203" s="18">
        <v>20276.93</v>
      </c>
      <c r="AA203" s="18">
        <v>4055.35</v>
      </c>
      <c r="AB203" s="18">
        <v>0</v>
      </c>
      <c r="AC203" s="18">
        <v>122055.55</v>
      </c>
    </row>
    <row r="205" spans="1:29">
      <c r="C205" s="1" t="s">
        <v>261</v>
      </c>
      <c r="D205" s="1" t="s">
        <v>261</v>
      </c>
      <c r="E205" s="1" t="s">
        <v>261</v>
      </c>
      <c r="F205" s="1" t="s">
        <v>261</v>
      </c>
      <c r="G205" s="1" t="s">
        <v>261</v>
      </c>
      <c r="H205" s="1" t="s">
        <v>261</v>
      </c>
      <c r="I205" s="1" t="s">
        <v>261</v>
      </c>
      <c r="J205" s="1" t="s">
        <v>261</v>
      </c>
      <c r="K205" s="1" t="s">
        <v>261</v>
      </c>
      <c r="L205" s="1" t="s">
        <v>261</v>
      </c>
      <c r="M205" s="1" t="s">
        <v>261</v>
      </c>
      <c r="N205" s="1" t="s">
        <v>261</v>
      </c>
      <c r="O205" s="1" t="s">
        <v>261</v>
      </c>
      <c r="P205" s="1" t="s">
        <v>261</v>
      </c>
      <c r="Q205" s="1" t="s">
        <v>261</v>
      </c>
      <c r="R205" s="1" t="s">
        <v>261</v>
      </c>
      <c r="S205" s="1" t="s">
        <v>261</v>
      </c>
      <c r="T205" s="1" t="s">
        <v>261</v>
      </c>
      <c r="U205" s="1" t="s">
        <v>261</v>
      </c>
      <c r="V205" s="1" t="s">
        <v>261</v>
      </c>
      <c r="W205" s="1" t="s">
        <v>261</v>
      </c>
      <c r="X205" s="1" t="s">
        <v>261</v>
      </c>
      <c r="Y205" s="1" t="s">
        <v>261</v>
      </c>
      <c r="Z205" s="1" t="s">
        <v>261</v>
      </c>
      <c r="AA205" s="1" t="s">
        <v>261</v>
      </c>
      <c r="AB205" s="1" t="s">
        <v>261</v>
      </c>
    </row>
    <row r="206" spans="1:29">
      <c r="A206" s="2" t="s">
        <v>261</v>
      </c>
      <c r="B206" s="1" t="s">
        <v>261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20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9" sqref="B29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368</v>
      </c>
    </row>
    <row r="4" spans="1:29" ht="15">
      <c r="B4" s="52" t="s">
        <v>369</v>
      </c>
      <c r="C4" s="48"/>
      <c r="D4" s="48"/>
      <c r="E4" s="48"/>
      <c r="F4" s="48"/>
      <c r="G4" s="7" t="s">
        <v>370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9">
        <v>-0.13</v>
      </c>
      <c r="P16" s="14">
        <v>0</v>
      </c>
      <c r="Q16" s="14">
        <v>683.14</v>
      </c>
      <c r="R16" s="14">
        <v>5503.6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9">
        <v>-0.13</v>
      </c>
      <c r="P17" s="14">
        <v>0</v>
      </c>
      <c r="Q17" s="14">
        <v>683.14</v>
      </c>
      <c r="R17" s="14">
        <v>5503.6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9">
        <v>-0.13</v>
      </c>
      <c r="P18" s="14">
        <v>0</v>
      </c>
      <c r="Q18" s="14">
        <v>683.14</v>
      </c>
      <c r="R18" s="14">
        <v>5503.6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9">
        <v>-0.13</v>
      </c>
      <c r="P19" s="14">
        <v>0</v>
      </c>
      <c r="Q19" s="14">
        <v>683.14</v>
      </c>
      <c r="R19" s="14">
        <v>5503.6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9">
        <v>-0.13</v>
      </c>
      <c r="P20" s="14">
        <v>0</v>
      </c>
      <c r="Q20" s="14">
        <v>683.14</v>
      </c>
      <c r="R20" s="14">
        <v>5503.6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9">
        <v>-0.13</v>
      </c>
      <c r="P21" s="14">
        <v>0</v>
      </c>
      <c r="Q21" s="14">
        <v>683.14</v>
      </c>
      <c r="R21" s="14">
        <v>5503.6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9">
        <v>-0.13</v>
      </c>
      <c r="P22" s="14">
        <v>0</v>
      </c>
      <c r="Q22" s="14">
        <v>683.14</v>
      </c>
      <c r="R22" s="14">
        <v>5503.6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20">
        <v>-0.77</v>
      </c>
      <c r="P24" s="18">
        <v>0</v>
      </c>
      <c r="Q24" s="18">
        <v>6148.66</v>
      </c>
      <c r="R24" s="18">
        <v>49532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4">
        <v>0.12</v>
      </c>
      <c r="P27" s="14">
        <v>0</v>
      </c>
      <c r="Q27" s="14">
        <v>3305.66</v>
      </c>
      <c r="R27" s="14">
        <v>14559.6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18">
        <v>0.19</v>
      </c>
      <c r="P35" s="18">
        <v>0</v>
      </c>
      <c r="Q35" s="18">
        <v>4891.13</v>
      </c>
      <c r="R35" s="18">
        <v>36767.199999999997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9">
        <v>-0.19</v>
      </c>
      <c r="P38" s="14">
        <v>0</v>
      </c>
      <c r="Q38" s="14">
        <v>-43.49</v>
      </c>
      <c r="R38" s="14">
        <v>2297.8000000000002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20">
        <v>-0.19</v>
      </c>
      <c r="P41" s="18">
        <v>0</v>
      </c>
      <c r="Q41" s="18">
        <v>1385.62</v>
      </c>
      <c r="R41" s="18">
        <v>10547.2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9">
        <v>-0.15</v>
      </c>
      <c r="P44" s="14">
        <v>0</v>
      </c>
      <c r="Q44" s="14">
        <v>988.74</v>
      </c>
      <c r="R44" s="14">
        <v>6628.8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20">
        <v>-0.15</v>
      </c>
      <c r="P47" s="18">
        <v>0</v>
      </c>
      <c r="Q47" s="18">
        <v>1278.18</v>
      </c>
      <c r="R47" s="18">
        <v>10114.799999999999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109.19</v>
      </c>
      <c r="N56" s="14">
        <v>0</v>
      </c>
      <c r="O56" s="14">
        <v>0.05</v>
      </c>
      <c r="P56" s="14">
        <v>0</v>
      </c>
      <c r="Q56" s="14">
        <v>109.24</v>
      </c>
      <c r="R56" s="14">
        <v>3159.4</v>
      </c>
      <c r="S56" s="14">
        <v>59.79</v>
      </c>
      <c r="T56" s="14">
        <v>107.62</v>
      </c>
      <c r="U56" s="14">
        <v>318.32</v>
      </c>
      <c r="V56" s="14">
        <v>68.33</v>
      </c>
      <c r="W56" s="14">
        <v>65.37</v>
      </c>
      <c r="X56" s="14">
        <v>204.98</v>
      </c>
      <c r="Y56" s="14">
        <v>485.73</v>
      </c>
      <c r="Z56" s="14">
        <v>170.82</v>
      </c>
      <c r="AA56" s="14">
        <v>34.159999999999997</v>
      </c>
      <c r="AB56" s="14">
        <v>0</v>
      </c>
      <c r="AC56" s="14">
        <v>1029.3900000000001</v>
      </c>
    </row>
    <row r="57" spans="1:29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-4.7</v>
      </c>
      <c r="R57" s="14">
        <v>2550</v>
      </c>
      <c r="S57" s="14">
        <v>46.56</v>
      </c>
      <c r="T57" s="14">
        <v>83.8</v>
      </c>
      <c r="U57" s="14">
        <v>305.08999999999997</v>
      </c>
      <c r="V57" s="14">
        <v>53.21</v>
      </c>
      <c r="W57" s="14">
        <v>50.91</v>
      </c>
      <c r="X57" s="14">
        <v>159.62</v>
      </c>
      <c r="Y57" s="14">
        <v>435.45</v>
      </c>
      <c r="Z57" s="14">
        <v>133.02000000000001</v>
      </c>
      <c r="AA57" s="14">
        <v>26.6</v>
      </c>
      <c r="AB57" s="14">
        <v>0</v>
      </c>
      <c r="AC57" s="14">
        <v>858.81</v>
      </c>
    </row>
    <row r="58" spans="1:29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109.19</v>
      </c>
      <c r="N58" s="14">
        <v>0</v>
      </c>
      <c r="O58" s="14">
        <v>0</v>
      </c>
      <c r="P58" s="14">
        <v>0</v>
      </c>
      <c r="Q58" s="14">
        <v>109.19</v>
      </c>
      <c r="R58" s="14">
        <v>3159.4</v>
      </c>
      <c r="S58" s="14">
        <v>59.79</v>
      </c>
      <c r="T58" s="14">
        <v>107.62</v>
      </c>
      <c r="U58" s="14">
        <v>318.32</v>
      </c>
      <c r="V58" s="14">
        <v>68.33</v>
      </c>
      <c r="W58" s="14">
        <v>65.37</v>
      </c>
      <c r="X58" s="14">
        <v>204.98</v>
      </c>
      <c r="Y58" s="14">
        <v>485.73</v>
      </c>
      <c r="Z58" s="14">
        <v>170.82</v>
      </c>
      <c r="AA58" s="14">
        <v>34.159999999999997</v>
      </c>
      <c r="AB58" s="14">
        <v>0</v>
      </c>
      <c r="AC58" s="14">
        <v>1029.3900000000001</v>
      </c>
    </row>
    <row r="59" spans="1:29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-4.7</v>
      </c>
      <c r="R59" s="14">
        <v>2550</v>
      </c>
      <c r="S59" s="14">
        <v>46.56</v>
      </c>
      <c r="T59" s="14">
        <v>83.8</v>
      </c>
      <c r="U59" s="14">
        <v>305.08999999999997</v>
      </c>
      <c r="V59" s="14">
        <v>53.21</v>
      </c>
      <c r="W59" s="14">
        <v>50.91</v>
      </c>
      <c r="X59" s="14">
        <v>159.62</v>
      </c>
      <c r="Y59" s="14">
        <v>435.45</v>
      </c>
      <c r="Z59" s="14">
        <v>133.02000000000001</v>
      </c>
      <c r="AA59" s="14">
        <v>26.6</v>
      </c>
      <c r="AB59" s="14">
        <v>0</v>
      </c>
      <c r="AC59" s="14">
        <v>858.81</v>
      </c>
    </row>
    <row r="60" spans="1:29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</row>
    <row r="61" spans="1:29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1957.84</v>
      </c>
      <c r="N61" s="18">
        <v>0</v>
      </c>
      <c r="O61" s="18">
        <v>0</v>
      </c>
      <c r="P61" s="18">
        <v>0</v>
      </c>
      <c r="Q61" s="18">
        <v>1948.44</v>
      </c>
      <c r="R61" s="18">
        <v>34081</v>
      </c>
      <c r="S61" s="18">
        <v>660.47</v>
      </c>
      <c r="T61" s="18">
        <v>1188.82</v>
      </c>
      <c r="U61" s="18">
        <v>3287.45</v>
      </c>
      <c r="V61" s="18">
        <v>754.81</v>
      </c>
      <c r="W61" s="18">
        <v>720.6</v>
      </c>
      <c r="X61" s="18">
        <v>2264.38</v>
      </c>
      <c r="Y61" s="18">
        <v>5136.74</v>
      </c>
      <c r="Z61" s="18">
        <v>1887.01</v>
      </c>
      <c r="AA61" s="18">
        <v>377.39</v>
      </c>
      <c r="AB61" s="18">
        <v>0</v>
      </c>
      <c r="AC61" s="18">
        <v>11140.93</v>
      </c>
    </row>
    <row r="63" spans="1:29">
      <c r="A63" s="12" t="s">
        <v>102</v>
      </c>
    </row>
    <row r="64" spans="1:29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-110.07</v>
      </c>
      <c r="R64" s="14">
        <v>1725</v>
      </c>
      <c r="S64" s="14">
        <v>29.69</v>
      </c>
      <c r="T64" s="14">
        <v>53.45</v>
      </c>
      <c r="U64" s="14">
        <v>288.24</v>
      </c>
      <c r="V64" s="14">
        <v>33.94</v>
      </c>
      <c r="W64" s="14">
        <v>32.299999999999997</v>
      </c>
      <c r="X64" s="14">
        <v>101.81</v>
      </c>
      <c r="Y64" s="14">
        <v>371.38</v>
      </c>
      <c r="Z64" s="14">
        <v>84.84</v>
      </c>
      <c r="AA64" s="14">
        <v>16.97</v>
      </c>
      <c r="AB64" s="14">
        <v>0</v>
      </c>
      <c r="AC64" s="14">
        <v>641.24</v>
      </c>
    </row>
    <row r="65" spans="1:29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-83.07</v>
      </c>
      <c r="R65" s="14">
        <v>1933.6</v>
      </c>
      <c r="S65" s="14">
        <v>34.03</v>
      </c>
      <c r="T65" s="14">
        <v>61.25</v>
      </c>
      <c r="U65" s="14">
        <v>292.57</v>
      </c>
      <c r="V65" s="14">
        <v>38.89</v>
      </c>
      <c r="W65" s="14">
        <v>37.01</v>
      </c>
      <c r="X65" s="14">
        <v>116.66</v>
      </c>
      <c r="Y65" s="14">
        <v>387.85</v>
      </c>
      <c r="Z65" s="14">
        <v>97.22</v>
      </c>
      <c r="AA65" s="14">
        <v>19.440000000000001</v>
      </c>
      <c r="AB65" s="14">
        <v>0</v>
      </c>
      <c r="AC65" s="14">
        <v>697.07</v>
      </c>
    </row>
    <row r="66" spans="1:29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289.24</v>
      </c>
      <c r="N66" s="14">
        <v>0</v>
      </c>
      <c r="O66" s="14">
        <v>0</v>
      </c>
      <c r="P66" s="14">
        <v>0</v>
      </c>
      <c r="Q66" s="14">
        <v>289.24</v>
      </c>
      <c r="R66" s="14">
        <v>3484.4</v>
      </c>
      <c r="S66" s="14">
        <v>69.39</v>
      </c>
      <c r="T66" s="14">
        <v>124.89</v>
      </c>
      <c r="U66" s="14">
        <v>329.71</v>
      </c>
      <c r="V66" s="14">
        <v>79.3</v>
      </c>
      <c r="W66" s="14">
        <v>75.47</v>
      </c>
      <c r="X66" s="14">
        <v>237.89</v>
      </c>
      <c r="Y66" s="14">
        <v>523.99</v>
      </c>
      <c r="Z66" s="14">
        <v>198.25</v>
      </c>
      <c r="AA66" s="14">
        <v>39.65</v>
      </c>
      <c r="AB66" s="14">
        <v>0</v>
      </c>
      <c r="AC66" s="14">
        <v>1154.55</v>
      </c>
    </row>
    <row r="67" spans="1:29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58.46</v>
      </c>
      <c r="N67" s="14">
        <v>0</v>
      </c>
      <c r="O67" s="14">
        <v>0</v>
      </c>
      <c r="P67" s="14">
        <v>0</v>
      </c>
      <c r="Q67" s="14">
        <v>58.46</v>
      </c>
      <c r="R67" s="14">
        <v>2930.2</v>
      </c>
      <c r="S67" s="14">
        <v>54.67</v>
      </c>
      <c r="T67" s="14">
        <v>98.4</v>
      </c>
      <c r="U67" s="14">
        <v>313.20999999999998</v>
      </c>
      <c r="V67" s="14">
        <v>62.48</v>
      </c>
      <c r="W67" s="14">
        <v>59.77</v>
      </c>
      <c r="X67" s="14">
        <v>187.43</v>
      </c>
      <c r="Y67" s="14">
        <v>466.28</v>
      </c>
      <c r="Z67" s="14">
        <v>156.19</v>
      </c>
      <c r="AA67" s="14">
        <v>31.24</v>
      </c>
      <c r="AB67" s="14">
        <v>0</v>
      </c>
      <c r="AC67" s="14">
        <v>963.39</v>
      </c>
    </row>
    <row r="68" spans="1:29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9">
        <v>-7.0000000000000007E-2</v>
      </c>
      <c r="P68" s="14">
        <v>0</v>
      </c>
      <c r="Q68" s="14">
        <v>-43.77</v>
      </c>
      <c r="R68" s="14">
        <v>2291.8000000000002</v>
      </c>
      <c r="S68" s="14">
        <v>41.12</v>
      </c>
      <c r="T68" s="14">
        <v>74.010000000000005</v>
      </c>
      <c r="U68" s="14">
        <v>299.66000000000003</v>
      </c>
      <c r="V68" s="14">
        <v>46.99</v>
      </c>
      <c r="W68" s="14">
        <v>44.96</v>
      </c>
      <c r="X68" s="14">
        <v>140.97999999999999</v>
      </c>
      <c r="Y68" s="14">
        <v>414.79</v>
      </c>
      <c r="Z68" s="14">
        <v>117.48</v>
      </c>
      <c r="AA68" s="14">
        <v>23.5</v>
      </c>
      <c r="AB68" s="14">
        <v>0</v>
      </c>
      <c r="AC68" s="14">
        <v>788.7</v>
      </c>
    </row>
    <row r="69" spans="1:29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-110.85</v>
      </c>
      <c r="R69" s="14">
        <v>1713.6</v>
      </c>
      <c r="S69" s="14">
        <v>29.32</v>
      </c>
      <c r="T69" s="14">
        <v>52.77</v>
      </c>
      <c r="U69" s="14">
        <v>287.86</v>
      </c>
      <c r="V69" s="14">
        <v>33.5</v>
      </c>
      <c r="W69" s="14">
        <v>32.049999999999997</v>
      </c>
      <c r="X69" s="14">
        <v>100.51</v>
      </c>
      <c r="Y69" s="14">
        <v>369.95</v>
      </c>
      <c r="Z69" s="14">
        <v>83.76</v>
      </c>
      <c r="AA69" s="14">
        <v>16.75</v>
      </c>
      <c r="AB69" s="14">
        <v>0</v>
      </c>
      <c r="AC69" s="14">
        <v>636.52</v>
      </c>
    </row>
    <row r="70" spans="1:29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-142.66</v>
      </c>
      <c r="R70" s="14">
        <v>1250</v>
      </c>
      <c r="S70" s="14">
        <v>27.49</v>
      </c>
      <c r="T70" s="14">
        <v>49.48</v>
      </c>
      <c r="U70" s="14">
        <v>286.02999999999997</v>
      </c>
      <c r="V70" s="14">
        <v>23.15</v>
      </c>
      <c r="W70" s="14">
        <v>22.15</v>
      </c>
      <c r="X70" s="14">
        <v>69.44</v>
      </c>
      <c r="Y70" s="14">
        <v>363</v>
      </c>
      <c r="Z70" s="14">
        <v>57.87</v>
      </c>
      <c r="AA70" s="14">
        <v>11.57</v>
      </c>
      <c r="AB70" s="14">
        <v>0</v>
      </c>
      <c r="AC70" s="14">
        <v>547.17999999999995</v>
      </c>
    </row>
    <row r="71" spans="1:29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-155.97999999999999</v>
      </c>
      <c r="R71" s="14">
        <v>1055.2</v>
      </c>
      <c r="S71" s="14">
        <v>22.32</v>
      </c>
      <c r="T71" s="14">
        <v>40.18</v>
      </c>
      <c r="U71" s="14">
        <v>280.86</v>
      </c>
      <c r="V71" s="14">
        <v>18.8</v>
      </c>
      <c r="W71" s="14">
        <v>17.98</v>
      </c>
      <c r="X71" s="14">
        <v>56.39</v>
      </c>
      <c r="Y71" s="14">
        <v>343.36</v>
      </c>
      <c r="Z71" s="14">
        <v>46.99</v>
      </c>
      <c r="AA71" s="14">
        <v>9.4</v>
      </c>
      <c r="AB71" s="14">
        <v>0</v>
      </c>
      <c r="AC71" s="14">
        <v>492.92</v>
      </c>
    </row>
    <row r="72" spans="1:29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0.04</v>
      </c>
      <c r="P72" s="14">
        <v>0</v>
      </c>
      <c r="Q72" s="14">
        <v>-130.38999999999999</v>
      </c>
      <c r="R72" s="14">
        <v>1428.8</v>
      </c>
      <c r="S72" s="14">
        <v>32.229999999999997</v>
      </c>
      <c r="T72" s="14">
        <v>58.02</v>
      </c>
      <c r="U72" s="14">
        <v>290.77</v>
      </c>
      <c r="V72" s="14">
        <v>27.14</v>
      </c>
      <c r="W72" s="14">
        <v>25.97</v>
      </c>
      <c r="X72" s="14">
        <v>81.430000000000007</v>
      </c>
      <c r="Y72" s="14">
        <v>381.02</v>
      </c>
      <c r="Z72" s="14">
        <v>67.86</v>
      </c>
      <c r="AA72" s="14">
        <v>13.57</v>
      </c>
      <c r="AB72" s="14">
        <v>0</v>
      </c>
      <c r="AC72" s="14">
        <v>596.99</v>
      </c>
    </row>
    <row r="73" spans="1:29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-134.79</v>
      </c>
      <c r="R73" s="14">
        <v>1365</v>
      </c>
      <c r="S73" s="14">
        <v>30.54</v>
      </c>
      <c r="T73" s="14">
        <v>54.97</v>
      </c>
      <c r="U73" s="14">
        <v>289.08</v>
      </c>
      <c r="V73" s="14">
        <v>25.72</v>
      </c>
      <c r="W73" s="14">
        <v>24.6</v>
      </c>
      <c r="X73" s="14">
        <v>77.150000000000006</v>
      </c>
      <c r="Y73" s="14">
        <v>374.59</v>
      </c>
      <c r="Z73" s="14">
        <v>64.290000000000006</v>
      </c>
      <c r="AA73" s="14">
        <v>12.86</v>
      </c>
      <c r="AB73" s="14">
        <v>0</v>
      </c>
      <c r="AC73" s="14">
        <v>579.21</v>
      </c>
    </row>
    <row r="74" spans="1:29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108.04</v>
      </c>
      <c r="N74" s="14">
        <v>0</v>
      </c>
      <c r="O74" s="14">
        <v>0</v>
      </c>
      <c r="P74" s="14">
        <v>0</v>
      </c>
      <c r="Q74" s="14">
        <v>108.04</v>
      </c>
      <c r="R74" s="14">
        <v>3150</v>
      </c>
      <c r="S74" s="14">
        <v>59.59</v>
      </c>
      <c r="T74" s="14">
        <v>107.27</v>
      </c>
      <c r="U74" s="14">
        <v>318.14</v>
      </c>
      <c r="V74" s="14">
        <v>68.11</v>
      </c>
      <c r="W74" s="14">
        <v>65.16</v>
      </c>
      <c r="X74" s="14">
        <v>204.32</v>
      </c>
      <c r="Y74" s="14">
        <v>485</v>
      </c>
      <c r="Z74" s="14">
        <v>170.27</v>
      </c>
      <c r="AA74" s="14">
        <v>34.049999999999997</v>
      </c>
      <c r="AB74" s="14">
        <v>0</v>
      </c>
      <c r="AC74" s="14">
        <v>1026.9100000000001</v>
      </c>
    </row>
    <row r="75" spans="1:29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-156.33000000000001</v>
      </c>
      <c r="R75" s="14">
        <v>1050</v>
      </c>
      <c r="S75" s="14">
        <v>22.18</v>
      </c>
      <c r="T75" s="14">
        <v>39.93</v>
      </c>
      <c r="U75" s="14">
        <v>280.72000000000003</v>
      </c>
      <c r="V75" s="14">
        <v>18.68</v>
      </c>
      <c r="W75" s="14">
        <v>17.87</v>
      </c>
      <c r="X75" s="14">
        <v>56.04</v>
      </c>
      <c r="Y75" s="14">
        <v>342.83</v>
      </c>
      <c r="Z75" s="14">
        <v>46.7</v>
      </c>
      <c r="AA75" s="14">
        <v>9.34</v>
      </c>
      <c r="AB75" s="14">
        <v>0</v>
      </c>
      <c r="AC75" s="14">
        <v>491.46</v>
      </c>
    </row>
    <row r="76" spans="1:29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</row>
    <row r="77" spans="1:29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455.74</v>
      </c>
      <c r="N77" s="18">
        <v>0</v>
      </c>
      <c r="O77" s="20">
        <v>-0.03</v>
      </c>
      <c r="P77" s="18">
        <v>0</v>
      </c>
      <c r="Q77" s="18">
        <v>-612.16999999999996</v>
      </c>
      <c r="R77" s="18">
        <v>23377.599999999999</v>
      </c>
      <c r="S77" s="18">
        <v>452.57</v>
      </c>
      <c r="T77" s="18">
        <v>814.62</v>
      </c>
      <c r="U77" s="18">
        <v>3556.85</v>
      </c>
      <c r="V77" s="18">
        <v>476.7</v>
      </c>
      <c r="W77" s="18">
        <v>455.29</v>
      </c>
      <c r="X77" s="18">
        <v>1430.05</v>
      </c>
      <c r="Y77" s="18">
        <v>4824.04</v>
      </c>
      <c r="Z77" s="18">
        <v>1191.72</v>
      </c>
      <c r="AA77" s="18">
        <v>238.34</v>
      </c>
      <c r="AB77" s="18">
        <v>0</v>
      </c>
      <c r="AC77" s="18">
        <v>8616.14</v>
      </c>
    </row>
    <row r="79" spans="1:29">
      <c r="A79" s="12" t="s">
        <v>123</v>
      </c>
    </row>
    <row r="80" spans="1:29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-145.56</v>
      </c>
      <c r="R80" s="14">
        <v>1207.5999999999999</v>
      </c>
      <c r="S80" s="14">
        <v>26.47</v>
      </c>
      <c r="T80" s="14">
        <v>47.64</v>
      </c>
      <c r="U80" s="14">
        <v>285.01</v>
      </c>
      <c r="V80" s="14">
        <v>22.29</v>
      </c>
      <c r="W80" s="14">
        <v>21.24</v>
      </c>
      <c r="X80" s="14">
        <v>66.87</v>
      </c>
      <c r="Y80" s="14">
        <v>359.12</v>
      </c>
      <c r="Z80" s="14">
        <v>55.72</v>
      </c>
      <c r="AA80" s="14">
        <v>11.14</v>
      </c>
      <c r="AB80" s="14">
        <v>0</v>
      </c>
      <c r="AC80" s="14">
        <v>536.38</v>
      </c>
    </row>
    <row r="81" spans="1:29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-8.36</v>
      </c>
      <c r="R81" s="14">
        <v>2520</v>
      </c>
      <c r="S81" s="14">
        <v>45.94</v>
      </c>
      <c r="T81" s="14">
        <v>82.69</v>
      </c>
      <c r="U81" s="14">
        <v>304.48</v>
      </c>
      <c r="V81" s="14">
        <v>52.5</v>
      </c>
      <c r="W81" s="14">
        <v>50.23</v>
      </c>
      <c r="X81" s="14">
        <v>157.51</v>
      </c>
      <c r="Y81" s="14">
        <v>433.11</v>
      </c>
      <c r="Z81" s="14">
        <v>131.26</v>
      </c>
      <c r="AA81" s="14">
        <v>26.25</v>
      </c>
      <c r="AB81" s="14">
        <v>0</v>
      </c>
      <c r="AC81" s="14">
        <v>850.86</v>
      </c>
    </row>
    <row r="82" spans="1:29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-115.15</v>
      </c>
      <c r="R82" s="14">
        <v>1650.6</v>
      </c>
      <c r="S82" s="14">
        <v>38.119999999999997</v>
      </c>
      <c r="T82" s="14">
        <v>68.61</v>
      </c>
      <c r="U82" s="14">
        <v>296.66000000000003</v>
      </c>
      <c r="V82" s="14">
        <v>32.1</v>
      </c>
      <c r="W82" s="14">
        <v>30.71</v>
      </c>
      <c r="X82" s="14">
        <v>96.29</v>
      </c>
      <c r="Y82" s="14">
        <v>403.39</v>
      </c>
      <c r="Z82" s="14">
        <v>80.239999999999995</v>
      </c>
      <c r="AA82" s="14">
        <v>16.05</v>
      </c>
      <c r="AB82" s="14">
        <v>0</v>
      </c>
      <c r="AC82" s="14">
        <v>658.78</v>
      </c>
    </row>
    <row r="83" spans="1:29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31.06</v>
      </c>
      <c r="N83" s="14">
        <v>0</v>
      </c>
      <c r="O83" s="14">
        <v>0</v>
      </c>
      <c r="P83" s="14">
        <v>0</v>
      </c>
      <c r="Q83" s="14">
        <v>31.06</v>
      </c>
      <c r="R83" s="14">
        <v>2705.8</v>
      </c>
      <c r="S83" s="14">
        <v>50.06</v>
      </c>
      <c r="T83" s="14">
        <v>90.11</v>
      </c>
      <c r="U83" s="14">
        <v>308.60000000000002</v>
      </c>
      <c r="V83" s="14">
        <v>57.21</v>
      </c>
      <c r="W83" s="14">
        <v>54.74</v>
      </c>
      <c r="X83" s="14">
        <v>171.63</v>
      </c>
      <c r="Y83" s="14">
        <v>448.77</v>
      </c>
      <c r="Z83" s="14">
        <v>143.03</v>
      </c>
      <c r="AA83" s="14">
        <v>28.61</v>
      </c>
      <c r="AB83" s="14">
        <v>0</v>
      </c>
      <c r="AC83" s="14">
        <v>903.99</v>
      </c>
    </row>
    <row r="84" spans="1:29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100.72</v>
      </c>
      <c r="N84" s="14">
        <v>0</v>
      </c>
      <c r="O84" s="14">
        <v>0</v>
      </c>
      <c r="P84" s="14">
        <v>0</v>
      </c>
      <c r="Q84" s="14">
        <v>100.72</v>
      </c>
      <c r="R84" s="14">
        <v>3090</v>
      </c>
      <c r="S84" s="14">
        <v>58.36</v>
      </c>
      <c r="T84" s="14">
        <v>105.05</v>
      </c>
      <c r="U84" s="14">
        <v>316.89999999999998</v>
      </c>
      <c r="V84" s="14">
        <v>66.7</v>
      </c>
      <c r="W84" s="14">
        <v>63.81</v>
      </c>
      <c r="X84" s="14">
        <v>200.1</v>
      </c>
      <c r="Y84" s="14">
        <v>480.31</v>
      </c>
      <c r="Z84" s="14">
        <v>166.75</v>
      </c>
      <c r="AA84" s="14">
        <v>33.35</v>
      </c>
      <c r="AB84" s="14">
        <v>0</v>
      </c>
      <c r="AC84" s="14">
        <v>1011.02</v>
      </c>
    </row>
    <row r="85" spans="1:29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</row>
    <row r="86" spans="1:29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131.78</v>
      </c>
      <c r="N86" s="18">
        <v>0</v>
      </c>
      <c r="O86" s="18">
        <v>0</v>
      </c>
      <c r="P86" s="18">
        <v>0</v>
      </c>
      <c r="Q86" s="18">
        <v>-137.29</v>
      </c>
      <c r="R86" s="18">
        <v>11174</v>
      </c>
      <c r="S86" s="18">
        <v>218.95</v>
      </c>
      <c r="T86" s="18">
        <v>394.1</v>
      </c>
      <c r="U86" s="18">
        <v>1511.65</v>
      </c>
      <c r="V86" s="18">
        <v>230.8</v>
      </c>
      <c r="W86" s="18">
        <v>220.73</v>
      </c>
      <c r="X86" s="18">
        <v>692.4</v>
      </c>
      <c r="Y86" s="18">
        <v>2124.6999999999998</v>
      </c>
      <c r="Z86" s="18">
        <v>577</v>
      </c>
      <c r="AA86" s="18">
        <v>115.4</v>
      </c>
      <c r="AB86" s="18">
        <v>0</v>
      </c>
      <c r="AC86" s="18">
        <v>3961.03</v>
      </c>
    </row>
    <row r="88" spans="1:29">
      <c r="A88" s="12" t="s">
        <v>128</v>
      </c>
    </row>
    <row r="89" spans="1:29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-7.09</v>
      </c>
      <c r="R89" s="14">
        <v>2530.4</v>
      </c>
      <c r="S89" s="14">
        <v>46.15</v>
      </c>
      <c r="T89" s="14">
        <v>83.08</v>
      </c>
      <c r="U89" s="14">
        <v>304.69</v>
      </c>
      <c r="V89" s="14">
        <v>52.75</v>
      </c>
      <c r="W89" s="14">
        <v>50.47</v>
      </c>
      <c r="X89" s="14">
        <v>158.24</v>
      </c>
      <c r="Y89" s="14">
        <v>433.92</v>
      </c>
      <c r="Z89" s="14">
        <v>131.87</v>
      </c>
      <c r="AA89" s="14">
        <v>26.37</v>
      </c>
      <c r="AB89" s="14">
        <v>0</v>
      </c>
      <c r="AC89" s="14">
        <v>853.62</v>
      </c>
    </row>
    <row r="90" spans="1:29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-67.89</v>
      </c>
      <c r="R90" s="14">
        <v>2155.6</v>
      </c>
      <c r="S90" s="14">
        <v>38.19</v>
      </c>
      <c r="T90" s="14">
        <v>68.739999999999995</v>
      </c>
      <c r="U90" s="14">
        <v>296.72000000000003</v>
      </c>
      <c r="V90" s="14">
        <v>43.64</v>
      </c>
      <c r="W90" s="14">
        <v>41.75</v>
      </c>
      <c r="X90" s="14">
        <v>130.93</v>
      </c>
      <c r="Y90" s="14">
        <v>403.65</v>
      </c>
      <c r="Z90" s="14">
        <v>109.1</v>
      </c>
      <c r="AA90" s="14">
        <v>21.82</v>
      </c>
      <c r="AB90" s="14">
        <v>0</v>
      </c>
      <c r="AC90" s="14">
        <v>750.89</v>
      </c>
    </row>
    <row r="91" spans="1:29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</row>
    <row r="92" spans="1:29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-74.98</v>
      </c>
      <c r="R92" s="18">
        <v>4686</v>
      </c>
      <c r="S92" s="18">
        <v>84.34</v>
      </c>
      <c r="T92" s="18">
        <v>151.82</v>
      </c>
      <c r="U92" s="18">
        <v>601.41</v>
      </c>
      <c r="V92" s="18">
        <v>96.39</v>
      </c>
      <c r="W92" s="18">
        <v>92.22</v>
      </c>
      <c r="X92" s="18">
        <v>289.17</v>
      </c>
      <c r="Y92" s="18">
        <v>837.57</v>
      </c>
      <c r="Z92" s="18">
        <v>240.97</v>
      </c>
      <c r="AA92" s="18">
        <v>48.19</v>
      </c>
      <c r="AB92" s="18">
        <v>0</v>
      </c>
      <c r="AC92" s="18">
        <v>1604.51</v>
      </c>
    </row>
    <row r="94" spans="1:29">
      <c r="A94" s="12" t="s">
        <v>131</v>
      </c>
    </row>
    <row r="95" spans="1:29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9">
        <v>-0.11</v>
      </c>
      <c r="P95" s="14">
        <v>0</v>
      </c>
      <c r="Q95" s="14">
        <v>-181.11</v>
      </c>
      <c r="R95" s="14">
        <v>690.8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9">
        <v>-0.11</v>
      </c>
      <c r="P96" s="14">
        <v>0</v>
      </c>
      <c r="Q96" s="14">
        <v>-181.11</v>
      </c>
      <c r="R96" s="14">
        <v>690.8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9">
        <v>-0.11</v>
      </c>
      <c r="P97" s="14">
        <v>0</v>
      </c>
      <c r="Q97" s="14">
        <v>-181.11</v>
      </c>
      <c r="R97" s="14">
        <v>690.8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</row>
    <row r="100" spans="1:29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20">
        <v>-0.24</v>
      </c>
      <c r="P100" s="18">
        <v>0</v>
      </c>
      <c r="Q100" s="18">
        <v>-724.24</v>
      </c>
      <c r="R100" s="18">
        <v>2763</v>
      </c>
      <c r="S100" s="18">
        <v>50.6</v>
      </c>
      <c r="T100" s="18">
        <v>91.08</v>
      </c>
      <c r="U100" s="18">
        <v>1084.76</v>
      </c>
      <c r="V100" s="18">
        <v>42.6</v>
      </c>
      <c r="W100" s="18">
        <v>40.76</v>
      </c>
      <c r="X100" s="18">
        <v>127.84</v>
      </c>
      <c r="Y100" s="18">
        <v>1226.44</v>
      </c>
      <c r="Z100" s="18">
        <v>106.56</v>
      </c>
      <c r="AA100" s="18">
        <v>21.32</v>
      </c>
      <c r="AB100" s="18">
        <v>0</v>
      </c>
      <c r="AC100" s="18">
        <v>1565.52</v>
      </c>
    </row>
    <row r="102" spans="1:29">
      <c r="A102" s="12" t="s">
        <v>138</v>
      </c>
    </row>
    <row r="103" spans="1:29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120.25</v>
      </c>
      <c r="N103" s="14">
        <v>0</v>
      </c>
      <c r="O103" s="14">
        <v>0</v>
      </c>
      <c r="P103" s="14">
        <v>0</v>
      </c>
      <c r="Q103" s="14">
        <v>120.25</v>
      </c>
      <c r="R103" s="14">
        <v>3250</v>
      </c>
      <c r="S103" s="14">
        <v>61.65</v>
      </c>
      <c r="T103" s="14">
        <v>110.96</v>
      </c>
      <c r="U103" s="14">
        <v>320.19</v>
      </c>
      <c r="V103" s="14">
        <v>70.45</v>
      </c>
      <c r="W103" s="14">
        <v>67.41</v>
      </c>
      <c r="X103" s="14">
        <v>211.36</v>
      </c>
      <c r="Y103" s="14">
        <v>492.8</v>
      </c>
      <c r="Z103" s="14">
        <v>176.13</v>
      </c>
      <c r="AA103" s="14">
        <v>35.229999999999997</v>
      </c>
      <c r="AB103" s="14">
        <v>0</v>
      </c>
      <c r="AC103" s="14">
        <v>1053.3800000000001</v>
      </c>
    </row>
    <row r="104" spans="1:29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-151.31</v>
      </c>
      <c r="R104" s="14">
        <v>1123.4000000000001</v>
      </c>
      <c r="S104" s="14">
        <v>24.13</v>
      </c>
      <c r="T104" s="14">
        <v>43.44</v>
      </c>
      <c r="U104" s="14">
        <v>282.67</v>
      </c>
      <c r="V104" s="14">
        <v>20.32</v>
      </c>
      <c r="W104" s="14">
        <v>19.440000000000001</v>
      </c>
      <c r="X104" s="14">
        <v>60.96</v>
      </c>
      <c r="Y104" s="14">
        <v>350.24</v>
      </c>
      <c r="Z104" s="14">
        <v>50.8</v>
      </c>
      <c r="AA104" s="14">
        <v>10.16</v>
      </c>
      <c r="AB104" s="14">
        <v>0</v>
      </c>
      <c r="AC104" s="14">
        <v>511.92</v>
      </c>
    </row>
    <row r="105" spans="1:29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</row>
    <row r="106" spans="1:29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120.25</v>
      </c>
      <c r="N106" s="18">
        <v>0</v>
      </c>
      <c r="O106" s="18">
        <v>0</v>
      </c>
      <c r="P106" s="18">
        <v>0</v>
      </c>
      <c r="Q106" s="18">
        <v>-31.06</v>
      </c>
      <c r="R106" s="18">
        <v>4373.3999999999996</v>
      </c>
      <c r="S106" s="18">
        <v>85.78</v>
      </c>
      <c r="T106" s="18">
        <v>154.4</v>
      </c>
      <c r="U106" s="18">
        <v>602.86</v>
      </c>
      <c r="V106" s="18">
        <v>90.77</v>
      </c>
      <c r="W106" s="18">
        <v>86.85</v>
      </c>
      <c r="X106" s="18">
        <v>272.32</v>
      </c>
      <c r="Y106" s="18">
        <v>843.04</v>
      </c>
      <c r="Z106" s="18">
        <v>226.93</v>
      </c>
      <c r="AA106" s="18">
        <v>45.39</v>
      </c>
      <c r="AB106" s="18">
        <v>0</v>
      </c>
      <c r="AC106" s="18">
        <v>1565.3</v>
      </c>
    </row>
    <row r="108" spans="1:29">
      <c r="A108" s="12" t="s">
        <v>141</v>
      </c>
    </row>
    <row r="109" spans="1:29">
      <c r="A109" s="2" t="s">
        <v>142</v>
      </c>
      <c r="B109" s="1" t="s">
        <v>364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143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144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1089.75</v>
      </c>
      <c r="N112" s="14">
        <v>0</v>
      </c>
      <c r="O112" s="14">
        <v>0</v>
      </c>
      <c r="P112" s="14">
        <v>0</v>
      </c>
      <c r="Q112" s="14">
        <v>1089.75</v>
      </c>
      <c r="R112" s="14">
        <v>7000</v>
      </c>
      <c r="S112" s="14">
        <v>148.75</v>
      </c>
      <c r="T112" s="14">
        <v>267.74</v>
      </c>
      <c r="U112" s="14">
        <v>458.97</v>
      </c>
      <c r="V112" s="14">
        <v>170</v>
      </c>
      <c r="W112" s="14">
        <v>161.80000000000001</v>
      </c>
      <c r="X112" s="14">
        <v>509.99</v>
      </c>
      <c r="Y112" s="14">
        <v>875.46</v>
      </c>
      <c r="Z112" s="14">
        <v>424.99</v>
      </c>
      <c r="AA112" s="14">
        <v>85</v>
      </c>
      <c r="AB112" s="14">
        <v>0</v>
      </c>
      <c r="AC112" s="14">
        <v>2227.2399999999998</v>
      </c>
    </row>
    <row r="113" spans="1:29">
      <c r="A113" s="2" t="s">
        <v>146</v>
      </c>
      <c r="B113" s="1" t="s">
        <v>364</v>
      </c>
      <c r="C113" s="14">
        <v>4750.03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4750.03</v>
      </c>
      <c r="J113" s="14">
        <v>0</v>
      </c>
      <c r="K113" s="14">
        <v>0</v>
      </c>
      <c r="L113" s="14">
        <v>420.67</v>
      </c>
      <c r="M113" s="14">
        <v>420.67</v>
      </c>
      <c r="N113" s="14">
        <v>0</v>
      </c>
      <c r="O113" s="19">
        <v>-0.04</v>
      </c>
      <c r="P113" s="14">
        <v>0</v>
      </c>
      <c r="Q113" s="14">
        <v>420.63</v>
      </c>
      <c r="R113" s="14">
        <v>4329.3999999999996</v>
      </c>
      <c r="S113" s="14">
        <v>87.34</v>
      </c>
      <c r="T113" s="14">
        <v>157.21</v>
      </c>
      <c r="U113" s="14">
        <v>358.96</v>
      </c>
      <c r="V113" s="14">
        <v>99.82</v>
      </c>
      <c r="W113" s="14">
        <v>95</v>
      </c>
      <c r="X113" s="14">
        <v>299.45</v>
      </c>
      <c r="Y113" s="14">
        <v>603.51</v>
      </c>
      <c r="Z113" s="14">
        <v>249.54</v>
      </c>
      <c r="AA113" s="14">
        <v>49.91</v>
      </c>
      <c r="AB113" s="14">
        <v>0</v>
      </c>
      <c r="AC113" s="14">
        <v>1397.23</v>
      </c>
    </row>
    <row r="114" spans="1:29">
      <c r="A114" s="2" t="s">
        <v>147</v>
      </c>
      <c r="B114" s="1" t="s">
        <v>355</v>
      </c>
      <c r="C114" s="14">
        <v>5376.03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5376.03</v>
      </c>
      <c r="J114" s="14">
        <v>0</v>
      </c>
      <c r="K114" s="14">
        <v>0</v>
      </c>
      <c r="L114" s="14">
        <v>529.02</v>
      </c>
      <c r="M114" s="14">
        <v>529.02</v>
      </c>
      <c r="N114" s="14">
        <v>0</v>
      </c>
      <c r="O114" s="14">
        <v>0.01</v>
      </c>
      <c r="P114" s="14">
        <v>0</v>
      </c>
      <c r="Q114" s="14">
        <v>529.03</v>
      </c>
      <c r="R114" s="14">
        <v>4847</v>
      </c>
      <c r="S114" s="14">
        <v>98.46</v>
      </c>
      <c r="T114" s="14">
        <v>177.23</v>
      </c>
      <c r="U114" s="14">
        <v>377.07</v>
      </c>
      <c r="V114" s="14">
        <v>112.53</v>
      </c>
      <c r="W114" s="14">
        <v>107.52</v>
      </c>
      <c r="X114" s="14">
        <v>337.59</v>
      </c>
      <c r="Y114" s="14">
        <v>652.76</v>
      </c>
      <c r="Z114" s="14">
        <v>281.32</v>
      </c>
      <c r="AA114" s="14">
        <v>56.26</v>
      </c>
      <c r="AB114" s="14">
        <v>0</v>
      </c>
      <c r="AC114" s="14">
        <v>1547.98</v>
      </c>
    </row>
    <row r="115" spans="1:29">
      <c r="A115" s="2" t="s">
        <v>148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149</v>
      </c>
      <c r="B116" s="1" t="s">
        <v>364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420.67</v>
      </c>
      <c r="N116" s="14">
        <v>0</v>
      </c>
      <c r="O116" s="19">
        <v>-0.04</v>
      </c>
      <c r="P116" s="14">
        <v>0</v>
      </c>
      <c r="Q116" s="14">
        <v>420.63</v>
      </c>
      <c r="R116" s="14">
        <v>4329.3999999999996</v>
      </c>
      <c r="S116" s="14">
        <v>86.88</v>
      </c>
      <c r="T116" s="14">
        <v>156.38999999999999</v>
      </c>
      <c r="U116" s="14">
        <v>358.21</v>
      </c>
      <c r="V116" s="14">
        <v>99.3</v>
      </c>
      <c r="W116" s="14">
        <v>95</v>
      </c>
      <c r="X116" s="14">
        <v>297.89</v>
      </c>
      <c r="Y116" s="14">
        <v>601.48</v>
      </c>
      <c r="Z116" s="14">
        <v>248.24</v>
      </c>
      <c r="AA116" s="14">
        <v>49.65</v>
      </c>
      <c r="AB116" s="14">
        <v>0</v>
      </c>
      <c r="AC116" s="14">
        <v>1391.56</v>
      </c>
    </row>
    <row r="117" spans="1:29">
      <c r="A117" s="2" t="s">
        <v>270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  <c r="AC118" s="7" t="s">
        <v>57</v>
      </c>
    </row>
    <row r="119" spans="1:29">
      <c r="C119" s="18">
        <v>47342.14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47342.14</v>
      </c>
      <c r="J119" s="18">
        <v>0</v>
      </c>
      <c r="K119" s="18">
        <v>0</v>
      </c>
      <c r="L119" s="18">
        <v>4671.84</v>
      </c>
      <c r="M119" s="18">
        <v>4671.84</v>
      </c>
      <c r="N119" s="18">
        <v>0</v>
      </c>
      <c r="O119" s="20">
        <v>-0.1</v>
      </c>
      <c r="P119" s="18">
        <v>0</v>
      </c>
      <c r="Q119" s="18">
        <v>4671.74</v>
      </c>
      <c r="R119" s="18">
        <v>42670.400000000001</v>
      </c>
      <c r="S119" s="18">
        <v>868.79</v>
      </c>
      <c r="T119" s="18">
        <v>1563.82</v>
      </c>
      <c r="U119" s="18">
        <v>3365.37</v>
      </c>
      <c r="V119" s="18">
        <v>992.94</v>
      </c>
      <c r="W119" s="18">
        <v>946.84</v>
      </c>
      <c r="X119" s="18">
        <v>2978.75</v>
      </c>
      <c r="Y119" s="18">
        <v>5797.98</v>
      </c>
      <c r="Z119" s="18">
        <v>2482.27</v>
      </c>
      <c r="AA119" s="18">
        <v>496.46</v>
      </c>
      <c r="AB119" s="18">
        <v>0</v>
      </c>
      <c r="AC119" s="18">
        <v>13695.24</v>
      </c>
    </row>
    <row r="121" spans="1:29">
      <c r="A121" s="12" t="s">
        <v>150</v>
      </c>
    </row>
    <row r="122" spans="1:29">
      <c r="A122" s="2" t="s">
        <v>151</v>
      </c>
      <c r="B122" s="1" t="s">
        <v>152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56.81</v>
      </c>
      <c r="T122" s="14">
        <v>102.26</v>
      </c>
      <c r="U122" s="14">
        <v>315.35000000000002</v>
      </c>
      <c r="V122" s="14">
        <v>64.930000000000007</v>
      </c>
      <c r="W122" s="14">
        <v>61.79</v>
      </c>
      <c r="X122" s="14">
        <v>194.78</v>
      </c>
      <c r="Y122" s="14">
        <v>474.42</v>
      </c>
      <c r="Z122" s="14">
        <v>162.32</v>
      </c>
      <c r="AA122" s="14">
        <v>32.46</v>
      </c>
      <c r="AB122" s="14">
        <v>0</v>
      </c>
      <c r="AC122" s="14">
        <v>990.7</v>
      </c>
    </row>
    <row r="123" spans="1:29">
      <c r="A123" s="2" t="s">
        <v>153</v>
      </c>
      <c r="B123" s="1" t="s">
        <v>154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0</v>
      </c>
      <c r="Q123" s="14">
        <v>42.56</v>
      </c>
      <c r="R123" s="14">
        <v>2800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</row>
    <row r="124" spans="1:29">
      <c r="A124" s="2" t="s">
        <v>155</v>
      </c>
      <c r="B124" s="1" t="s">
        <v>156</v>
      </c>
      <c r="C124" s="14">
        <v>3089.73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3089.73</v>
      </c>
      <c r="J124" s="19">
        <v>-125.1</v>
      </c>
      <c r="K124" s="14">
        <v>0</v>
      </c>
      <c r="L124" s="14">
        <v>214.83</v>
      </c>
      <c r="M124" s="14">
        <v>89.73</v>
      </c>
      <c r="N124" s="14">
        <v>0</v>
      </c>
      <c r="O124" s="14">
        <v>0</v>
      </c>
      <c r="P124" s="14">
        <v>0</v>
      </c>
      <c r="Q124" s="14">
        <v>89.73</v>
      </c>
      <c r="R124" s="14">
        <v>3000</v>
      </c>
      <c r="S124" s="14">
        <v>56.59</v>
      </c>
      <c r="T124" s="14">
        <v>101.86</v>
      </c>
      <c r="U124" s="14">
        <v>315.13</v>
      </c>
      <c r="V124" s="14">
        <v>64.67</v>
      </c>
      <c r="W124" s="14">
        <v>61.79</v>
      </c>
      <c r="X124" s="14">
        <v>194.02</v>
      </c>
      <c r="Y124" s="14">
        <v>473.58</v>
      </c>
      <c r="Z124" s="14">
        <v>161.68</v>
      </c>
      <c r="AA124" s="14">
        <v>32.340000000000003</v>
      </c>
      <c r="AB124" s="14">
        <v>0</v>
      </c>
      <c r="AC124" s="14">
        <v>988.08</v>
      </c>
    </row>
    <row r="125" spans="1:29">
      <c r="A125" s="2" t="s">
        <v>335</v>
      </c>
      <c r="B125" s="1" t="s">
        <v>336</v>
      </c>
      <c r="C125" s="14">
        <v>2842.56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2842.56</v>
      </c>
      <c r="J125" s="19">
        <v>-145.38</v>
      </c>
      <c r="K125" s="14">
        <v>0</v>
      </c>
      <c r="L125" s="14">
        <v>187.94</v>
      </c>
      <c r="M125" s="14">
        <v>42.56</v>
      </c>
      <c r="N125" s="14">
        <v>0</v>
      </c>
      <c r="O125" s="14">
        <v>0</v>
      </c>
      <c r="P125" s="14">
        <v>0</v>
      </c>
      <c r="Q125" s="14">
        <v>42.56</v>
      </c>
      <c r="R125" s="14">
        <v>2800</v>
      </c>
      <c r="S125" s="14">
        <v>51.99</v>
      </c>
      <c r="T125" s="14">
        <v>93.59</v>
      </c>
      <c r="U125" s="14">
        <v>310.54000000000002</v>
      </c>
      <c r="V125" s="14">
        <v>59.42</v>
      </c>
      <c r="W125" s="14">
        <v>56.85</v>
      </c>
      <c r="X125" s="14">
        <v>178.26</v>
      </c>
      <c r="Y125" s="14">
        <v>456.12</v>
      </c>
      <c r="Z125" s="14">
        <v>148.55000000000001</v>
      </c>
      <c r="AA125" s="14">
        <v>29.71</v>
      </c>
      <c r="AB125" s="14">
        <v>0</v>
      </c>
      <c r="AC125" s="14">
        <v>928.91</v>
      </c>
    </row>
    <row r="126" spans="1:29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</row>
    <row r="127" spans="1:29">
      <c r="C127" s="18">
        <v>11864.58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11864.58</v>
      </c>
      <c r="J127" s="20">
        <v>-540.96</v>
      </c>
      <c r="K127" s="18">
        <v>0</v>
      </c>
      <c r="L127" s="18">
        <v>805.54</v>
      </c>
      <c r="M127" s="18">
        <v>264.58</v>
      </c>
      <c r="N127" s="18">
        <v>0</v>
      </c>
      <c r="O127" s="18">
        <v>0</v>
      </c>
      <c r="P127" s="18">
        <v>0</v>
      </c>
      <c r="Q127" s="18">
        <v>264.58</v>
      </c>
      <c r="R127" s="18">
        <v>11600</v>
      </c>
      <c r="S127" s="18">
        <v>165.39</v>
      </c>
      <c r="T127" s="18">
        <v>297.70999999999998</v>
      </c>
      <c r="U127" s="18">
        <v>941.02</v>
      </c>
      <c r="V127" s="18">
        <v>189.02</v>
      </c>
      <c r="W127" s="18">
        <v>180.43</v>
      </c>
      <c r="X127" s="18">
        <v>567.05999999999995</v>
      </c>
      <c r="Y127" s="18">
        <v>1404.12</v>
      </c>
      <c r="Z127" s="18">
        <v>472.55</v>
      </c>
      <c r="AA127" s="18">
        <v>94.51</v>
      </c>
      <c r="AB127" s="18">
        <v>0</v>
      </c>
      <c r="AC127" s="18">
        <v>2907.69</v>
      </c>
    </row>
    <row r="129" spans="1:29">
      <c r="A129" s="12" t="s">
        <v>157</v>
      </c>
    </row>
    <row r="130" spans="1:29">
      <c r="A130" s="2" t="s">
        <v>162</v>
      </c>
      <c r="B130" s="1" t="s">
        <v>163</v>
      </c>
      <c r="C130" s="14">
        <v>2899.56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2899.56</v>
      </c>
      <c r="J130" s="19">
        <v>-145.38</v>
      </c>
      <c r="K130" s="14">
        <v>0</v>
      </c>
      <c r="L130" s="14">
        <v>194.14</v>
      </c>
      <c r="M130" s="14">
        <v>48.76</v>
      </c>
      <c r="N130" s="14">
        <v>0</v>
      </c>
      <c r="O130" s="14">
        <v>0</v>
      </c>
      <c r="P130" s="14">
        <v>0</v>
      </c>
      <c r="Q130" s="14">
        <v>48.76</v>
      </c>
      <c r="R130" s="14">
        <v>2850.8</v>
      </c>
      <c r="S130" s="14">
        <v>53.31</v>
      </c>
      <c r="T130" s="14">
        <v>95.97</v>
      </c>
      <c r="U130" s="14">
        <v>311.86</v>
      </c>
      <c r="V130" s="14">
        <v>60.93</v>
      </c>
      <c r="W130" s="14">
        <v>57.99</v>
      </c>
      <c r="X130" s="14">
        <v>182.79</v>
      </c>
      <c r="Y130" s="14">
        <v>461.14</v>
      </c>
      <c r="Z130" s="14">
        <v>152.33000000000001</v>
      </c>
      <c r="AA130" s="14">
        <v>30.47</v>
      </c>
      <c r="AB130" s="14">
        <v>0</v>
      </c>
      <c r="AC130" s="14">
        <v>945.65</v>
      </c>
    </row>
    <row r="131" spans="1:29">
      <c r="A131" s="2" t="s">
        <v>164</v>
      </c>
      <c r="B131" s="1" t="s">
        <v>165</v>
      </c>
      <c r="C131" s="14">
        <v>3293.95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3293.95</v>
      </c>
      <c r="J131" s="19">
        <v>-125.1</v>
      </c>
      <c r="K131" s="14">
        <v>0</v>
      </c>
      <c r="L131" s="14">
        <v>237.05</v>
      </c>
      <c r="M131" s="14">
        <v>111.95</v>
      </c>
      <c r="N131" s="14">
        <v>0</v>
      </c>
      <c r="O131" s="14">
        <v>0</v>
      </c>
      <c r="P131" s="14">
        <v>0</v>
      </c>
      <c r="Q131" s="14">
        <v>111.95</v>
      </c>
      <c r="R131" s="14">
        <v>3182</v>
      </c>
      <c r="S131" s="14">
        <v>60.57</v>
      </c>
      <c r="T131" s="14">
        <v>109.02</v>
      </c>
      <c r="U131" s="14">
        <v>319.11</v>
      </c>
      <c r="V131" s="14">
        <v>69.22</v>
      </c>
      <c r="W131" s="14">
        <v>65.88</v>
      </c>
      <c r="X131" s="14">
        <v>207.65</v>
      </c>
      <c r="Y131" s="14">
        <v>488.7</v>
      </c>
      <c r="Z131" s="14">
        <v>173.05</v>
      </c>
      <c r="AA131" s="14">
        <v>34.61</v>
      </c>
      <c r="AB131" s="14">
        <v>0</v>
      </c>
      <c r="AC131" s="14">
        <v>1039.1099999999999</v>
      </c>
    </row>
    <row r="132" spans="1:29">
      <c r="A132" s="2" t="s">
        <v>166</v>
      </c>
      <c r="B132" s="1" t="s">
        <v>167</v>
      </c>
      <c r="C132" s="14">
        <v>2485.38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2485.38</v>
      </c>
      <c r="J132" s="19">
        <v>-160.30000000000001</v>
      </c>
      <c r="K132" s="19">
        <v>-11.22</v>
      </c>
      <c r="L132" s="14">
        <v>149.08000000000001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-11.22</v>
      </c>
      <c r="R132" s="14">
        <v>2496.6</v>
      </c>
      <c r="S132" s="14">
        <v>45.7</v>
      </c>
      <c r="T132" s="14">
        <v>82.26</v>
      </c>
      <c r="U132" s="14">
        <v>304.24</v>
      </c>
      <c r="V132" s="14">
        <v>52.23</v>
      </c>
      <c r="W132" s="14">
        <v>49.71</v>
      </c>
      <c r="X132" s="14">
        <v>156.68</v>
      </c>
      <c r="Y132" s="14">
        <v>432.2</v>
      </c>
      <c r="Z132" s="14">
        <v>130.57</v>
      </c>
      <c r="AA132" s="14">
        <v>26.11</v>
      </c>
      <c r="AB132" s="14">
        <v>0</v>
      </c>
      <c r="AC132" s="14">
        <v>847.5</v>
      </c>
    </row>
    <row r="133" spans="1:29">
      <c r="A133" s="2" t="s">
        <v>168</v>
      </c>
      <c r="B133" s="1" t="s">
        <v>169</v>
      </c>
      <c r="C133" s="14">
        <v>2201.5300000000002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2201.5300000000002</v>
      </c>
      <c r="J133" s="19">
        <v>-174.78</v>
      </c>
      <c r="K133" s="19">
        <v>-46.67</v>
      </c>
      <c r="L133" s="14">
        <v>128.11000000000001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-46.67</v>
      </c>
      <c r="R133" s="14">
        <v>2248.1999999999998</v>
      </c>
      <c r="S133" s="14">
        <v>40.479999999999997</v>
      </c>
      <c r="T133" s="14">
        <v>72.86</v>
      </c>
      <c r="U133" s="14">
        <v>299.02</v>
      </c>
      <c r="V133" s="14">
        <v>46.26</v>
      </c>
      <c r="W133" s="14">
        <v>44.03</v>
      </c>
      <c r="X133" s="14">
        <v>138.79</v>
      </c>
      <c r="Y133" s="14">
        <v>412.36</v>
      </c>
      <c r="Z133" s="14">
        <v>115.66</v>
      </c>
      <c r="AA133" s="14">
        <v>23.13</v>
      </c>
      <c r="AB133" s="14">
        <v>0</v>
      </c>
      <c r="AC133" s="14">
        <v>780.23</v>
      </c>
    </row>
    <row r="134" spans="1:29">
      <c r="A134" s="2" t="s">
        <v>170</v>
      </c>
      <c r="B134" s="1" t="s">
        <v>171</v>
      </c>
      <c r="C134" s="14">
        <v>2899.56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2899.56</v>
      </c>
      <c r="J134" s="19">
        <v>-145.38</v>
      </c>
      <c r="K134" s="14">
        <v>0</v>
      </c>
      <c r="L134" s="14">
        <v>194.14</v>
      </c>
      <c r="M134" s="14">
        <v>48.76</v>
      </c>
      <c r="N134" s="14">
        <v>0</v>
      </c>
      <c r="O134" s="14">
        <v>0</v>
      </c>
      <c r="P134" s="14">
        <v>0</v>
      </c>
      <c r="Q134" s="14">
        <v>48.76</v>
      </c>
      <c r="R134" s="14">
        <v>2850.8</v>
      </c>
      <c r="S134" s="14">
        <v>53.31</v>
      </c>
      <c r="T134" s="14">
        <v>95.97</v>
      </c>
      <c r="U134" s="14">
        <v>311.86</v>
      </c>
      <c r="V134" s="14">
        <v>60.93</v>
      </c>
      <c r="W134" s="14">
        <v>57.99</v>
      </c>
      <c r="X134" s="14">
        <v>182.79</v>
      </c>
      <c r="Y134" s="14">
        <v>461.14</v>
      </c>
      <c r="Z134" s="14">
        <v>152.33000000000001</v>
      </c>
      <c r="AA134" s="14">
        <v>30.47</v>
      </c>
      <c r="AB134" s="14">
        <v>0</v>
      </c>
      <c r="AC134" s="14">
        <v>945.65</v>
      </c>
    </row>
    <row r="135" spans="1:29">
      <c r="A135" s="2" t="s">
        <v>172</v>
      </c>
      <c r="B135" s="1" t="s">
        <v>173</v>
      </c>
      <c r="C135" s="14">
        <v>3089.73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3089.73</v>
      </c>
      <c r="J135" s="19">
        <v>-125.1</v>
      </c>
      <c r="K135" s="14">
        <v>0</v>
      </c>
      <c r="L135" s="14">
        <v>214.83</v>
      </c>
      <c r="M135" s="14">
        <v>89.73</v>
      </c>
      <c r="N135" s="14">
        <v>0</v>
      </c>
      <c r="O135" s="14">
        <v>0</v>
      </c>
      <c r="P135" s="14">
        <v>0</v>
      </c>
      <c r="Q135" s="14">
        <v>89.73</v>
      </c>
      <c r="R135" s="14">
        <v>3000</v>
      </c>
      <c r="S135" s="14">
        <v>56.81</v>
      </c>
      <c r="T135" s="14">
        <v>102.26</v>
      </c>
      <c r="U135" s="14">
        <v>315.35000000000002</v>
      </c>
      <c r="V135" s="14">
        <v>64.930000000000007</v>
      </c>
      <c r="W135" s="14">
        <v>61.79</v>
      </c>
      <c r="X135" s="14">
        <v>194.78</v>
      </c>
      <c r="Y135" s="14">
        <v>474.42</v>
      </c>
      <c r="Z135" s="14">
        <v>162.32</v>
      </c>
      <c r="AA135" s="14">
        <v>32.46</v>
      </c>
      <c r="AB135" s="14">
        <v>0</v>
      </c>
      <c r="AC135" s="14">
        <v>990.7</v>
      </c>
    </row>
    <row r="136" spans="1:29">
      <c r="A136" s="2" t="s">
        <v>174</v>
      </c>
      <c r="B136" s="1" t="s">
        <v>175</v>
      </c>
      <c r="C136" s="14">
        <v>1602.75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1602.75</v>
      </c>
      <c r="J136" s="19">
        <v>-200.63</v>
      </c>
      <c r="K136" s="19">
        <v>-110.85</v>
      </c>
      <c r="L136" s="14">
        <v>89.79</v>
      </c>
      <c r="M136" s="14">
        <v>0</v>
      </c>
      <c r="N136" s="14">
        <v>0</v>
      </c>
      <c r="O136" s="14">
        <v>0</v>
      </c>
      <c r="P136" s="14">
        <v>0</v>
      </c>
      <c r="Q136" s="14">
        <v>-110.85</v>
      </c>
      <c r="R136" s="14">
        <v>1713.6</v>
      </c>
      <c r="S136" s="14">
        <v>29.39</v>
      </c>
      <c r="T136" s="14">
        <v>52.91</v>
      </c>
      <c r="U136" s="14">
        <v>287.94</v>
      </c>
      <c r="V136" s="14">
        <v>33.590000000000003</v>
      </c>
      <c r="W136" s="14">
        <v>32.049999999999997</v>
      </c>
      <c r="X136" s="14">
        <v>100.78</v>
      </c>
      <c r="Y136" s="14">
        <v>370.24</v>
      </c>
      <c r="Z136" s="14">
        <v>83.98</v>
      </c>
      <c r="AA136" s="14">
        <v>16.8</v>
      </c>
      <c r="AB136" s="14">
        <v>0</v>
      </c>
      <c r="AC136" s="14">
        <v>637.44000000000005</v>
      </c>
    </row>
    <row r="137" spans="1:29">
      <c r="A137" s="2" t="s">
        <v>176</v>
      </c>
      <c r="B137" s="1" t="s">
        <v>177</v>
      </c>
      <c r="C137" s="14">
        <v>2751.23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2751.23</v>
      </c>
      <c r="J137" s="19">
        <v>-145.38</v>
      </c>
      <c r="K137" s="14">
        <v>0</v>
      </c>
      <c r="L137" s="14">
        <v>178</v>
      </c>
      <c r="M137" s="14">
        <v>32.630000000000003</v>
      </c>
      <c r="N137" s="14">
        <v>0</v>
      </c>
      <c r="O137" s="14">
        <v>0</v>
      </c>
      <c r="P137" s="14">
        <v>0</v>
      </c>
      <c r="Q137" s="14">
        <v>32.630000000000003</v>
      </c>
      <c r="R137" s="14">
        <v>2718.6</v>
      </c>
      <c r="S137" s="14">
        <v>50.59</v>
      </c>
      <c r="T137" s="14">
        <v>91.06</v>
      </c>
      <c r="U137" s="14">
        <v>309.12</v>
      </c>
      <c r="V137" s="14">
        <v>57.81</v>
      </c>
      <c r="W137" s="14">
        <v>55.02</v>
      </c>
      <c r="X137" s="14">
        <v>173.44</v>
      </c>
      <c r="Y137" s="14">
        <v>450.77</v>
      </c>
      <c r="Z137" s="14">
        <v>144.53</v>
      </c>
      <c r="AA137" s="14">
        <v>28.91</v>
      </c>
      <c r="AB137" s="14">
        <v>0</v>
      </c>
      <c r="AC137" s="14">
        <v>910.48</v>
      </c>
    </row>
    <row r="138" spans="1:29">
      <c r="A138" s="2" t="s">
        <v>178</v>
      </c>
      <c r="B138" s="1" t="s">
        <v>179</v>
      </c>
      <c r="C138" s="14">
        <v>2467.88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2467.88</v>
      </c>
      <c r="J138" s="19">
        <v>-160.30000000000001</v>
      </c>
      <c r="K138" s="19">
        <v>-13.12</v>
      </c>
      <c r="L138" s="14">
        <v>147.16999999999999</v>
      </c>
      <c r="M138" s="14">
        <v>0</v>
      </c>
      <c r="N138" s="14">
        <v>0</v>
      </c>
      <c r="O138" s="14">
        <v>0</v>
      </c>
      <c r="P138" s="14">
        <v>0</v>
      </c>
      <c r="Q138" s="14">
        <v>-13.12</v>
      </c>
      <c r="R138" s="14">
        <v>2481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</row>
    <row r="139" spans="1:29">
      <c r="A139" s="2" t="s">
        <v>180</v>
      </c>
      <c r="B139" s="1" t="s">
        <v>181</v>
      </c>
      <c r="C139" s="14">
        <v>3466.34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3466.34</v>
      </c>
      <c r="J139" s="19">
        <v>-125.1</v>
      </c>
      <c r="K139" s="14">
        <v>0</v>
      </c>
      <c r="L139" s="14">
        <v>255.81</v>
      </c>
      <c r="M139" s="14">
        <v>130.69999999999999</v>
      </c>
      <c r="N139" s="14">
        <v>0</v>
      </c>
      <c r="O139" s="14">
        <v>0.04</v>
      </c>
      <c r="P139" s="14">
        <v>0</v>
      </c>
      <c r="Q139" s="14">
        <v>130.74</v>
      </c>
      <c r="R139" s="14">
        <v>3335.6</v>
      </c>
      <c r="S139" s="14">
        <v>63.4</v>
      </c>
      <c r="T139" s="14">
        <v>114.13</v>
      </c>
      <c r="U139" s="14">
        <v>321.94</v>
      </c>
      <c r="V139" s="14">
        <v>72.459999999999994</v>
      </c>
      <c r="W139" s="14">
        <v>69.33</v>
      </c>
      <c r="X139" s="14">
        <v>217.38</v>
      </c>
      <c r="Y139" s="14">
        <v>499.47</v>
      </c>
      <c r="Z139" s="14">
        <v>181.15</v>
      </c>
      <c r="AA139" s="14">
        <v>36.229999999999997</v>
      </c>
      <c r="AB139" s="14">
        <v>0</v>
      </c>
      <c r="AC139" s="14">
        <v>1076.02</v>
      </c>
    </row>
    <row r="140" spans="1:29">
      <c r="A140" s="2" t="s">
        <v>182</v>
      </c>
      <c r="B140" s="1" t="s">
        <v>183</v>
      </c>
      <c r="C140" s="14">
        <v>2484.54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2484.54</v>
      </c>
      <c r="J140" s="19">
        <v>-160.30000000000001</v>
      </c>
      <c r="K140" s="19">
        <v>-11.31</v>
      </c>
      <c r="L140" s="14">
        <v>148.99</v>
      </c>
      <c r="M140" s="14">
        <v>0</v>
      </c>
      <c r="N140" s="14">
        <v>0</v>
      </c>
      <c r="O140" s="14">
        <v>0.05</v>
      </c>
      <c r="P140" s="14">
        <v>0</v>
      </c>
      <c r="Q140" s="14">
        <v>-11.26</v>
      </c>
      <c r="R140" s="14">
        <v>2495.8000000000002</v>
      </c>
      <c r="S140" s="14">
        <v>45.45</v>
      </c>
      <c r="T140" s="14">
        <v>81.8</v>
      </c>
      <c r="U140" s="14">
        <v>303.99</v>
      </c>
      <c r="V140" s="14">
        <v>51.94</v>
      </c>
      <c r="W140" s="14">
        <v>49.69</v>
      </c>
      <c r="X140" s="14">
        <v>155.81</v>
      </c>
      <c r="Y140" s="14">
        <v>431.24</v>
      </c>
      <c r="Z140" s="14">
        <v>129.84</v>
      </c>
      <c r="AA140" s="14">
        <v>25.97</v>
      </c>
      <c r="AB140" s="14">
        <v>0</v>
      </c>
      <c r="AC140" s="14">
        <v>844.49</v>
      </c>
    </row>
    <row r="141" spans="1:29">
      <c r="A141" s="2" t="s">
        <v>184</v>
      </c>
      <c r="B141" s="1" t="s">
        <v>185</v>
      </c>
      <c r="C141" s="14">
        <v>3951.22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3951.22</v>
      </c>
      <c r="J141" s="14">
        <v>0</v>
      </c>
      <c r="K141" s="14">
        <v>0</v>
      </c>
      <c r="L141" s="14">
        <v>308.56</v>
      </c>
      <c r="M141" s="14">
        <v>308.56</v>
      </c>
      <c r="N141" s="14">
        <v>0</v>
      </c>
      <c r="O141" s="14">
        <v>0.06</v>
      </c>
      <c r="P141" s="14">
        <v>0</v>
      </c>
      <c r="Q141" s="14">
        <v>308.62</v>
      </c>
      <c r="R141" s="14">
        <v>3642.6</v>
      </c>
      <c r="S141" s="14">
        <v>72.27</v>
      </c>
      <c r="T141" s="14">
        <v>130.09</v>
      </c>
      <c r="U141" s="14">
        <v>334.42</v>
      </c>
      <c r="V141" s="14">
        <v>82.6</v>
      </c>
      <c r="W141" s="14">
        <v>79.02</v>
      </c>
      <c r="X141" s="14">
        <v>247.79</v>
      </c>
      <c r="Y141" s="14">
        <v>536.78</v>
      </c>
      <c r="Z141" s="14">
        <v>206.49</v>
      </c>
      <c r="AA141" s="14">
        <v>41.3</v>
      </c>
      <c r="AB141" s="14">
        <v>0</v>
      </c>
      <c r="AC141" s="14">
        <v>1193.98</v>
      </c>
    </row>
    <row r="142" spans="1:29">
      <c r="A142" s="2" t="s">
        <v>186</v>
      </c>
      <c r="B142" s="1" t="s">
        <v>187</v>
      </c>
      <c r="C142" s="14">
        <v>2898.67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2898.67</v>
      </c>
      <c r="J142" s="19">
        <v>-145.38</v>
      </c>
      <c r="K142" s="14">
        <v>0</v>
      </c>
      <c r="L142" s="14">
        <v>194.04</v>
      </c>
      <c r="M142" s="14">
        <v>48.67</v>
      </c>
      <c r="N142" s="14">
        <v>0</v>
      </c>
      <c r="O142" s="14">
        <v>0</v>
      </c>
      <c r="P142" s="14">
        <v>0</v>
      </c>
      <c r="Q142" s="14">
        <v>48.67</v>
      </c>
      <c r="R142" s="14">
        <v>2850</v>
      </c>
      <c r="S142" s="14">
        <v>53.02</v>
      </c>
      <c r="T142" s="14">
        <v>95.44</v>
      </c>
      <c r="U142" s="14">
        <v>311.56</v>
      </c>
      <c r="V142" s="14">
        <v>60.59</v>
      </c>
      <c r="W142" s="14">
        <v>57.97</v>
      </c>
      <c r="X142" s="14">
        <v>181.78</v>
      </c>
      <c r="Y142" s="14">
        <v>460.02</v>
      </c>
      <c r="Z142" s="14">
        <v>151.49</v>
      </c>
      <c r="AA142" s="14">
        <v>30.3</v>
      </c>
      <c r="AB142" s="14">
        <v>0</v>
      </c>
      <c r="AC142" s="14">
        <v>942.15</v>
      </c>
    </row>
    <row r="143" spans="1:29">
      <c r="A143" s="2" t="s">
        <v>188</v>
      </c>
      <c r="B143" s="1" t="s">
        <v>189</v>
      </c>
      <c r="C143" s="14">
        <v>3859.8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3859.8</v>
      </c>
      <c r="J143" s="14">
        <v>0</v>
      </c>
      <c r="K143" s="14">
        <v>0</v>
      </c>
      <c r="L143" s="14">
        <v>298.61</v>
      </c>
      <c r="M143" s="14">
        <v>298.61</v>
      </c>
      <c r="N143" s="14">
        <v>0</v>
      </c>
      <c r="O143" s="19">
        <v>-0.01</v>
      </c>
      <c r="P143" s="14">
        <v>0</v>
      </c>
      <c r="Q143" s="14">
        <v>298.60000000000002</v>
      </c>
      <c r="R143" s="14">
        <v>3561.2</v>
      </c>
      <c r="S143" s="14">
        <v>70.599999999999994</v>
      </c>
      <c r="T143" s="14">
        <v>127.08</v>
      </c>
      <c r="U143" s="14">
        <v>331.69</v>
      </c>
      <c r="V143" s="14">
        <v>80.69</v>
      </c>
      <c r="W143" s="14">
        <v>77.2</v>
      </c>
      <c r="X143" s="14">
        <v>242.06</v>
      </c>
      <c r="Y143" s="14">
        <v>529.37</v>
      </c>
      <c r="Z143" s="14">
        <v>201.71</v>
      </c>
      <c r="AA143" s="14">
        <v>40.340000000000003</v>
      </c>
      <c r="AB143" s="14">
        <v>0</v>
      </c>
      <c r="AC143" s="14">
        <v>1171.3699999999999</v>
      </c>
    </row>
    <row r="144" spans="1:29">
      <c r="A144" s="2" t="s">
        <v>304</v>
      </c>
      <c r="B144" s="1" t="s">
        <v>305</v>
      </c>
      <c r="C144" s="14">
        <v>4357.9399999999996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4357.9399999999996</v>
      </c>
      <c r="J144" s="14">
        <v>0</v>
      </c>
      <c r="K144" s="14">
        <v>0</v>
      </c>
      <c r="L144" s="14">
        <v>357.94</v>
      </c>
      <c r="M144" s="14">
        <v>357.94</v>
      </c>
      <c r="N144" s="14">
        <v>0</v>
      </c>
      <c r="O144" s="14">
        <v>0</v>
      </c>
      <c r="P144" s="14">
        <v>0</v>
      </c>
      <c r="Q144" s="14">
        <v>357.94</v>
      </c>
      <c r="R144" s="14">
        <v>4000</v>
      </c>
      <c r="S144" s="14">
        <v>79.709999999999994</v>
      </c>
      <c r="T144" s="14">
        <v>143.47999999999999</v>
      </c>
      <c r="U144" s="14">
        <v>346.53</v>
      </c>
      <c r="V144" s="14">
        <v>91.1</v>
      </c>
      <c r="W144" s="14">
        <v>87.16</v>
      </c>
      <c r="X144" s="14">
        <v>273.3</v>
      </c>
      <c r="Y144" s="14">
        <v>569.72</v>
      </c>
      <c r="Z144" s="14">
        <v>227.75</v>
      </c>
      <c r="AA144" s="14">
        <v>45.55</v>
      </c>
      <c r="AB144" s="14">
        <v>0</v>
      </c>
      <c r="AC144" s="14">
        <v>1294.58</v>
      </c>
    </row>
    <row r="145" spans="1:29">
      <c r="A145" s="2" t="s">
        <v>306</v>
      </c>
      <c r="B145" s="1" t="s">
        <v>314</v>
      </c>
      <c r="C145" s="14">
        <v>2254.31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2254.31</v>
      </c>
      <c r="J145" s="19">
        <v>-174.78</v>
      </c>
      <c r="K145" s="19">
        <v>-43.3</v>
      </c>
      <c r="L145" s="14">
        <v>131.49</v>
      </c>
      <c r="M145" s="14">
        <v>0</v>
      </c>
      <c r="N145" s="14">
        <v>0</v>
      </c>
      <c r="O145" s="14">
        <v>0.01</v>
      </c>
      <c r="P145" s="14">
        <v>0</v>
      </c>
      <c r="Q145" s="14">
        <v>-43.29</v>
      </c>
      <c r="R145" s="14">
        <v>2297.6</v>
      </c>
      <c r="S145" s="14">
        <v>41.23</v>
      </c>
      <c r="T145" s="14">
        <v>74.22</v>
      </c>
      <c r="U145" s="14">
        <v>299.77</v>
      </c>
      <c r="V145" s="14">
        <v>47.12</v>
      </c>
      <c r="W145" s="14">
        <v>45.09</v>
      </c>
      <c r="X145" s="14">
        <v>141.37</v>
      </c>
      <c r="Y145" s="14">
        <v>415.22</v>
      </c>
      <c r="Z145" s="14">
        <v>117.81</v>
      </c>
      <c r="AA145" s="14">
        <v>23.56</v>
      </c>
      <c r="AB145" s="14">
        <v>0</v>
      </c>
      <c r="AC145" s="14">
        <v>790.17</v>
      </c>
    </row>
    <row r="146" spans="1:29" s="7" customFormat="1">
      <c r="A146" s="16" t="s">
        <v>56</v>
      </c>
      <c r="C146" s="7" t="s">
        <v>57</v>
      </c>
      <c r="D146" s="7" t="s">
        <v>57</v>
      </c>
      <c r="E146" s="7" t="s">
        <v>57</v>
      </c>
      <c r="F146" s="7" t="s">
        <v>57</v>
      </c>
      <c r="G146" s="7" t="s">
        <v>57</v>
      </c>
      <c r="H146" s="7" t="s">
        <v>57</v>
      </c>
      <c r="I146" s="7" t="s">
        <v>57</v>
      </c>
      <c r="J146" s="7" t="s">
        <v>57</v>
      </c>
      <c r="K146" s="7" t="s">
        <v>57</v>
      </c>
      <c r="L146" s="7" t="s">
        <v>57</v>
      </c>
      <c r="M146" s="7" t="s">
        <v>57</v>
      </c>
      <c r="N146" s="7" t="s">
        <v>57</v>
      </c>
      <c r="O146" s="7" t="s">
        <v>57</v>
      </c>
      <c r="P146" s="7" t="s">
        <v>57</v>
      </c>
      <c r="Q146" s="7" t="s">
        <v>57</v>
      </c>
      <c r="R146" s="7" t="s">
        <v>57</v>
      </c>
      <c r="S146" s="7" t="s">
        <v>57</v>
      </c>
      <c r="T146" s="7" t="s">
        <v>57</v>
      </c>
      <c r="U146" s="7" t="s">
        <v>57</v>
      </c>
      <c r="V146" s="7" t="s">
        <v>57</v>
      </c>
      <c r="W146" s="7" t="s">
        <v>57</v>
      </c>
      <c r="X146" s="7" t="s">
        <v>57</v>
      </c>
      <c r="Y146" s="7" t="s">
        <v>57</v>
      </c>
      <c r="Z146" s="7" t="s">
        <v>57</v>
      </c>
      <c r="AA146" s="7" t="s">
        <v>57</v>
      </c>
      <c r="AB146" s="7" t="s">
        <v>57</v>
      </c>
      <c r="AC146" s="7" t="s">
        <v>57</v>
      </c>
    </row>
    <row r="147" spans="1:29">
      <c r="C147" s="18">
        <v>46964.39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46964.39</v>
      </c>
      <c r="J147" s="20">
        <v>-1987.91</v>
      </c>
      <c r="K147" s="20">
        <v>-236.47</v>
      </c>
      <c r="L147" s="18">
        <v>3227.75</v>
      </c>
      <c r="M147" s="18">
        <v>1476.31</v>
      </c>
      <c r="N147" s="18">
        <v>0</v>
      </c>
      <c r="O147" s="18">
        <v>0.15</v>
      </c>
      <c r="P147" s="18">
        <v>0</v>
      </c>
      <c r="Q147" s="18">
        <v>1239.99</v>
      </c>
      <c r="R147" s="18">
        <v>45724.4</v>
      </c>
      <c r="S147" s="18">
        <v>815.84</v>
      </c>
      <c r="T147" s="18">
        <v>1468.55</v>
      </c>
      <c r="U147" s="18">
        <v>4708.3999999999996</v>
      </c>
      <c r="V147" s="18">
        <v>932.4</v>
      </c>
      <c r="W147" s="18">
        <v>889.92</v>
      </c>
      <c r="X147" s="18">
        <v>2797.19</v>
      </c>
      <c r="Y147" s="18">
        <v>6992.79</v>
      </c>
      <c r="Z147" s="18">
        <v>2331.0100000000002</v>
      </c>
      <c r="AA147" s="18">
        <v>466.21</v>
      </c>
      <c r="AB147" s="18">
        <v>0</v>
      </c>
      <c r="AC147" s="18">
        <v>14409.52</v>
      </c>
    </row>
    <row r="149" spans="1:29">
      <c r="A149" s="12" t="s">
        <v>190</v>
      </c>
    </row>
    <row r="150" spans="1:29">
      <c r="A150" s="2" t="s">
        <v>269</v>
      </c>
      <c r="B150" s="1" t="s">
        <v>268</v>
      </c>
      <c r="C150" s="14">
        <v>2087.71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2087.71</v>
      </c>
      <c r="J150" s="19">
        <v>-188.71</v>
      </c>
      <c r="K150" s="19">
        <v>-67.89</v>
      </c>
      <c r="L150" s="14">
        <v>120.83</v>
      </c>
      <c r="M150" s="14">
        <v>0</v>
      </c>
      <c r="N150" s="14">
        <v>0</v>
      </c>
      <c r="O150" s="14">
        <v>0</v>
      </c>
      <c r="P150" s="14">
        <v>0</v>
      </c>
      <c r="Q150" s="14">
        <v>-67.89</v>
      </c>
      <c r="R150" s="14">
        <v>2155.6</v>
      </c>
      <c r="S150" s="14">
        <v>38.19</v>
      </c>
      <c r="T150" s="14">
        <v>68.739999999999995</v>
      </c>
      <c r="U150" s="14">
        <v>296.72000000000003</v>
      </c>
      <c r="V150" s="14">
        <v>43.64</v>
      </c>
      <c r="W150" s="14">
        <v>41.75</v>
      </c>
      <c r="X150" s="14">
        <v>130.93</v>
      </c>
      <c r="Y150" s="14">
        <v>403.65</v>
      </c>
      <c r="Z150" s="14">
        <v>109.1</v>
      </c>
      <c r="AA150" s="14">
        <v>21.82</v>
      </c>
      <c r="AB150" s="14">
        <v>0</v>
      </c>
      <c r="AC150" s="14">
        <v>750.89</v>
      </c>
    </row>
    <row r="151" spans="1:29">
      <c r="A151" s="2" t="s">
        <v>191</v>
      </c>
      <c r="B151" s="1" t="s">
        <v>192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195</v>
      </c>
      <c r="B152" s="1" t="s">
        <v>196</v>
      </c>
      <c r="C152" s="14">
        <v>1678.18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1678.18</v>
      </c>
      <c r="J152" s="19">
        <v>-200.63</v>
      </c>
      <c r="K152" s="19">
        <v>-106.02</v>
      </c>
      <c r="L152" s="14">
        <v>94.62</v>
      </c>
      <c r="M152" s="14">
        <v>0</v>
      </c>
      <c r="N152" s="14">
        <v>0</v>
      </c>
      <c r="O152" s="14">
        <v>0</v>
      </c>
      <c r="P152" s="14">
        <v>0</v>
      </c>
      <c r="Q152" s="14">
        <v>-106.02</v>
      </c>
      <c r="R152" s="14">
        <v>1784.2</v>
      </c>
      <c r="S152" s="14">
        <v>30.86</v>
      </c>
      <c r="T152" s="14">
        <v>55.54</v>
      </c>
      <c r="U152" s="14">
        <v>289.39</v>
      </c>
      <c r="V152" s="14">
        <v>35.26</v>
      </c>
      <c r="W152" s="14">
        <v>33.56</v>
      </c>
      <c r="X152" s="14">
        <v>105.79</v>
      </c>
      <c r="Y152" s="14">
        <v>375.79</v>
      </c>
      <c r="Z152" s="14">
        <v>88.16</v>
      </c>
      <c r="AA152" s="14">
        <v>17.63</v>
      </c>
      <c r="AB152" s="14">
        <v>0</v>
      </c>
      <c r="AC152" s="14">
        <v>656.19</v>
      </c>
    </row>
    <row r="153" spans="1:29">
      <c r="A153" s="2" t="s">
        <v>197</v>
      </c>
      <c r="B153" s="1" t="s">
        <v>198</v>
      </c>
      <c r="C153" s="14">
        <v>807.41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807.41</v>
      </c>
      <c r="J153" s="19">
        <v>-200.83</v>
      </c>
      <c r="K153" s="19">
        <v>-161.94999999999999</v>
      </c>
      <c r="L153" s="14">
        <v>38.89</v>
      </c>
      <c r="M153" s="14">
        <v>0</v>
      </c>
      <c r="N153" s="14">
        <v>0</v>
      </c>
      <c r="O153" s="19">
        <v>-0.04</v>
      </c>
      <c r="P153" s="14">
        <v>0</v>
      </c>
      <c r="Q153" s="14">
        <v>-161.99</v>
      </c>
      <c r="R153" s="14">
        <v>969.4</v>
      </c>
      <c r="S153" s="14">
        <v>20.149999999999999</v>
      </c>
      <c r="T153" s="14">
        <v>36.270000000000003</v>
      </c>
      <c r="U153" s="14">
        <v>278.69</v>
      </c>
      <c r="V153" s="14">
        <v>16.97</v>
      </c>
      <c r="W153" s="14">
        <v>16.149999999999999</v>
      </c>
      <c r="X153" s="14">
        <v>50.9</v>
      </c>
      <c r="Y153" s="14">
        <v>335.11</v>
      </c>
      <c r="Z153" s="14">
        <v>42.42</v>
      </c>
      <c r="AA153" s="14">
        <v>8.48</v>
      </c>
      <c r="AB153" s="14">
        <v>0</v>
      </c>
      <c r="AC153" s="14">
        <v>470.03</v>
      </c>
    </row>
    <row r="154" spans="1:29">
      <c r="A154" s="2" t="s">
        <v>199</v>
      </c>
      <c r="B154" s="1" t="s">
        <v>200</v>
      </c>
      <c r="C154" s="14">
        <v>2772.97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2772.97</v>
      </c>
      <c r="J154" s="19">
        <v>-145.38</v>
      </c>
      <c r="K154" s="14">
        <v>0</v>
      </c>
      <c r="L154" s="14">
        <v>180.37</v>
      </c>
      <c r="M154" s="14">
        <v>34.99</v>
      </c>
      <c r="N154" s="14">
        <v>0</v>
      </c>
      <c r="O154" s="19">
        <v>-0.02</v>
      </c>
      <c r="P154" s="14">
        <v>0</v>
      </c>
      <c r="Q154" s="14">
        <v>34.97</v>
      </c>
      <c r="R154" s="14">
        <v>2738</v>
      </c>
      <c r="S154" s="14">
        <v>50.92</v>
      </c>
      <c r="T154" s="14">
        <v>91.66</v>
      </c>
      <c r="U154" s="14">
        <v>309.45999999999998</v>
      </c>
      <c r="V154" s="14">
        <v>58.19</v>
      </c>
      <c r="W154" s="14">
        <v>55.46</v>
      </c>
      <c r="X154" s="14">
        <v>174.58</v>
      </c>
      <c r="Y154" s="14">
        <v>452.04</v>
      </c>
      <c r="Z154" s="14">
        <v>145.49</v>
      </c>
      <c r="AA154" s="14">
        <v>29.1</v>
      </c>
      <c r="AB154" s="14">
        <v>0</v>
      </c>
      <c r="AC154" s="14">
        <v>914.86</v>
      </c>
    </row>
    <row r="155" spans="1:29">
      <c r="A155" s="2" t="s">
        <v>203</v>
      </c>
      <c r="B155" s="1" t="s">
        <v>204</v>
      </c>
      <c r="C155" s="14">
        <v>2256.87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2256.87</v>
      </c>
      <c r="J155" s="19">
        <v>-174.78</v>
      </c>
      <c r="K155" s="19">
        <v>-43.13</v>
      </c>
      <c r="L155" s="14">
        <v>131.65</v>
      </c>
      <c r="M155" s="14">
        <v>0</v>
      </c>
      <c r="N155" s="14">
        <v>0</v>
      </c>
      <c r="O155" s="14">
        <v>0</v>
      </c>
      <c r="P155" s="14">
        <v>0</v>
      </c>
      <c r="Q155" s="14">
        <v>-43.13</v>
      </c>
      <c r="R155" s="14">
        <v>2300</v>
      </c>
      <c r="S155" s="14">
        <v>41.28</v>
      </c>
      <c r="T155" s="14">
        <v>74.31</v>
      </c>
      <c r="U155" s="14">
        <v>299.82</v>
      </c>
      <c r="V155" s="14">
        <v>47.18</v>
      </c>
      <c r="W155" s="14">
        <v>45.14</v>
      </c>
      <c r="X155" s="14">
        <v>141.53</v>
      </c>
      <c r="Y155" s="14">
        <v>415.41</v>
      </c>
      <c r="Z155" s="14">
        <v>117.94</v>
      </c>
      <c r="AA155" s="14">
        <v>23.59</v>
      </c>
      <c r="AB155" s="14">
        <v>0</v>
      </c>
      <c r="AC155" s="14">
        <v>790.79</v>
      </c>
    </row>
    <row r="156" spans="1:29">
      <c r="A156" s="2" t="s">
        <v>205</v>
      </c>
      <c r="B156" s="1" t="s">
        <v>206</v>
      </c>
      <c r="C156" s="14">
        <v>899.05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899.05</v>
      </c>
      <c r="J156" s="19">
        <v>-200.74</v>
      </c>
      <c r="K156" s="19">
        <v>-155.99</v>
      </c>
      <c r="L156" s="14">
        <v>44.75</v>
      </c>
      <c r="M156" s="14">
        <v>0</v>
      </c>
      <c r="N156" s="14">
        <v>0</v>
      </c>
      <c r="O156" s="14">
        <v>0.04</v>
      </c>
      <c r="P156" s="14">
        <v>0</v>
      </c>
      <c r="Q156" s="14">
        <v>-155.94999999999999</v>
      </c>
      <c r="R156" s="14">
        <v>1055</v>
      </c>
      <c r="S156" s="14">
        <v>24.16</v>
      </c>
      <c r="T156" s="14">
        <v>43.49</v>
      </c>
      <c r="U156" s="14">
        <v>282.7</v>
      </c>
      <c r="V156" s="14">
        <v>20.34</v>
      </c>
      <c r="W156" s="14">
        <v>17.98</v>
      </c>
      <c r="X156" s="14">
        <v>61.03</v>
      </c>
      <c r="Y156" s="14">
        <v>350.35</v>
      </c>
      <c r="Z156" s="14">
        <v>50.86</v>
      </c>
      <c r="AA156" s="14">
        <v>10.17</v>
      </c>
      <c r="AB156" s="14">
        <v>0</v>
      </c>
      <c r="AC156" s="14">
        <v>510.73</v>
      </c>
    </row>
    <row r="157" spans="1:29">
      <c r="A157" s="2" t="s">
        <v>207</v>
      </c>
      <c r="B157" s="1" t="s">
        <v>208</v>
      </c>
      <c r="C157" s="14">
        <v>2772.97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2772.97</v>
      </c>
      <c r="J157" s="19">
        <v>-145.38</v>
      </c>
      <c r="K157" s="14">
        <v>0</v>
      </c>
      <c r="L157" s="14">
        <v>180.37</v>
      </c>
      <c r="M157" s="14">
        <v>34.99</v>
      </c>
      <c r="N157" s="14">
        <v>0</v>
      </c>
      <c r="O157" s="19">
        <v>-0.02</v>
      </c>
      <c r="P157" s="14">
        <v>0</v>
      </c>
      <c r="Q157" s="14">
        <v>34.97</v>
      </c>
      <c r="R157" s="14">
        <v>2738</v>
      </c>
      <c r="S157" s="14">
        <v>50.72</v>
      </c>
      <c r="T157" s="14">
        <v>91.3</v>
      </c>
      <c r="U157" s="14">
        <v>309.26</v>
      </c>
      <c r="V157" s="14">
        <v>57.97</v>
      </c>
      <c r="W157" s="14">
        <v>55.46</v>
      </c>
      <c r="X157" s="14">
        <v>173.9</v>
      </c>
      <c r="Y157" s="14">
        <v>451.28</v>
      </c>
      <c r="Z157" s="14">
        <v>144.91999999999999</v>
      </c>
      <c r="AA157" s="14">
        <v>28.98</v>
      </c>
      <c r="AB157" s="14">
        <v>0</v>
      </c>
      <c r="AC157" s="14">
        <v>912.51</v>
      </c>
    </row>
    <row r="158" spans="1:29">
      <c r="A158" s="2" t="s">
        <v>209</v>
      </c>
      <c r="B158" s="1" t="s">
        <v>210</v>
      </c>
      <c r="C158" s="14">
        <v>1602.75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1602.75</v>
      </c>
      <c r="J158" s="19">
        <v>-200.63</v>
      </c>
      <c r="K158" s="19">
        <v>-110.85</v>
      </c>
      <c r="L158" s="14">
        <v>89.79</v>
      </c>
      <c r="M158" s="14">
        <v>0</v>
      </c>
      <c r="N158" s="14">
        <v>0</v>
      </c>
      <c r="O158" s="14">
        <v>0</v>
      </c>
      <c r="P158" s="14">
        <v>0</v>
      </c>
      <c r="Q158" s="14">
        <v>-110.85</v>
      </c>
      <c r="R158" s="14">
        <v>1713.6</v>
      </c>
      <c r="S158" s="14">
        <v>29.32</v>
      </c>
      <c r="T158" s="14">
        <v>52.77</v>
      </c>
      <c r="U158" s="14">
        <v>287.86</v>
      </c>
      <c r="V158" s="14">
        <v>33.5</v>
      </c>
      <c r="W158" s="14">
        <v>32.049999999999997</v>
      </c>
      <c r="X158" s="14">
        <v>100.51</v>
      </c>
      <c r="Y158" s="14">
        <v>369.95</v>
      </c>
      <c r="Z158" s="14">
        <v>83.76</v>
      </c>
      <c r="AA158" s="14">
        <v>16.75</v>
      </c>
      <c r="AB158" s="14">
        <v>0</v>
      </c>
      <c r="AC158" s="14">
        <v>636.52</v>
      </c>
    </row>
    <row r="159" spans="1:29">
      <c r="A159" s="2" t="s">
        <v>211</v>
      </c>
      <c r="B159" s="1" t="s">
        <v>212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357.94</v>
      </c>
      <c r="R159" s="14">
        <v>4000</v>
      </c>
      <c r="S159" s="14">
        <v>79.709999999999994</v>
      </c>
      <c r="T159" s="14">
        <v>143.47999999999999</v>
      </c>
      <c r="U159" s="14">
        <v>346.53</v>
      </c>
      <c r="V159" s="14">
        <v>91.1</v>
      </c>
      <c r="W159" s="14">
        <v>87.16</v>
      </c>
      <c r="X159" s="14">
        <v>273.3</v>
      </c>
      <c r="Y159" s="14">
        <v>569.72</v>
      </c>
      <c r="Z159" s="14">
        <v>227.75</v>
      </c>
      <c r="AA159" s="14">
        <v>45.55</v>
      </c>
      <c r="AB159" s="14">
        <v>0</v>
      </c>
      <c r="AC159" s="14">
        <v>1294.58</v>
      </c>
    </row>
    <row r="160" spans="1:29">
      <c r="A160" s="2" t="s">
        <v>295</v>
      </c>
      <c r="B160" s="1" t="s">
        <v>296</v>
      </c>
      <c r="C160" s="14">
        <v>893.67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893.67</v>
      </c>
      <c r="J160" s="19">
        <v>-200.74</v>
      </c>
      <c r="K160" s="19">
        <v>-156.33000000000001</v>
      </c>
      <c r="L160" s="14">
        <v>44.41</v>
      </c>
      <c r="M160" s="14">
        <v>0</v>
      </c>
      <c r="N160" s="14">
        <v>0</v>
      </c>
      <c r="O160" s="14">
        <v>0</v>
      </c>
      <c r="P160" s="14">
        <v>0</v>
      </c>
      <c r="Q160" s="14">
        <v>-156.33000000000001</v>
      </c>
      <c r="R160" s="14">
        <v>1050</v>
      </c>
      <c r="S160" s="14">
        <v>22.18</v>
      </c>
      <c r="T160" s="14">
        <v>39.93</v>
      </c>
      <c r="U160" s="14">
        <v>280.72000000000003</v>
      </c>
      <c r="V160" s="14">
        <v>18.68</v>
      </c>
      <c r="W160" s="14">
        <v>17.87</v>
      </c>
      <c r="X160" s="14">
        <v>56.04</v>
      </c>
      <c r="Y160" s="14">
        <v>342.83</v>
      </c>
      <c r="Z160" s="14">
        <v>46.7</v>
      </c>
      <c r="AA160" s="14">
        <v>9.34</v>
      </c>
      <c r="AB160" s="14">
        <v>0</v>
      </c>
      <c r="AC160" s="14">
        <v>491.46</v>
      </c>
    </row>
    <row r="161" spans="1:29">
      <c r="A161" s="2" t="s">
        <v>213</v>
      </c>
      <c r="B161" s="1" t="s">
        <v>214</v>
      </c>
      <c r="C161" s="14">
        <v>4357.9399999999996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4357.9399999999996</v>
      </c>
      <c r="J161" s="14">
        <v>0</v>
      </c>
      <c r="K161" s="14">
        <v>0</v>
      </c>
      <c r="L161" s="14">
        <v>357.94</v>
      </c>
      <c r="M161" s="14">
        <v>357.94</v>
      </c>
      <c r="N161" s="14">
        <v>0</v>
      </c>
      <c r="O161" s="14">
        <v>0</v>
      </c>
      <c r="P161" s="14">
        <v>0</v>
      </c>
      <c r="Q161" s="14">
        <v>357.94</v>
      </c>
      <c r="R161" s="14">
        <v>4000</v>
      </c>
      <c r="S161" s="14">
        <v>79.709999999999994</v>
      </c>
      <c r="T161" s="14">
        <v>143.47999999999999</v>
      </c>
      <c r="U161" s="14">
        <v>346.53</v>
      </c>
      <c r="V161" s="14">
        <v>91.1</v>
      </c>
      <c r="W161" s="14">
        <v>87.16</v>
      </c>
      <c r="X161" s="14">
        <v>273.3</v>
      </c>
      <c r="Y161" s="14">
        <v>569.72</v>
      </c>
      <c r="Z161" s="14">
        <v>227.75</v>
      </c>
      <c r="AA161" s="14">
        <v>45.55</v>
      </c>
      <c r="AB161" s="14">
        <v>0</v>
      </c>
      <c r="AC161" s="14">
        <v>1294.58</v>
      </c>
    </row>
    <row r="162" spans="1:29">
      <c r="A162" s="2" t="s">
        <v>215</v>
      </c>
      <c r="B162" s="1" t="s">
        <v>216</v>
      </c>
      <c r="C162" s="14">
        <v>8407.66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8407.66</v>
      </c>
      <c r="J162" s="14">
        <v>0</v>
      </c>
      <c r="K162" s="14">
        <v>0</v>
      </c>
      <c r="L162" s="14">
        <v>1157.6600000000001</v>
      </c>
      <c r="M162" s="14">
        <v>1157.6600000000001</v>
      </c>
      <c r="N162" s="14">
        <v>0</v>
      </c>
      <c r="O162" s="14">
        <v>0</v>
      </c>
      <c r="P162" s="14">
        <v>0</v>
      </c>
      <c r="Q162" s="14">
        <v>1157.6600000000001</v>
      </c>
      <c r="R162" s="14">
        <v>7250</v>
      </c>
      <c r="S162" s="14">
        <v>153.79</v>
      </c>
      <c r="T162" s="14">
        <v>276.81</v>
      </c>
      <c r="U162" s="14">
        <v>467.16</v>
      </c>
      <c r="V162" s="14">
        <v>175.75</v>
      </c>
      <c r="W162" s="14">
        <v>168.15</v>
      </c>
      <c r="X162" s="14">
        <v>527.26</v>
      </c>
      <c r="Y162" s="14">
        <v>897.76</v>
      </c>
      <c r="Z162" s="14">
        <v>439.39</v>
      </c>
      <c r="AA162" s="14">
        <v>87.88</v>
      </c>
      <c r="AB162" s="14">
        <v>0</v>
      </c>
      <c r="AC162" s="14">
        <v>2296.19</v>
      </c>
    </row>
    <row r="163" spans="1:29">
      <c r="A163" s="2" t="s">
        <v>217</v>
      </c>
      <c r="B163" s="1" t="s">
        <v>218</v>
      </c>
      <c r="C163" s="14">
        <v>5867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5867</v>
      </c>
      <c r="J163" s="14">
        <v>0</v>
      </c>
      <c r="K163" s="14">
        <v>0</v>
      </c>
      <c r="L163" s="14">
        <v>617</v>
      </c>
      <c r="M163" s="14">
        <v>617</v>
      </c>
      <c r="N163" s="14">
        <v>0</v>
      </c>
      <c r="O163" s="14">
        <v>0</v>
      </c>
      <c r="P163" s="14">
        <v>0</v>
      </c>
      <c r="Q163" s="14">
        <v>617</v>
      </c>
      <c r="R163" s="14">
        <v>5250</v>
      </c>
      <c r="S163" s="14">
        <v>107.31</v>
      </c>
      <c r="T163" s="14">
        <v>193.17</v>
      </c>
      <c r="U163" s="14">
        <v>391.49</v>
      </c>
      <c r="V163" s="14">
        <v>122.64</v>
      </c>
      <c r="W163" s="14">
        <v>117.34</v>
      </c>
      <c r="X163" s="14">
        <v>367.93</v>
      </c>
      <c r="Y163" s="14">
        <v>691.97</v>
      </c>
      <c r="Z163" s="14">
        <v>306.61</v>
      </c>
      <c r="AA163" s="14">
        <v>61.32</v>
      </c>
      <c r="AB163" s="14">
        <v>0</v>
      </c>
      <c r="AC163" s="14">
        <v>1667.81</v>
      </c>
    </row>
    <row r="164" spans="1:29">
      <c r="A164" s="2" t="s">
        <v>267</v>
      </c>
      <c r="B164" s="1" t="s">
        <v>266</v>
      </c>
      <c r="C164" s="14">
        <v>2899.51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2899.51</v>
      </c>
      <c r="J164" s="19">
        <v>-145.38</v>
      </c>
      <c r="K164" s="14">
        <v>0</v>
      </c>
      <c r="L164" s="14">
        <v>194.14</v>
      </c>
      <c r="M164" s="14">
        <v>48.76</v>
      </c>
      <c r="N164" s="14">
        <v>0</v>
      </c>
      <c r="O164" s="19">
        <v>-0.05</v>
      </c>
      <c r="P164" s="14">
        <v>0</v>
      </c>
      <c r="Q164" s="14">
        <v>48.71</v>
      </c>
      <c r="R164" s="14">
        <v>2850.8</v>
      </c>
      <c r="S164" s="14">
        <v>53.04</v>
      </c>
      <c r="T164" s="14">
        <v>95.46</v>
      </c>
      <c r="U164" s="14">
        <v>311.57</v>
      </c>
      <c r="V164" s="14">
        <v>60.61</v>
      </c>
      <c r="W164" s="14">
        <v>57.99</v>
      </c>
      <c r="X164" s="14">
        <v>181.83</v>
      </c>
      <c r="Y164" s="14">
        <v>460.07</v>
      </c>
      <c r="Z164" s="14">
        <v>151.53</v>
      </c>
      <c r="AA164" s="14">
        <v>30.31</v>
      </c>
      <c r="AB164" s="14">
        <v>0</v>
      </c>
      <c r="AC164" s="14">
        <v>942.34</v>
      </c>
    </row>
    <row r="165" spans="1:29">
      <c r="A165" s="2" t="s">
        <v>265</v>
      </c>
      <c r="B165" s="1" t="s">
        <v>264</v>
      </c>
      <c r="C165" s="14">
        <v>2028.31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2028.31</v>
      </c>
      <c r="J165" s="19">
        <v>-188.71</v>
      </c>
      <c r="K165" s="19">
        <v>-71.69</v>
      </c>
      <c r="L165" s="14">
        <v>117.02</v>
      </c>
      <c r="M165" s="14">
        <v>0</v>
      </c>
      <c r="N165" s="14">
        <v>0</v>
      </c>
      <c r="O165" s="14">
        <v>0</v>
      </c>
      <c r="P165" s="14">
        <v>0</v>
      </c>
      <c r="Q165" s="14">
        <v>-71.69</v>
      </c>
      <c r="R165" s="14">
        <v>2100</v>
      </c>
      <c r="S165" s="14">
        <v>37.1</v>
      </c>
      <c r="T165" s="14">
        <v>66.78</v>
      </c>
      <c r="U165" s="14">
        <v>295.64</v>
      </c>
      <c r="V165" s="14">
        <v>42.4</v>
      </c>
      <c r="W165" s="14">
        <v>40.57</v>
      </c>
      <c r="X165" s="14">
        <v>127.2</v>
      </c>
      <c r="Y165" s="14">
        <v>399.52</v>
      </c>
      <c r="Z165" s="14">
        <v>106</v>
      </c>
      <c r="AA165" s="14">
        <v>21.2</v>
      </c>
      <c r="AB165" s="14">
        <v>0</v>
      </c>
      <c r="AC165" s="14">
        <v>736.89</v>
      </c>
    </row>
    <row r="166" spans="1:29" s="7" customFormat="1">
      <c r="A166" s="16" t="s">
        <v>56</v>
      </c>
      <c r="C166" s="7" t="s">
        <v>57</v>
      </c>
      <c r="D166" s="7" t="s">
        <v>57</v>
      </c>
      <c r="E166" s="7" t="s">
        <v>57</v>
      </c>
      <c r="F166" s="7" t="s">
        <v>57</v>
      </c>
      <c r="G166" s="7" t="s">
        <v>57</v>
      </c>
      <c r="H166" s="7" t="s">
        <v>57</v>
      </c>
      <c r="I166" s="7" t="s">
        <v>57</v>
      </c>
      <c r="J166" s="7" t="s">
        <v>57</v>
      </c>
      <c r="K166" s="7" t="s">
        <v>57</v>
      </c>
      <c r="L166" s="7" t="s">
        <v>57</v>
      </c>
      <c r="M166" s="7" t="s">
        <v>57</v>
      </c>
      <c r="N166" s="7" t="s">
        <v>57</v>
      </c>
      <c r="O166" s="7" t="s">
        <v>57</v>
      </c>
      <c r="P166" s="7" t="s">
        <v>57</v>
      </c>
      <c r="Q166" s="7" t="s">
        <v>57</v>
      </c>
      <c r="R166" s="7" t="s">
        <v>57</v>
      </c>
      <c r="S166" s="7" t="s">
        <v>57</v>
      </c>
      <c r="T166" s="7" t="s">
        <v>57</v>
      </c>
      <c r="U166" s="7" t="s">
        <v>57</v>
      </c>
      <c r="V166" s="7" t="s">
        <v>57</v>
      </c>
      <c r="W166" s="7" t="s">
        <v>57</v>
      </c>
      <c r="X166" s="7" t="s">
        <v>57</v>
      </c>
      <c r="Y166" s="7" t="s">
        <v>57</v>
      </c>
      <c r="Z166" s="7" t="s">
        <v>57</v>
      </c>
      <c r="AA166" s="7" t="s">
        <v>57</v>
      </c>
      <c r="AB166" s="7" t="s">
        <v>57</v>
      </c>
      <c r="AC166" s="7" t="s">
        <v>57</v>
      </c>
    </row>
    <row r="167" spans="1:29">
      <c r="C167" s="18">
        <v>45777.65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45777.65</v>
      </c>
      <c r="J167" s="20">
        <v>-2180.62</v>
      </c>
      <c r="K167" s="20">
        <v>-941.74</v>
      </c>
      <c r="L167" s="18">
        <v>3848.21</v>
      </c>
      <c r="M167" s="18">
        <v>2609.2800000000002</v>
      </c>
      <c r="N167" s="18">
        <v>0</v>
      </c>
      <c r="O167" s="20">
        <v>-0.09</v>
      </c>
      <c r="P167" s="18">
        <v>0</v>
      </c>
      <c r="Q167" s="18">
        <v>1667.45</v>
      </c>
      <c r="R167" s="18">
        <v>44110.2</v>
      </c>
      <c r="S167" s="18">
        <v>856.63</v>
      </c>
      <c r="T167" s="18">
        <v>1541.93</v>
      </c>
      <c r="U167" s="18">
        <v>5090.26</v>
      </c>
      <c r="V167" s="18">
        <v>958.97</v>
      </c>
      <c r="W167" s="18">
        <v>915.54</v>
      </c>
      <c r="X167" s="18">
        <v>2876.96</v>
      </c>
      <c r="Y167" s="18">
        <v>7488.82</v>
      </c>
      <c r="Z167" s="18">
        <v>2397.48</v>
      </c>
      <c r="AA167" s="18">
        <v>479.49</v>
      </c>
      <c r="AB167" s="18">
        <v>0</v>
      </c>
      <c r="AC167" s="18">
        <v>15117.26</v>
      </c>
    </row>
    <row r="169" spans="1:29">
      <c r="A169" s="12" t="s">
        <v>219</v>
      </c>
    </row>
    <row r="170" spans="1:29">
      <c r="A170" s="2" t="s">
        <v>220</v>
      </c>
      <c r="B170" s="1" t="s">
        <v>221</v>
      </c>
      <c r="C170" s="14">
        <v>3092.5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3092.5</v>
      </c>
      <c r="J170" s="19">
        <v>-125.1</v>
      </c>
      <c r="K170" s="14">
        <v>0</v>
      </c>
      <c r="L170" s="14">
        <v>215.13</v>
      </c>
      <c r="M170" s="14">
        <v>90.03</v>
      </c>
      <c r="N170" s="14">
        <v>0</v>
      </c>
      <c r="O170" s="19">
        <v>-0.13</v>
      </c>
      <c r="P170" s="14">
        <v>0</v>
      </c>
      <c r="Q170" s="14">
        <v>89.9</v>
      </c>
      <c r="R170" s="14">
        <v>3002.6</v>
      </c>
      <c r="S170" s="14">
        <v>56.86</v>
      </c>
      <c r="T170" s="14">
        <v>102.35</v>
      </c>
      <c r="U170" s="14">
        <v>315.39999999999998</v>
      </c>
      <c r="V170" s="14">
        <v>64.98</v>
      </c>
      <c r="W170" s="14">
        <v>61.85</v>
      </c>
      <c r="X170" s="14">
        <v>194.95</v>
      </c>
      <c r="Y170" s="14">
        <v>474.61</v>
      </c>
      <c r="Z170" s="14">
        <v>162.46</v>
      </c>
      <c r="AA170" s="14">
        <v>32.49</v>
      </c>
      <c r="AB170" s="14">
        <v>0</v>
      </c>
      <c r="AC170" s="14">
        <v>991.34</v>
      </c>
    </row>
    <row r="171" spans="1:29">
      <c r="A171" s="2" t="s">
        <v>222</v>
      </c>
      <c r="B171" s="1" t="s">
        <v>223</v>
      </c>
      <c r="C171" s="14">
        <v>1255.01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1255.01</v>
      </c>
      <c r="J171" s="19">
        <v>-200.74</v>
      </c>
      <c r="K171" s="19">
        <v>-133.21</v>
      </c>
      <c r="L171" s="14">
        <v>67.53</v>
      </c>
      <c r="M171" s="14">
        <v>0</v>
      </c>
      <c r="N171" s="14">
        <v>0</v>
      </c>
      <c r="O171" s="14">
        <v>0.02</v>
      </c>
      <c r="P171" s="14">
        <v>0</v>
      </c>
      <c r="Q171" s="14">
        <v>-133.19</v>
      </c>
      <c r="R171" s="14">
        <v>1388.2</v>
      </c>
      <c r="S171" s="14">
        <v>31.32</v>
      </c>
      <c r="T171" s="14">
        <v>56.37</v>
      </c>
      <c r="U171" s="14">
        <v>289.86</v>
      </c>
      <c r="V171" s="14">
        <v>26.37</v>
      </c>
      <c r="W171" s="14">
        <v>25.1</v>
      </c>
      <c r="X171" s="14">
        <v>79.12</v>
      </c>
      <c r="Y171" s="14">
        <v>377.55</v>
      </c>
      <c r="Z171" s="14">
        <v>65.930000000000007</v>
      </c>
      <c r="AA171" s="14">
        <v>13.19</v>
      </c>
      <c r="AB171" s="14">
        <v>0</v>
      </c>
      <c r="AC171" s="14">
        <v>587.26</v>
      </c>
    </row>
    <row r="172" spans="1:29">
      <c r="A172" s="2" t="s">
        <v>224</v>
      </c>
      <c r="B172" s="1" t="s">
        <v>225</v>
      </c>
      <c r="C172" s="14">
        <v>2808.45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2808.45</v>
      </c>
      <c r="J172" s="19">
        <v>-145.38</v>
      </c>
      <c r="K172" s="14">
        <v>0</v>
      </c>
      <c r="L172" s="14">
        <v>184.23</v>
      </c>
      <c r="M172" s="14">
        <v>38.85</v>
      </c>
      <c r="N172" s="14">
        <v>0</v>
      </c>
      <c r="O172" s="14">
        <v>0</v>
      </c>
      <c r="P172" s="14">
        <v>0</v>
      </c>
      <c r="Q172" s="14">
        <v>38.85</v>
      </c>
      <c r="R172" s="14">
        <v>2769.6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</row>
    <row r="173" spans="1:29">
      <c r="A173" s="2" t="s">
        <v>226</v>
      </c>
      <c r="B173" s="1" t="s">
        <v>227</v>
      </c>
      <c r="C173" s="14">
        <v>1024.6400000000001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1024.6400000000001</v>
      </c>
      <c r="J173" s="19">
        <v>-200.74</v>
      </c>
      <c r="K173" s="19">
        <v>-147.94999999999999</v>
      </c>
      <c r="L173" s="14">
        <v>52.79</v>
      </c>
      <c r="M173" s="14">
        <v>0</v>
      </c>
      <c r="N173" s="14">
        <v>0</v>
      </c>
      <c r="O173" s="19">
        <v>-0.01</v>
      </c>
      <c r="P173" s="14">
        <v>0</v>
      </c>
      <c r="Q173" s="14">
        <v>-147.96</v>
      </c>
      <c r="R173" s="14">
        <v>1172.5999999999999</v>
      </c>
      <c r="S173" s="14">
        <v>25.57</v>
      </c>
      <c r="T173" s="14">
        <v>46.02</v>
      </c>
      <c r="U173" s="14">
        <v>284.11</v>
      </c>
      <c r="V173" s="14">
        <v>21.53</v>
      </c>
      <c r="W173" s="14">
        <v>20.49</v>
      </c>
      <c r="X173" s="14">
        <v>64.59</v>
      </c>
      <c r="Y173" s="14">
        <v>355.7</v>
      </c>
      <c r="Z173" s="14">
        <v>53.83</v>
      </c>
      <c r="AA173" s="14">
        <v>10.77</v>
      </c>
      <c r="AB173" s="14">
        <v>0</v>
      </c>
      <c r="AC173" s="14">
        <v>526.91</v>
      </c>
    </row>
    <row r="174" spans="1:29">
      <c r="A174" s="2" t="s">
        <v>228</v>
      </c>
      <c r="B174" s="1" t="s">
        <v>229</v>
      </c>
      <c r="C174" s="14">
        <v>2819.1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2819.1</v>
      </c>
      <c r="J174" s="19">
        <v>-145.38</v>
      </c>
      <c r="K174" s="14">
        <v>0</v>
      </c>
      <c r="L174" s="14">
        <v>185.39</v>
      </c>
      <c r="M174" s="14">
        <v>40.01</v>
      </c>
      <c r="N174" s="14">
        <v>0</v>
      </c>
      <c r="O174" s="19">
        <v>-0.11</v>
      </c>
      <c r="P174" s="14">
        <v>0</v>
      </c>
      <c r="Q174" s="14">
        <v>39.9</v>
      </c>
      <c r="R174" s="14">
        <v>2779.2</v>
      </c>
      <c r="S174" s="14">
        <v>51.83</v>
      </c>
      <c r="T174" s="14">
        <v>93.3</v>
      </c>
      <c r="U174" s="14">
        <v>310.37</v>
      </c>
      <c r="V174" s="14">
        <v>59.24</v>
      </c>
      <c r="W174" s="14">
        <v>56.38</v>
      </c>
      <c r="X174" s="14">
        <v>177.72</v>
      </c>
      <c r="Y174" s="14">
        <v>455.5</v>
      </c>
      <c r="Z174" s="14">
        <v>148.1</v>
      </c>
      <c r="AA174" s="14">
        <v>29.62</v>
      </c>
      <c r="AB174" s="14">
        <v>0</v>
      </c>
      <c r="AC174" s="14">
        <v>926.56</v>
      </c>
    </row>
    <row r="175" spans="1:29">
      <c r="A175" s="2" t="s">
        <v>230</v>
      </c>
      <c r="B175" s="1" t="s">
        <v>362</v>
      </c>
      <c r="C175" s="14">
        <v>3167.82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3167.82</v>
      </c>
      <c r="J175" s="19">
        <v>-125.1</v>
      </c>
      <c r="K175" s="14">
        <v>0</v>
      </c>
      <c r="L175" s="14">
        <v>223.33</v>
      </c>
      <c r="M175" s="14">
        <v>98.23</v>
      </c>
      <c r="N175" s="14">
        <v>0</v>
      </c>
      <c r="O175" s="19">
        <v>-0.01</v>
      </c>
      <c r="P175" s="14">
        <v>0</v>
      </c>
      <c r="Q175" s="14">
        <v>98.22</v>
      </c>
      <c r="R175" s="14">
        <v>3069.6</v>
      </c>
      <c r="S175" s="14">
        <v>58.25</v>
      </c>
      <c r="T175" s="14">
        <v>104.84</v>
      </c>
      <c r="U175" s="14">
        <v>316.79000000000002</v>
      </c>
      <c r="V175" s="14">
        <v>66.569999999999993</v>
      </c>
      <c r="W175" s="14">
        <v>63.36</v>
      </c>
      <c r="X175" s="14">
        <v>199.7</v>
      </c>
      <c r="Y175" s="14">
        <v>479.88</v>
      </c>
      <c r="Z175" s="14">
        <v>166.42</v>
      </c>
      <c r="AA175" s="14">
        <v>33.28</v>
      </c>
      <c r="AB175" s="14">
        <v>0</v>
      </c>
      <c r="AC175" s="14">
        <v>1009.21</v>
      </c>
    </row>
    <row r="176" spans="1:29">
      <c r="A176" s="2" t="s">
        <v>232</v>
      </c>
      <c r="B176" s="1" t="s">
        <v>233</v>
      </c>
      <c r="C176" s="14">
        <v>2543.4699999999998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2543.4699999999998</v>
      </c>
      <c r="J176" s="19">
        <v>-160.30000000000001</v>
      </c>
      <c r="K176" s="19">
        <v>-4.9000000000000004</v>
      </c>
      <c r="L176" s="14">
        <v>155.4</v>
      </c>
      <c r="M176" s="14">
        <v>0</v>
      </c>
      <c r="N176" s="14">
        <v>0</v>
      </c>
      <c r="O176" s="14">
        <v>0.17</v>
      </c>
      <c r="P176" s="14">
        <v>0</v>
      </c>
      <c r="Q176" s="14">
        <v>-4.7300000000000004</v>
      </c>
      <c r="R176" s="14">
        <v>2548.1999999999998</v>
      </c>
      <c r="S176" s="14">
        <v>46.77</v>
      </c>
      <c r="T176" s="14">
        <v>84.18</v>
      </c>
      <c r="U176" s="14">
        <v>305.31</v>
      </c>
      <c r="V176" s="14">
        <v>53.45</v>
      </c>
      <c r="W176" s="14">
        <v>50.87</v>
      </c>
      <c r="X176" s="14">
        <v>160.34</v>
      </c>
      <c r="Y176" s="14">
        <v>436.26</v>
      </c>
      <c r="Z176" s="14">
        <v>133.62</v>
      </c>
      <c r="AA176" s="14">
        <v>26.72</v>
      </c>
      <c r="AB176" s="14">
        <v>0</v>
      </c>
      <c r="AC176" s="14">
        <v>861.26</v>
      </c>
    </row>
    <row r="177" spans="1:29">
      <c r="A177" s="2" t="s">
        <v>234</v>
      </c>
      <c r="B177" s="1" t="s">
        <v>235</v>
      </c>
      <c r="C177" s="14">
        <v>1239.18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1239.18</v>
      </c>
      <c r="J177" s="19">
        <v>-200.74</v>
      </c>
      <c r="K177" s="19">
        <v>-134.22</v>
      </c>
      <c r="L177" s="14">
        <v>66.52</v>
      </c>
      <c r="M177" s="14">
        <v>0</v>
      </c>
      <c r="N177" s="14">
        <v>0</v>
      </c>
      <c r="O177" s="14">
        <v>0</v>
      </c>
      <c r="P177" s="14">
        <v>0</v>
      </c>
      <c r="Q177" s="14">
        <v>-134.22</v>
      </c>
      <c r="R177" s="14">
        <v>1373.4</v>
      </c>
      <c r="S177" s="14">
        <v>30.92</v>
      </c>
      <c r="T177" s="14">
        <v>55.66</v>
      </c>
      <c r="U177" s="14">
        <v>289.45999999999998</v>
      </c>
      <c r="V177" s="14">
        <v>26.04</v>
      </c>
      <c r="W177" s="14">
        <v>24.78</v>
      </c>
      <c r="X177" s="14">
        <v>78.12</v>
      </c>
      <c r="Y177" s="14">
        <v>376.04</v>
      </c>
      <c r="Z177" s="14">
        <v>65.099999999999994</v>
      </c>
      <c r="AA177" s="14">
        <v>13.02</v>
      </c>
      <c r="AB177" s="14">
        <v>0</v>
      </c>
      <c r="AC177" s="14">
        <v>583.1</v>
      </c>
    </row>
    <row r="178" spans="1:29">
      <c r="A178" s="2" t="s">
        <v>236</v>
      </c>
      <c r="B178" s="1" t="s">
        <v>237</v>
      </c>
      <c r="C178" s="14">
        <v>2543.4699999999998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2543.4699999999998</v>
      </c>
      <c r="J178" s="19">
        <v>-160.30000000000001</v>
      </c>
      <c r="K178" s="19">
        <v>-4.9000000000000004</v>
      </c>
      <c r="L178" s="14">
        <v>155.4</v>
      </c>
      <c r="M178" s="14">
        <v>0</v>
      </c>
      <c r="N178" s="14">
        <v>0</v>
      </c>
      <c r="O178" s="14">
        <v>0.17</v>
      </c>
      <c r="P178" s="14">
        <v>0</v>
      </c>
      <c r="Q178" s="14">
        <v>-4.7300000000000004</v>
      </c>
      <c r="R178" s="14">
        <v>2548.1999999999998</v>
      </c>
      <c r="S178" s="14">
        <v>46.77</v>
      </c>
      <c r="T178" s="14">
        <v>84.18</v>
      </c>
      <c r="U178" s="14">
        <v>305.31</v>
      </c>
      <c r="V178" s="14">
        <v>53.45</v>
      </c>
      <c r="W178" s="14">
        <v>50.87</v>
      </c>
      <c r="X178" s="14">
        <v>160.34</v>
      </c>
      <c r="Y178" s="14">
        <v>436.26</v>
      </c>
      <c r="Z178" s="14">
        <v>133.62</v>
      </c>
      <c r="AA178" s="14">
        <v>26.72</v>
      </c>
      <c r="AB178" s="14">
        <v>0</v>
      </c>
      <c r="AC178" s="14">
        <v>861.26</v>
      </c>
    </row>
    <row r="179" spans="1:29">
      <c r="A179" s="2" t="s">
        <v>240</v>
      </c>
      <c r="B179" s="1" t="s">
        <v>241</v>
      </c>
      <c r="C179" s="14">
        <v>3871.3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3871.3</v>
      </c>
      <c r="J179" s="14">
        <v>0</v>
      </c>
      <c r="K179" s="14">
        <v>0</v>
      </c>
      <c r="L179" s="14">
        <v>299.87</v>
      </c>
      <c r="M179" s="14">
        <v>299.87</v>
      </c>
      <c r="N179" s="14">
        <v>0</v>
      </c>
      <c r="O179" s="14">
        <v>0.03</v>
      </c>
      <c r="P179" s="14">
        <v>0</v>
      </c>
      <c r="Q179" s="14">
        <v>299.89999999999998</v>
      </c>
      <c r="R179" s="14">
        <v>3571.4</v>
      </c>
      <c r="S179" s="14">
        <v>71.180000000000007</v>
      </c>
      <c r="T179" s="14">
        <v>128.13</v>
      </c>
      <c r="U179" s="14">
        <v>332.64</v>
      </c>
      <c r="V179" s="14">
        <v>81.349999999999994</v>
      </c>
      <c r="W179" s="14">
        <v>77.430000000000007</v>
      </c>
      <c r="X179" s="14">
        <v>244.05</v>
      </c>
      <c r="Y179" s="14">
        <v>531.95000000000005</v>
      </c>
      <c r="Z179" s="14">
        <v>203.38</v>
      </c>
      <c r="AA179" s="14">
        <v>40.68</v>
      </c>
      <c r="AB179" s="14">
        <v>0</v>
      </c>
      <c r="AC179" s="14">
        <v>1178.8399999999999</v>
      </c>
    </row>
    <row r="180" spans="1:29">
      <c r="A180" s="2" t="s">
        <v>242</v>
      </c>
      <c r="B180" s="1" t="s">
        <v>243</v>
      </c>
      <c r="C180" s="14">
        <v>2898.22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2898.22</v>
      </c>
      <c r="J180" s="19">
        <v>-145.38</v>
      </c>
      <c r="K180" s="14">
        <v>0</v>
      </c>
      <c r="L180" s="14">
        <v>193.99</v>
      </c>
      <c r="M180" s="14">
        <v>48.62</v>
      </c>
      <c r="N180" s="14">
        <v>0</v>
      </c>
      <c r="O180" s="14">
        <v>0</v>
      </c>
      <c r="P180" s="14">
        <v>0</v>
      </c>
      <c r="Q180" s="14">
        <v>48.62</v>
      </c>
      <c r="R180" s="14">
        <v>2849.6</v>
      </c>
      <c r="S180" s="14">
        <v>53.29</v>
      </c>
      <c r="T180" s="14">
        <v>95.92</v>
      </c>
      <c r="U180" s="14">
        <v>311.83</v>
      </c>
      <c r="V180" s="14">
        <v>60.9</v>
      </c>
      <c r="W180" s="14">
        <v>57.96</v>
      </c>
      <c r="X180" s="14">
        <v>182.71</v>
      </c>
      <c r="Y180" s="14">
        <v>461.04</v>
      </c>
      <c r="Z180" s="14">
        <v>152.26</v>
      </c>
      <c r="AA180" s="14">
        <v>30.45</v>
      </c>
      <c r="AB180" s="14">
        <v>0</v>
      </c>
      <c r="AC180" s="14">
        <v>945.32</v>
      </c>
    </row>
    <row r="181" spans="1:29">
      <c r="A181" s="2" t="s">
        <v>246</v>
      </c>
      <c r="B181" s="1" t="s">
        <v>247</v>
      </c>
      <c r="C181" s="14">
        <v>1737.99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1737.99</v>
      </c>
      <c r="J181" s="19">
        <v>-193.8</v>
      </c>
      <c r="K181" s="19">
        <v>-95.36</v>
      </c>
      <c r="L181" s="14">
        <v>98.44</v>
      </c>
      <c r="M181" s="14">
        <v>0</v>
      </c>
      <c r="N181" s="14">
        <v>0</v>
      </c>
      <c r="O181" s="19">
        <v>-0.05</v>
      </c>
      <c r="P181" s="14">
        <v>0</v>
      </c>
      <c r="Q181" s="14">
        <v>-95.41</v>
      </c>
      <c r="R181" s="14">
        <v>1833.4</v>
      </c>
      <c r="S181" s="14">
        <v>31.96</v>
      </c>
      <c r="T181" s="14">
        <v>57.52</v>
      </c>
      <c r="U181" s="14">
        <v>290.49</v>
      </c>
      <c r="V181" s="14">
        <v>36.520000000000003</v>
      </c>
      <c r="W181" s="14">
        <v>34.76</v>
      </c>
      <c r="X181" s="14">
        <v>109.56</v>
      </c>
      <c r="Y181" s="14">
        <v>379.97</v>
      </c>
      <c r="Z181" s="14">
        <v>91.3</v>
      </c>
      <c r="AA181" s="14">
        <v>18.260000000000002</v>
      </c>
      <c r="AB181" s="14">
        <v>0</v>
      </c>
      <c r="AC181" s="14">
        <v>670.37</v>
      </c>
    </row>
    <row r="182" spans="1:29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</row>
    <row r="183" spans="1:29">
      <c r="C183" s="18">
        <v>29001.15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29001.15</v>
      </c>
      <c r="J183" s="20">
        <v>-1802.96</v>
      </c>
      <c r="K183" s="20">
        <v>-520.54</v>
      </c>
      <c r="L183" s="18">
        <v>1898.02</v>
      </c>
      <c r="M183" s="18">
        <v>615.61</v>
      </c>
      <c r="N183" s="18">
        <v>0</v>
      </c>
      <c r="O183" s="18">
        <v>0.08</v>
      </c>
      <c r="P183" s="18">
        <v>0</v>
      </c>
      <c r="Q183" s="18">
        <v>95.15</v>
      </c>
      <c r="R183" s="18">
        <v>28906</v>
      </c>
      <c r="S183" s="18">
        <v>504.72</v>
      </c>
      <c r="T183" s="18">
        <v>908.47</v>
      </c>
      <c r="U183" s="18">
        <v>3351.57</v>
      </c>
      <c r="V183" s="18">
        <v>550.4</v>
      </c>
      <c r="W183" s="18">
        <v>523.85</v>
      </c>
      <c r="X183" s="18">
        <v>1651.2</v>
      </c>
      <c r="Y183" s="18">
        <v>4764.76</v>
      </c>
      <c r="Z183" s="18">
        <v>1376.02</v>
      </c>
      <c r="AA183" s="18">
        <v>275.2</v>
      </c>
      <c r="AB183" s="18">
        <v>0</v>
      </c>
      <c r="AC183" s="18">
        <v>9141.43</v>
      </c>
    </row>
    <row r="185" spans="1:29">
      <c r="A185" s="12" t="s">
        <v>248</v>
      </c>
    </row>
    <row r="186" spans="1:29">
      <c r="A186" s="2" t="s">
        <v>249</v>
      </c>
      <c r="B186" s="1" t="s">
        <v>250</v>
      </c>
      <c r="C186" s="14">
        <v>3774.26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3774.26</v>
      </c>
      <c r="J186" s="14">
        <v>0</v>
      </c>
      <c r="K186" s="14">
        <v>0</v>
      </c>
      <c r="L186" s="14">
        <v>289.31</v>
      </c>
      <c r="M186" s="14">
        <v>289.31</v>
      </c>
      <c r="N186" s="14">
        <v>0</v>
      </c>
      <c r="O186" s="19">
        <v>-0.05</v>
      </c>
      <c r="P186" s="14">
        <v>0</v>
      </c>
      <c r="Q186" s="14">
        <v>289.26</v>
      </c>
      <c r="R186" s="14">
        <v>3485</v>
      </c>
      <c r="S186" s="14">
        <v>69.400000000000006</v>
      </c>
      <c r="T186" s="14">
        <v>124.92</v>
      </c>
      <c r="U186" s="14">
        <v>329.74</v>
      </c>
      <c r="V186" s="14">
        <v>79.31</v>
      </c>
      <c r="W186" s="14">
        <v>75.489999999999995</v>
      </c>
      <c r="X186" s="14">
        <v>237.93</v>
      </c>
      <c r="Y186" s="14">
        <v>524.05999999999995</v>
      </c>
      <c r="Z186" s="14">
        <v>198.28</v>
      </c>
      <c r="AA186" s="14">
        <v>39.659999999999997</v>
      </c>
      <c r="AB186" s="14">
        <v>0</v>
      </c>
      <c r="AC186" s="14">
        <v>1154.73</v>
      </c>
    </row>
    <row r="187" spans="1:29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  <c r="AC187" s="7" t="s">
        <v>57</v>
      </c>
    </row>
    <row r="188" spans="1:29">
      <c r="C188" s="18">
        <v>3774.26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3774.26</v>
      </c>
      <c r="J188" s="18">
        <v>0</v>
      </c>
      <c r="K188" s="18">
        <v>0</v>
      </c>
      <c r="L188" s="18">
        <v>289.31</v>
      </c>
      <c r="M188" s="18">
        <v>289.31</v>
      </c>
      <c r="N188" s="18">
        <v>0</v>
      </c>
      <c r="O188" s="20">
        <v>-0.05</v>
      </c>
      <c r="P188" s="18">
        <v>0</v>
      </c>
      <c r="Q188" s="18">
        <v>289.26</v>
      </c>
      <c r="R188" s="18">
        <v>3485</v>
      </c>
      <c r="S188" s="18">
        <v>69.400000000000006</v>
      </c>
      <c r="T188" s="18">
        <v>124.92</v>
      </c>
      <c r="U188" s="18">
        <v>329.74</v>
      </c>
      <c r="V188" s="18">
        <v>79.31</v>
      </c>
      <c r="W188" s="18">
        <v>75.489999999999995</v>
      </c>
      <c r="X188" s="18">
        <v>237.93</v>
      </c>
      <c r="Y188" s="18">
        <v>524.05999999999995</v>
      </c>
      <c r="Z188" s="18">
        <v>198.28</v>
      </c>
      <c r="AA188" s="18">
        <v>39.659999999999997</v>
      </c>
      <c r="AB188" s="18">
        <v>0</v>
      </c>
      <c r="AC188" s="18">
        <v>1154.73</v>
      </c>
    </row>
    <row r="190" spans="1:29">
      <c r="A190" s="12" t="s">
        <v>251</v>
      </c>
    </row>
    <row r="191" spans="1:29">
      <c r="A191" s="2" t="s">
        <v>252</v>
      </c>
      <c r="B191" s="1" t="s">
        <v>371</v>
      </c>
      <c r="C191" s="14">
        <v>3791.15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3791.15</v>
      </c>
      <c r="J191" s="14">
        <v>0</v>
      </c>
      <c r="K191" s="14">
        <v>0</v>
      </c>
      <c r="L191" s="14">
        <v>291.14999999999998</v>
      </c>
      <c r="M191" s="14">
        <v>291.14999999999998</v>
      </c>
      <c r="N191" s="14">
        <v>0</v>
      </c>
      <c r="O191" s="14">
        <v>0</v>
      </c>
      <c r="P191" s="14">
        <v>0</v>
      </c>
      <c r="Q191" s="14">
        <v>291.14999999999998</v>
      </c>
      <c r="R191" s="14">
        <v>3500</v>
      </c>
      <c r="S191" s="14">
        <v>69.34</v>
      </c>
      <c r="T191" s="14">
        <v>124.82</v>
      </c>
      <c r="U191" s="14">
        <v>329.66</v>
      </c>
      <c r="V191" s="14">
        <v>79.25</v>
      </c>
      <c r="W191" s="14">
        <v>75.819999999999993</v>
      </c>
      <c r="X191" s="14">
        <v>237.75</v>
      </c>
      <c r="Y191" s="14">
        <v>523.82000000000005</v>
      </c>
      <c r="Z191" s="14">
        <v>198.13</v>
      </c>
      <c r="AA191" s="14">
        <v>39.630000000000003</v>
      </c>
      <c r="AB191" s="14">
        <v>0</v>
      </c>
      <c r="AC191" s="14">
        <v>1154.4000000000001</v>
      </c>
    </row>
    <row r="192" spans="1:29" s="7" customFormat="1">
      <c r="A192" s="16" t="s">
        <v>56</v>
      </c>
      <c r="C192" s="7" t="s">
        <v>57</v>
      </c>
      <c r="D192" s="7" t="s">
        <v>57</v>
      </c>
      <c r="E192" s="7" t="s">
        <v>57</v>
      </c>
      <c r="F192" s="7" t="s">
        <v>57</v>
      </c>
      <c r="G192" s="7" t="s">
        <v>57</v>
      </c>
      <c r="H192" s="7" t="s">
        <v>57</v>
      </c>
      <c r="I192" s="7" t="s">
        <v>57</v>
      </c>
      <c r="J192" s="7" t="s">
        <v>57</v>
      </c>
      <c r="K192" s="7" t="s">
        <v>57</v>
      </c>
      <c r="L192" s="7" t="s">
        <v>57</v>
      </c>
      <c r="M192" s="7" t="s">
        <v>57</v>
      </c>
      <c r="N192" s="7" t="s">
        <v>57</v>
      </c>
      <c r="O192" s="7" t="s">
        <v>57</v>
      </c>
      <c r="P192" s="7" t="s">
        <v>57</v>
      </c>
      <c r="Q192" s="7" t="s">
        <v>57</v>
      </c>
      <c r="R192" s="7" t="s">
        <v>57</v>
      </c>
      <c r="S192" s="7" t="s">
        <v>57</v>
      </c>
      <c r="T192" s="7" t="s">
        <v>57</v>
      </c>
      <c r="U192" s="7" t="s">
        <v>57</v>
      </c>
      <c r="V192" s="7" t="s">
        <v>57</v>
      </c>
      <c r="W192" s="7" t="s">
        <v>57</v>
      </c>
      <c r="X192" s="7" t="s">
        <v>57</v>
      </c>
      <c r="Y192" s="7" t="s">
        <v>57</v>
      </c>
      <c r="Z192" s="7" t="s">
        <v>57</v>
      </c>
      <c r="AA192" s="7" t="s">
        <v>57</v>
      </c>
      <c r="AB192" s="7" t="s">
        <v>57</v>
      </c>
      <c r="AC192" s="7" t="s">
        <v>57</v>
      </c>
    </row>
    <row r="193" spans="1:29">
      <c r="C193" s="18">
        <v>3791.15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3791.15</v>
      </c>
      <c r="J193" s="18">
        <v>0</v>
      </c>
      <c r="K193" s="18">
        <v>0</v>
      </c>
      <c r="L193" s="18">
        <v>291.14999999999998</v>
      </c>
      <c r="M193" s="18">
        <v>291.14999999999998</v>
      </c>
      <c r="N193" s="18">
        <v>0</v>
      </c>
      <c r="O193" s="18">
        <v>0</v>
      </c>
      <c r="P193" s="18">
        <v>0</v>
      </c>
      <c r="Q193" s="18">
        <v>291.14999999999998</v>
      </c>
      <c r="R193" s="18">
        <v>3500</v>
      </c>
      <c r="S193" s="18">
        <v>69.34</v>
      </c>
      <c r="T193" s="18">
        <v>124.82</v>
      </c>
      <c r="U193" s="18">
        <v>329.66</v>
      </c>
      <c r="V193" s="18">
        <v>79.25</v>
      </c>
      <c r="W193" s="18">
        <v>75.819999999999993</v>
      </c>
      <c r="X193" s="18">
        <v>237.75</v>
      </c>
      <c r="Y193" s="18">
        <v>523.82000000000005</v>
      </c>
      <c r="Z193" s="18">
        <v>198.13</v>
      </c>
      <c r="AA193" s="18">
        <v>39.630000000000003</v>
      </c>
      <c r="AB193" s="18">
        <v>0</v>
      </c>
      <c r="AC193" s="18">
        <v>1154.4000000000001</v>
      </c>
    </row>
    <row r="195" spans="1:29">
      <c r="A195" s="12" t="s">
        <v>254</v>
      </c>
    </row>
    <row r="196" spans="1:29">
      <c r="A196" s="2" t="s">
        <v>255</v>
      </c>
      <c r="B196" s="1" t="s">
        <v>256</v>
      </c>
      <c r="C196" s="14">
        <v>2898.67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2898.67</v>
      </c>
      <c r="J196" s="19">
        <v>-145.38</v>
      </c>
      <c r="K196" s="14">
        <v>0</v>
      </c>
      <c r="L196" s="14">
        <v>194.04</v>
      </c>
      <c r="M196" s="14">
        <v>48.67</v>
      </c>
      <c r="N196" s="14">
        <v>0</v>
      </c>
      <c r="O196" s="14">
        <v>0</v>
      </c>
      <c r="P196" s="14">
        <v>0</v>
      </c>
      <c r="Q196" s="14">
        <v>48.67</v>
      </c>
      <c r="R196" s="14">
        <v>2850</v>
      </c>
      <c r="S196" s="14">
        <v>53.16</v>
      </c>
      <c r="T196" s="14">
        <v>95.69</v>
      </c>
      <c r="U196" s="14">
        <v>311.7</v>
      </c>
      <c r="V196" s="14">
        <v>60.75</v>
      </c>
      <c r="W196" s="14">
        <v>57.97</v>
      </c>
      <c r="X196" s="14">
        <v>182.26</v>
      </c>
      <c r="Y196" s="14">
        <v>460.55</v>
      </c>
      <c r="Z196" s="14">
        <v>151.88</v>
      </c>
      <c r="AA196" s="14">
        <v>30.38</v>
      </c>
      <c r="AB196" s="14">
        <v>0</v>
      </c>
      <c r="AC196" s="14">
        <v>943.79</v>
      </c>
    </row>
    <row r="197" spans="1:29">
      <c r="A197" s="2" t="s">
        <v>257</v>
      </c>
      <c r="B197" s="1" t="s">
        <v>258</v>
      </c>
      <c r="C197" s="14">
        <v>2256.87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2256.87</v>
      </c>
      <c r="J197" s="19">
        <v>-174.78</v>
      </c>
      <c r="K197" s="19">
        <v>-43.13</v>
      </c>
      <c r="L197" s="14">
        <v>131.65</v>
      </c>
      <c r="M197" s="14">
        <v>0</v>
      </c>
      <c r="N197" s="14">
        <v>0</v>
      </c>
      <c r="O197" s="14">
        <v>0</v>
      </c>
      <c r="P197" s="14">
        <v>0</v>
      </c>
      <c r="Q197" s="14">
        <v>-43.13</v>
      </c>
      <c r="R197" s="14">
        <v>2300</v>
      </c>
      <c r="S197" s="14">
        <v>41.28</v>
      </c>
      <c r="T197" s="14">
        <v>74.31</v>
      </c>
      <c r="U197" s="14">
        <v>299.82</v>
      </c>
      <c r="V197" s="14">
        <v>47.18</v>
      </c>
      <c r="W197" s="14">
        <v>45.14</v>
      </c>
      <c r="X197" s="14">
        <v>141.53</v>
      </c>
      <c r="Y197" s="14">
        <v>415.41</v>
      </c>
      <c r="Z197" s="14">
        <v>117.94</v>
      </c>
      <c r="AA197" s="14">
        <v>23.59</v>
      </c>
      <c r="AB197" s="14">
        <v>0</v>
      </c>
      <c r="AC197" s="14">
        <v>790.79</v>
      </c>
    </row>
    <row r="198" spans="1:29" s="7" customFormat="1">
      <c r="A198" s="16" t="s">
        <v>56</v>
      </c>
      <c r="C198" s="7" t="s">
        <v>57</v>
      </c>
      <c r="D198" s="7" t="s">
        <v>57</v>
      </c>
      <c r="E198" s="7" t="s">
        <v>57</v>
      </c>
      <c r="F198" s="7" t="s">
        <v>57</v>
      </c>
      <c r="G198" s="7" t="s">
        <v>57</v>
      </c>
      <c r="H198" s="7" t="s">
        <v>57</v>
      </c>
      <c r="I198" s="7" t="s">
        <v>57</v>
      </c>
      <c r="J198" s="7" t="s">
        <v>57</v>
      </c>
      <c r="K198" s="7" t="s">
        <v>57</v>
      </c>
      <c r="L198" s="7" t="s">
        <v>57</v>
      </c>
      <c r="M198" s="7" t="s">
        <v>57</v>
      </c>
      <c r="N198" s="7" t="s">
        <v>57</v>
      </c>
      <c r="O198" s="7" t="s">
        <v>57</v>
      </c>
      <c r="P198" s="7" t="s">
        <v>57</v>
      </c>
      <c r="Q198" s="7" t="s">
        <v>57</v>
      </c>
      <c r="R198" s="7" t="s">
        <v>57</v>
      </c>
      <c r="S198" s="7" t="s">
        <v>57</v>
      </c>
      <c r="T198" s="7" t="s">
        <v>57</v>
      </c>
      <c r="U198" s="7" t="s">
        <v>57</v>
      </c>
      <c r="V198" s="7" t="s">
        <v>57</v>
      </c>
      <c r="W198" s="7" t="s">
        <v>57</v>
      </c>
      <c r="X198" s="7" t="s">
        <v>57</v>
      </c>
      <c r="Y198" s="7" t="s">
        <v>57</v>
      </c>
      <c r="Z198" s="7" t="s">
        <v>57</v>
      </c>
      <c r="AA198" s="7" t="s">
        <v>57</v>
      </c>
      <c r="AB198" s="7" t="s">
        <v>57</v>
      </c>
      <c r="AC198" s="7" t="s">
        <v>57</v>
      </c>
    </row>
    <row r="199" spans="1:29">
      <c r="C199" s="18">
        <v>5155.54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5155.54</v>
      </c>
      <c r="J199" s="20">
        <v>-320.16000000000003</v>
      </c>
      <c r="K199" s="20">
        <v>-43.13</v>
      </c>
      <c r="L199" s="18">
        <v>325.69</v>
      </c>
      <c r="M199" s="18">
        <v>48.67</v>
      </c>
      <c r="N199" s="18">
        <v>0</v>
      </c>
      <c r="O199" s="18">
        <v>0</v>
      </c>
      <c r="P199" s="18">
        <v>0</v>
      </c>
      <c r="Q199" s="18">
        <v>5.54</v>
      </c>
      <c r="R199" s="18">
        <v>5150</v>
      </c>
      <c r="S199" s="18">
        <v>94.44</v>
      </c>
      <c r="T199" s="18">
        <v>170</v>
      </c>
      <c r="U199" s="18">
        <v>611.52</v>
      </c>
      <c r="V199" s="18">
        <v>107.93</v>
      </c>
      <c r="W199" s="18">
        <v>103.11</v>
      </c>
      <c r="X199" s="18">
        <v>323.79000000000002</v>
      </c>
      <c r="Y199" s="18">
        <v>875.96</v>
      </c>
      <c r="Z199" s="18">
        <v>269.82</v>
      </c>
      <c r="AA199" s="18">
        <v>53.97</v>
      </c>
      <c r="AB199" s="18">
        <v>0</v>
      </c>
      <c r="AC199" s="18">
        <v>1734.58</v>
      </c>
    </row>
    <row r="201" spans="1:29" s="7" customFormat="1">
      <c r="A201" s="15"/>
      <c r="C201" s="7" t="s">
        <v>259</v>
      </c>
      <c r="D201" s="7" t="s">
        <v>259</v>
      </c>
      <c r="E201" s="7" t="s">
        <v>259</v>
      </c>
      <c r="F201" s="7" t="s">
        <v>259</v>
      </c>
      <c r="G201" s="7" t="s">
        <v>259</v>
      </c>
      <c r="H201" s="7" t="s">
        <v>259</v>
      </c>
      <c r="I201" s="7" t="s">
        <v>259</v>
      </c>
      <c r="J201" s="7" t="s">
        <v>259</v>
      </c>
      <c r="K201" s="7" t="s">
        <v>259</v>
      </c>
      <c r="L201" s="7" t="s">
        <v>259</v>
      </c>
      <c r="M201" s="7" t="s">
        <v>259</v>
      </c>
      <c r="N201" s="7" t="s">
        <v>259</v>
      </c>
      <c r="O201" s="7" t="s">
        <v>259</v>
      </c>
      <c r="P201" s="7" t="s">
        <v>259</v>
      </c>
      <c r="Q201" s="7" t="s">
        <v>259</v>
      </c>
      <c r="R201" s="7" t="s">
        <v>259</v>
      </c>
      <c r="S201" s="7" t="s">
        <v>259</v>
      </c>
      <c r="T201" s="7" t="s">
        <v>259</v>
      </c>
      <c r="U201" s="7" t="s">
        <v>259</v>
      </c>
      <c r="V201" s="7" t="s">
        <v>259</v>
      </c>
      <c r="W201" s="7" t="s">
        <v>259</v>
      </c>
      <c r="X201" s="7" t="s">
        <v>259</v>
      </c>
      <c r="Y201" s="7" t="s">
        <v>259</v>
      </c>
      <c r="Z201" s="7" t="s">
        <v>259</v>
      </c>
      <c r="AA201" s="7" t="s">
        <v>259</v>
      </c>
      <c r="AB201" s="7" t="s">
        <v>259</v>
      </c>
      <c r="AC201" s="7" t="s">
        <v>259</v>
      </c>
    </row>
    <row r="202" spans="1:29">
      <c r="A202" s="16" t="s">
        <v>260</v>
      </c>
      <c r="B202" s="1" t="s">
        <v>261</v>
      </c>
      <c r="C202" s="18">
        <v>395159.35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395159.35</v>
      </c>
      <c r="J202" s="20">
        <v>-12709.99</v>
      </c>
      <c r="K202" s="20">
        <v>-4125.12</v>
      </c>
      <c r="L202" s="18">
        <v>35308.43</v>
      </c>
      <c r="M202" s="18">
        <v>26723.47</v>
      </c>
      <c r="N202" s="18">
        <v>0</v>
      </c>
      <c r="O202" s="20">
        <v>-1.2</v>
      </c>
      <c r="P202" s="18">
        <v>0</v>
      </c>
      <c r="Q202" s="18">
        <v>22597.15</v>
      </c>
      <c r="R202" s="18">
        <v>372562.2</v>
      </c>
      <c r="S202" s="18">
        <v>7163.1</v>
      </c>
      <c r="T202" s="18">
        <v>12893.6</v>
      </c>
      <c r="U202" s="18">
        <v>37041.57</v>
      </c>
      <c r="V202" s="18">
        <v>8057.57</v>
      </c>
      <c r="W202" s="18">
        <v>7695.62</v>
      </c>
      <c r="X202" s="18">
        <v>24172.62</v>
      </c>
      <c r="Y202" s="18">
        <v>57098.27</v>
      </c>
      <c r="Z202" s="18">
        <v>20143.91</v>
      </c>
      <c r="AA202" s="18">
        <v>4028.75</v>
      </c>
      <c r="AB202" s="18">
        <v>0</v>
      </c>
      <c r="AC202" s="18">
        <v>121196.74</v>
      </c>
    </row>
    <row r="204" spans="1:29">
      <c r="C204" s="1" t="s">
        <v>261</v>
      </c>
      <c r="D204" s="1" t="s">
        <v>261</v>
      </c>
      <c r="E204" s="1" t="s">
        <v>261</v>
      </c>
      <c r="F204" s="1" t="s">
        <v>261</v>
      </c>
      <c r="G204" s="1" t="s">
        <v>261</v>
      </c>
      <c r="H204" s="1" t="s">
        <v>261</v>
      </c>
      <c r="I204" s="1" t="s">
        <v>261</v>
      </c>
      <c r="J204" s="1" t="s">
        <v>261</v>
      </c>
      <c r="K204" s="1" t="s">
        <v>261</v>
      </c>
      <c r="L204" s="1" t="s">
        <v>261</v>
      </c>
      <c r="M204" s="1" t="s">
        <v>261</v>
      </c>
      <c r="N204" s="1" t="s">
        <v>261</v>
      </c>
      <c r="O204" s="1" t="s">
        <v>261</v>
      </c>
      <c r="P204" s="1" t="s">
        <v>261</v>
      </c>
      <c r="Q204" s="1" t="s">
        <v>261</v>
      </c>
      <c r="R204" s="1" t="s">
        <v>261</v>
      </c>
      <c r="S204" s="1" t="s">
        <v>261</v>
      </c>
      <c r="T204" s="1" t="s">
        <v>261</v>
      </c>
      <c r="U204" s="1" t="s">
        <v>261</v>
      </c>
      <c r="V204" s="1" t="s">
        <v>261</v>
      </c>
      <c r="W204" s="1" t="s">
        <v>261</v>
      </c>
      <c r="X204" s="1" t="s">
        <v>261</v>
      </c>
      <c r="Y204" s="1" t="s">
        <v>261</v>
      </c>
      <c r="Z204" s="1" t="s">
        <v>261</v>
      </c>
      <c r="AA204" s="1" t="s">
        <v>261</v>
      </c>
      <c r="AB204" s="1" t="s">
        <v>261</v>
      </c>
    </row>
    <row r="205" spans="1:29">
      <c r="A205" s="2" t="s">
        <v>261</v>
      </c>
      <c r="B205" s="1" t="s">
        <v>261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2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5" sqref="B115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283</v>
      </c>
    </row>
    <row r="4" spans="1:28" ht="15">
      <c r="B4" s="52" t="s">
        <v>282</v>
      </c>
      <c r="C4" s="48"/>
      <c r="D4" s="48"/>
      <c r="E4" s="48"/>
      <c r="F4" s="48"/>
      <c r="G4" s="7" t="s">
        <v>281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8" t="s">
        <v>8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114.26</v>
      </c>
      <c r="S14" s="14">
        <v>205.68</v>
      </c>
      <c r="T14" s="14">
        <v>406.62</v>
      </c>
      <c r="U14" s="14">
        <v>130.59</v>
      </c>
      <c r="V14" s="14">
        <v>117.13</v>
      </c>
      <c r="W14" s="14">
        <v>391.76</v>
      </c>
      <c r="X14" s="14">
        <v>726.56</v>
      </c>
      <c r="Y14" s="14">
        <v>326.47000000000003</v>
      </c>
      <c r="Z14" s="14">
        <v>65.290000000000006</v>
      </c>
      <c r="AA14" s="14">
        <v>0</v>
      </c>
      <c r="AB14" s="14">
        <v>1757.8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114.26</v>
      </c>
      <c r="S15" s="14">
        <v>205.68</v>
      </c>
      <c r="T15" s="14">
        <v>406.62</v>
      </c>
      <c r="U15" s="14">
        <v>130.59</v>
      </c>
      <c r="V15" s="14">
        <v>117.13</v>
      </c>
      <c r="W15" s="14">
        <v>391.76</v>
      </c>
      <c r="X15" s="14">
        <v>726.56</v>
      </c>
      <c r="Y15" s="14">
        <v>326.47000000000003</v>
      </c>
      <c r="Z15" s="14">
        <v>65.290000000000006</v>
      </c>
      <c r="AA15" s="14">
        <v>0</v>
      </c>
      <c r="AB15" s="14">
        <v>1757.8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114.26</v>
      </c>
      <c r="S16" s="14">
        <v>205.68</v>
      </c>
      <c r="T16" s="14">
        <v>406.62</v>
      </c>
      <c r="U16" s="14">
        <v>130.59</v>
      </c>
      <c r="V16" s="14">
        <v>117.13</v>
      </c>
      <c r="W16" s="14">
        <v>391.76</v>
      </c>
      <c r="X16" s="14">
        <v>726.56</v>
      </c>
      <c r="Y16" s="14">
        <v>326.47000000000003</v>
      </c>
      <c r="Z16" s="14">
        <v>65.290000000000006</v>
      </c>
      <c r="AA16" s="14">
        <v>0</v>
      </c>
      <c r="AB16" s="14">
        <v>1757.8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114.26</v>
      </c>
      <c r="S17" s="14">
        <v>205.68</v>
      </c>
      <c r="T17" s="14">
        <v>406.62</v>
      </c>
      <c r="U17" s="14">
        <v>130.59</v>
      </c>
      <c r="V17" s="14">
        <v>117.13</v>
      </c>
      <c r="W17" s="14">
        <v>391.76</v>
      </c>
      <c r="X17" s="14">
        <v>726.56</v>
      </c>
      <c r="Y17" s="14">
        <v>326.47000000000003</v>
      </c>
      <c r="Z17" s="14">
        <v>65.290000000000006</v>
      </c>
      <c r="AA17" s="14">
        <v>0</v>
      </c>
      <c r="AB17" s="14">
        <v>1757.8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114.26</v>
      </c>
      <c r="S18" s="14">
        <v>205.68</v>
      </c>
      <c r="T18" s="14">
        <v>406.62</v>
      </c>
      <c r="U18" s="14">
        <v>130.59</v>
      </c>
      <c r="V18" s="14">
        <v>117.13</v>
      </c>
      <c r="W18" s="14">
        <v>391.76</v>
      </c>
      <c r="X18" s="14">
        <v>726.56</v>
      </c>
      <c r="Y18" s="14">
        <v>326.47000000000003</v>
      </c>
      <c r="Z18" s="14">
        <v>65.290000000000006</v>
      </c>
      <c r="AA18" s="14">
        <v>0</v>
      </c>
      <c r="AB18" s="14">
        <v>1757.8</v>
      </c>
    </row>
    <row r="19" spans="1:28">
      <c r="A19" s="2" t="s">
        <v>48</v>
      </c>
      <c r="B19" s="1" t="s">
        <v>49</v>
      </c>
      <c r="C19" s="14">
        <v>5856.28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5856.28</v>
      </c>
      <c r="J19" s="14">
        <v>0</v>
      </c>
      <c r="K19" s="14">
        <v>0</v>
      </c>
      <c r="L19" s="14">
        <v>615.08000000000004</v>
      </c>
      <c r="M19" s="14">
        <v>615.08000000000004</v>
      </c>
      <c r="N19" s="14">
        <v>0</v>
      </c>
      <c r="O19" s="14">
        <v>0</v>
      </c>
      <c r="P19" s="14">
        <v>615.08000000000004</v>
      </c>
      <c r="Q19" s="14">
        <v>5241.2</v>
      </c>
      <c r="R19" s="14">
        <v>114.26</v>
      </c>
      <c r="S19" s="14">
        <v>205.67</v>
      </c>
      <c r="T19" s="14">
        <v>406.6</v>
      </c>
      <c r="U19" s="14">
        <v>130.58000000000001</v>
      </c>
      <c r="V19" s="14">
        <v>117.13</v>
      </c>
      <c r="W19" s="14">
        <v>391.75</v>
      </c>
      <c r="X19" s="14">
        <v>726.53</v>
      </c>
      <c r="Y19" s="14">
        <v>326.45</v>
      </c>
      <c r="Z19" s="14">
        <v>65.290000000000006</v>
      </c>
      <c r="AA19" s="14">
        <v>0</v>
      </c>
      <c r="AB19" s="14">
        <v>1757.73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114.26</v>
      </c>
      <c r="S20" s="14">
        <v>205.68</v>
      </c>
      <c r="T20" s="14">
        <v>406.62</v>
      </c>
      <c r="U20" s="14">
        <v>130.59</v>
      </c>
      <c r="V20" s="14">
        <v>117.13</v>
      </c>
      <c r="W20" s="14">
        <v>391.76</v>
      </c>
      <c r="X20" s="14">
        <v>726.56</v>
      </c>
      <c r="Y20" s="14">
        <v>326.47000000000003</v>
      </c>
      <c r="Z20" s="14">
        <v>65.290000000000006</v>
      </c>
      <c r="AA20" s="14">
        <v>0</v>
      </c>
      <c r="AB20" s="14">
        <v>1757.8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114.26</v>
      </c>
      <c r="S21" s="14">
        <v>205.68</v>
      </c>
      <c r="T21" s="14">
        <v>406.62</v>
      </c>
      <c r="U21" s="14">
        <v>130.59</v>
      </c>
      <c r="V21" s="14">
        <v>117.13</v>
      </c>
      <c r="W21" s="14">
        <v>391.76</v>
      </c>
      <c r="X21" s="14">
        <v>726.56</v>
      </c>
      <c r="Y21" s="14">
        <v>326.47000000000003</v>
      </c>
      <c r="Z21" s="14">
        <v>65.290000000000006</v>
      </c>
      <c r="AA21" s="14">
        <v>0</v>
      </c>
      <c r="AB21" s="14">
        <v>1757.8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114.26</v>
      </c>
      <c r="S22" s="14">
        <v>205.68</v>
      </c>
      <c r="T22" s="14">
        <v>406.62</v>
      </c>
      <c r="U22" s="14">
        <v>130.59</v>
      </c>
      <c r="V22" s="14">
        <v>117.13</v>
      </c>
      <c r="W22" s="14">
        <v>391.76</v>
      </c>
      <c r="X22" s="14">
        <v>726.56</v>
      </c>
      <c r="Y22" s="14">
        <v>326.47000000000003</v>
      </c>
      <c r="Z22" s="14">
        <v>65.290000000000006</v>
      </c>
      <c r="AA22" s="14">
        <v>0</v>
      </c>
      <c r="AB22" s="14">
        <v>1757.8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52708.52</v>
      </c>
      <c r="J24" s="18">
        <v>0</v>
      </c>
      <c r="K24" s="18">
        <v>0</v>
      </c>
      <c r="L24" s="18">
        <v>5536.12</v>
      </c>
      <c r="M24" s="18">
        <v>5536.12</v>
      </c>
      <c r="N24" s="18">
        <v>0</v>
      </c>
      <c r="O24" s="18">
        <v>0</v>
      </c>
      <c r="P24" s="18">
        <v>5536.12</v>
      </c>
      <c r="Q24" s="18">
        <v>47172.4</v>
      </c>
      <c r="R24" s="18">
        <v>1028.3399999999999</v>
      </c>
      <c r="S24" s="18">
        <v>1851.11</v>
      </c>
      <c r="T24" s="18">
        <v>3659.56</v>
      </c>
      <c r="U24" s="18">
        <v>1175.3</v>
      </c>
      <c r="V24" s="18">
        <v>1054.17</v>
      </c>
      <c r="W24" s="18">
        <v>3525.83</v>
      </c>
      <c r="X24" s="18">
        <v>6539.01</v>
      </c>
      <c r="Y24" s="18">
        <v>2938.21</v>
      </c>
      <c r="Z24" s="18">
        <v>587.61</v>
      </c>
      <c r="AA24" s="18">
        <v>0</v>
      </c>
      <c r="AB24" s="18">
        <v>15820.13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330.87</v>
      </c>
      <c r="S27" s="14">
        <v>595.57000000000005</v>
      </c>
      <c r="T27" s="14">
        <v>759.37</v>
      </c>
      <c r="U27" s="14">
        <v>378.14</v>
      </c>
      <c r="V27" s="14">
        <v>339.17</v>
      </c>
      <c r="W27" s="14">
        <v>1134.42</v>
      </c>
      <c r="X27" s="14">
        <v>1685.81</v>
      </c>
      <c r="Y27" s="14">
        <v>945.35</v>
      </c>
      <c r="Z27" s="14">
        <v>189.07</v>
      </c>
      <c r="AA27" s="14">
        <v>0</v>
      </c>
      <c r="AB27" s="14">
        <v>4671.96</v>
      </c>
    </row>
    <row r="28" spans="1:28">
      <c r="A28" s="2" t="s">
        <v>61</v>
      </c>
      <c r="B28" s="1" t="s">
        <v>62</v>
      </c>
      <c r="C28" s="14">
        <v>5471.05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5471.05</v>
      </c>
      <c r="J28" s="14">
        <v>0</v>
      </c>
      <c r="K28" s="14">
        <v>0</v>
      </c>
      <c r="L28" s="14">
        <v>546.04999999999995</v>
      </c>
      <c r="M28" s="14">
        <v>546.04999999999995</v>
      </c>
      <c r="N28" s="14">
        <v>0</v>
      </c>
      <c r="O28" s="14">
        <v>0</v>
      </c>
      <c r="P28" s="14">
        <v>546.04999999999995</v>
      </c>
      <c r="Q28" s="14">
        <v>4925</v>
      </c>
      <c r="R28" s="14">
        <v>106.74</v>
      </c>
      <c r="S28" s="14">
        <v>192.14</v>
      </c>
      <c r="T28" s="14">
        <v>394.37</v>
      </c>
      <c r="U28" s="14">
        <v>121.99</v>
      </c>
      <c r="V28" s="14">
        <v>109.42</v>
      </c>
      <c r="W28" s="14">
        <v>365.98</v>
      </c>
      <c r="X28" s="14">
        <v>693.25</v>
      </c>
      <c r="Y28" s="14">
        <v>304.98</v>
      </c>
      <c r="Z28" s="14">
        <v>61</v>
      </c>
      <c r="AA28" s="14">
        <v>0</v>
      </c>
      <c r="AB28" s="14">
        <v>1656.62</v>
      </c>
    </row>
    <row r="29" spans="1:28">
      <c r="A29" s="2" t="s">
        <v>63</v>
      </c>
      <c r="B29" s="1" t="s">
        <v>64</v>
      </c>
      <c r="C29" s="14">
        <v>3288.11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3288.11</v>
      </c>
      <c r="J29" s="19">
        <v>-125.1</v>
      </c>
      <c r="K29" s="14">
        <v>0</v>
      </c>
      <c r="L29" s="14">
        <v>236.41</v>
      </c>
      <c r="M29" s="14">
        <v>111.31</v>
      </c>
      <c r="N29" s="14">
        <v>0</v>
      </c>
      <c r="O29" s="14">
        <v>0</v>
      </c>
      <c r="P29" s="14">
        <v>111.31</v>
      </c>
      <c r="Q29" s="14">
        <v>3176.8</v>
      </c>
      <c r="R29" s="14">
        <v>64.150000000000006</v>
      </c>
      <c r="S29" s="14">
        <v>115.47</v>
      </c>
      <c r="T29" s="14">
        <v>327.23</v>
      </c>
      <c r="U29" s="14">
        <v>73.319999999999993</v>
      </c>
      <c r="V29" s="14">
        <v>65.760000000000005</v>
      </c>
      <c r="W29" s="14">
        <v>219.95</v>
      </c>
      <c r="X29" s="14">
        <v>506.85</v>
      </c>
      <c r="Y29" s="14">
        <v>183.29</v>
      </c>
      <c r="Z29" s="14">
        <v>36.659999999999997</v>
      </c>
      <c r="AA29" s="14">
        <v>0</v>
      </c>
      <c r="AB29" s="14">
        <v>1085.83</v>
      </c>
    </row>
    <row r="30" spans="1:28">
      <c r="A30" s="2" t="s">
        <v>65</v>
      </c>
      <c r="B30" s="1" t="s">
        <v>66</v>
      </c>
      <c r="C30" s="14">
        <v>4872.7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4872.7</v>
      </c>
      <c r="J30" s="14">
        <v>0</v>
      </c>
      <c r="K30" s="14">
        <v>0</v>
      </c>
      <c r="L30" s="14">
        <v>440.3</v>
      </c>
      <c r="M30" s="14">
        <v>440.3</v>
      </c>
      <c r="N30" s="14">
        <v>0</v>
      </c>
      <c r="O30" s="14">
        <v>0</v>
      </c>
      <c r="P30" s="14">
        <v>440.3</v>
      </c>
      <c r="Q30" s="14">
        <v>4432.3999999999996</v>
      </c>
      <c r="R30" s="14">
        <v>95.07</v>
      </c>
      <c r="S30" s="14">
        <v>171.12</v>
      </c>
      <c r="T30" s="14">
        <v>375.35</v>
      </c>
      <c r="U30" s="14">
        <v>108.65</v>
      </c>
      <c r="V30" s="14">
        <v>97.45</v>
      </c>
      <c r="W30" s="14">
        <v>325.95</v>
      </c>
      <c r="X30" s="14">
        <v>641.54</v>
      </c>
      <c r="Y30" s="14">
        <v>271.63</v>
      </c>
      <c r="Z30" s="14">
        <v>54.33</v>
      </c>
      <c r="AA30" s="14">
        <v>0</v>
      </c>
      <c r="AB30" s="14">
        <v>1499.55</v>
      </c>
    </row>
    <row r="31" spans="1:28">
      <c r="A31" s="2" t="s">
        <v>67</v>
      </c>
      <c r="B31" s="1" t="s">
        <v>68</v>
      </c>
      <c r="C31" s="14">
        <v>2122.54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2122.54</v>
      </c>
      <c r="J31" s="19">
        <v>-188.71</v>
      </c>
      <c r="K31" s="19">
        <v>-65.66</v>
      </c>
      <c r="L31" s="14">
        <v>123.06</v>
      </c>
      <c r="M31" s="14">
        <v>0</v>
      </c>
      <c r="N31" s="14">
        <v>0</v>
      </c>
      <c r="O31" s="14">
        <v>0</v>
      </c>
      <c r="P31" s="14">
        <v>-65.66</v>
      </c>
      <c r="Q31" s="14">
        <v>2188.1999999999998</v>
      </c>
      <c r="R31" s="14">
        <v>41.41</v>
      </c>
      <c r="S31" s="14">
        <v>74.540000000000006</v>
      </c>
      <c r="T31" s="14">
        <v>304.49</v>
      </c>
      <c r="U31" s="14">
        <v>47.33</v>
      </c>
      <c r="V31" s="14">
        <v>42.45</v>
      </c>
      <c r="W31" s="14">
        <v>141.97999999999999</v>
      </c>
      <c r="X31" s="14">
        <v>420.44</v>
      </c>
      <c r="Y31" s="14">
        <v>118.32</v>
      </c>
      <c r="Z31" s="14">
        <v>23.66</v>
      </c>
      <c r="AA31" s="14">
        <v>0</v>
      </c>
      <c r="AB31" s="14">
        <v>794.18</v>
      </c>
    </row>
    <row r="32" spans="1:28">
      <c r="A32" s="2" t="s">
        <v>280</v>
      </c>
      <c r="B32" s="1" t="s">
        <v>279</v>
      </c>
      <c r="C32" s="14">
        <v>3287.22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3287.22</v>
      </c>
      <c r="J32" s="19">
        <v>-125.1</v>
      </c>
      <c r="K32" s="14">
        <v>0</v>
      </c>
      <c r="L32" s="14">
        <v>236.32</v>
      </c>
      <c r="M32" s="14">
        <v>111.22</v>
      </c>
      <c r="N32" s="14">
        <v>0</v>
      </c>
      <c r="O32" s="14">
        <v>0</v>
      </c>
      <c r="P32" s="14">
        <v>111.22</v>
      </c>
      <c r="Q32" s="14">
        <v>3176</v>
      </c>
      <c r="R32" s="14">
        <v>64.14</v>
      </c>
      <c r="S32" s="14">
        <v>115.44</v>
      </c>
      <c r="T32" s="14">
        <v>327.20999999999998</v>
      </c>
      <c r="U32" s="14">
        <v>73.3</v>
      </c>
      <c r="V32" s="14">
        <v>65.739999999999995</v>
      </c>
      <c r="W32" s="14">
        <v>219.89</v>
      </c>
      <c r="X32" s="14">
        <v>506.79</v>
      </c>
      <c r="Y32" s="14">
        <v>183.24</v>
      </c>
      <c r="Z32" s="14">
        <v>36.65</v>
      </c>
      <c r="AA32" s="14">
        <v>0</v>
      </c>
      <c r="AB32" s="14">
        <v>1085.6099999999999</v>
      </c>
    </row>
    <row r="33" spans="1:28" s="7" customFormat="1">
      <c r="A33" s="16" t="s">
        <v>56</v>
      </c>
      <c r="C33" s="7" t="s">
        <v>57</v>
      </c>
      <c r="D33" s="7" t="s">
        <v>57</v>
      </c>
      <c r="E33" s="7" t="s">
        <v>57</v>
      </c>
      <c r="F33" s="7" t="s">
        <v>57</v>
      </c>
      <c r="G33" s="7" t="s">
        <v>57</v>
      </c>
      <c r="H33" s="7" t="s">
        <v>57</v>
      </c>
      <c r="I33" s="7" t="s">
        <v>57</v>
      </c>
      <c r="J33" s="7" t="s">
        <v>57</v>
      </c>
      <c r="K33" s="7" t="s">
        <v>57</v>
      </c>
      <c r="L33" s="7" t="s">
        <v>57</v>
      </c>
      <c r="M33" s="7" t="s">
        <v>57</v>
      </c>
      <c r="N33" s="7" t="s">
        <v>57</v>
      </c>
      <c r="O33" s="7" t="s">
        <v>57</v>
      </c>
      <c r="P33" s="7" t="s">
        <v>57</v>
      </c>
      <c r="Q33" s="7" t="s">
        <v>57</v>
      </c>
      <c r="R33" s="7" t="s">
        <v>57</v>
      </c>
      <c r="S33" s="7" t="s">
        <v>57</v>
      </c>
      <c r="T33" s="7" t="s">
        <v>57</v>
      </c>
      <c r="U33" s="7" t="s">
        <v>57</v>
      </c>
      <c r="V33" s="7" t="s">
        <v>57</v>
      </c>
      <c r="W33" s="7" t="s">
        <v>57</v>
      </c>
      <c r="X33" s="7" t="s">
        <v>57</v>
      </c>
      <c r="Y33" s="7" t="s">
        <v>57</v>
      </c>
      <c r="Z33" s="7" t="s">
        <v>57</v>
      </c>
      <c r="AA33" s="7" t="s">
        <v>57</v>
      </c>
      <c r="AB33" s="7" t="s">
        <v>57</v>
      </c>
    </row>
    <row r="34" spans="1:28">
      <c r="C34" s="18">
        <v>36000.339999999997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36000.339999999997</v>
      </c>
      <c r="J34" s="20">
        <v>-438.91</v>
      </c>
      <c r="K34" s="20">
        <v>-65.66</v>
      </c>
      <c r="L34" s="18">
        <v>4674.46</v>
      </c>
      <c r="M34" s="18">
        <v>4301.2</v>
      </c>
      <c r="N34" s="18">
        <v>0</v>
      </c>
      <c r="O34" s="18">
        <v>0</v>
      </c>
      <c r="P34" s="18">
        <v>4235.54</v>
      </c>
      <c r="Q34" s="18">
        <v>31764.799999999999</v>
      </c>
      <c r="R34" s="18">
        <v>702.38</v>
      </c>
      <c r="S34" s="18">
        <v>1264.28</v>
      </c>
      <c r="T34" s="18">
        <v>2488.02</v>
      </c>
      <c r="U34" s="18">
        <v>802.73</v>
      </c>
      <c r="V34" s="18">
        <v>719.99</v>
      </c>
      <c r="W34" s="18">
        <v>2408.17</v>
      </c>
      <c r="X34" s="18">
        <v>4454.68</v>
      </c>
      <c r="Y34" s="18">
        <v>2006.81</v>
      </c>
      <c r="Z34" s="18">
        <v>401.37</v>
      </c>
      <c r="AA34" s="18">
        <v>0</v>
      </c>
      <c r="AB34" s="18">
        <v>10793.75</v>
      </c>
    </row>
    <row r="36" spans="1:28">
      <c r="A36" s="12" t="s">
        <v>69</v>
      </c>
    </row>
    <row r="37" spans="1:28">
      <c r="A37" s="2" t="s">
        <v>70</v>
      </c>
      <c r="B37" s="1" t="s">
        <v>71</v>
      </c>
      <c r="C37" s="14">
        <v>2122.54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2122.54</v>
      </c>
      <c r="J37" s="19">
        <v>-188.71</v>
      </c>
      <c r="K37" s="19">
        <v>-65.66</v>
      </c>
      <c r="L37" s="14">
        <v>123.06</v>
      </c>
      <c r="M37" s="14">
        <v>0</v>
      </c>
      <c r="N37" s="14">
        <v>0</v>
      </c>
      <c r="O37" s="14">
        <v>0</v>
      </c>
      <c r="P37" s="14">
        <v>-65.66</v>
      </c>
      <c r="Q37" s="14">
        <v>2188.1999999999998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</row>
    <row r="38" spans="1:28">
      <c r="A38" s="2" t="s">
        <v>72</v>
      </c>
      <c r="B38" s="1" t="s">
        <v>73</v>
      </c>
      <c r="C38" s="14">
        <v>9179.02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9179.02</v>
      </c>
      <c r="J38" s="14">
        <v>0</v>
      </c>
      <c r="K38" s="14">
        <v>0</v>
      </c>
      <c r="L38" s="14">
        <v>1322.42</v>
      </c>
      <c r="M38" s="14">
        <v>1322.42</v>
      </c>
      <c r="N38" s="14">
        <v>0</v>
      </c>
      <c r="O38" s="14">
        <v>0</v>
      </c>
      <c r="P38" s="14">
        <v>1322.42</v>
      </c>
      <c r="Q38" s="14">
        <v>7856.6</v>
      </c>
      <c r="R38" s="14">
        <v>179.09</v>
      </c>
      <c r="S38" s="14">
        <v>322.36</v>
      </c>
      <c r="T38" s="14">
        <v>512.16999999999996</v>
      </c>
      <c r="U38" s="14">
        <v>204.67</v>
      </c>
      <c r="V38" s="14">
        <v>183.58</v>
      </c>
      <c r="W38" s="14">
        <v>614.01</v>
      </c>
      <c r="X38" s="14">
        <v>1013.62</v>
      </c>
      <c r="Y38" s="14">
        <v>511.68</v>
      </c>
      <c r="Z38" s="14">
        <v>102.34</v>
      </c>
      <c r="AA38" s="14">
        <v>0</v>
      </c>
      <c r="AB38" s="14">
        <v>2629.9</v>
      </c>
    </row>
    <row r="39" spans="1:28" s="7" customFormat="1">
      <c r="A39" s="16" t="s">
        <v>56</v>
      </c>
      <c r="C39" s="7" t="s">
        <v>57</v>
      </c>
      <c r="D39" s="7" t="s">
        <v>57</v>
      </c>
      <c r="E39" s="7" t="s">
        <v>57</v>
      </c>
      <c r="F39" s="7" t="s">
        <v>57</v>
      </c>
      <c r="G39" s="7" t="s">
        <v>57</v>
      </c>
      <c r="H39" s="7" t="s">
        <v>57</v>
      </c>
      <c r="I39" s="7" t="s">
        <v>57</v>
      </c>
      <c r="J39" s="7" t="s">
        <v>57</v>
      </c>
      <c r="K39" s="7" t="s">
        <v>57</v>
      </c>
      <c r="L39" s="7" t="s">
        <v>57</v>
      </c>
      <c r="M39" s="7" t="s">
        <v>57</v>
      </c>
      <c r="N39" s="7" t="s">
        <v>57</v>
      </c>
      <c r="O39" s="7" t="s">
        <v>57</v>
      </c>
      <c r="P39" s="7" t="s">
        <v>57</v>
      </c>
      <c r="Q39" s="7" t="s">
        <v>57</v>
      </c>
      <c r="R39" s="7" t="s">
        <v>57</v>
      </c>
      <c r="S39" s="7" t="s">
        <v>57</v>
      </c>
      <c r="T39" s="7" t="s">
        <v>57</v>
      </c>
      <c r="U39" s="7" t="s">
        <v>57</v>
      </c>
      <c r="V39" s="7" t="s">
        <v>57</v>
      </c>
      <c r="W39" s="7" t="s">
        <v>57</v>
      </c>
      <c r="X39" s="7" t="s">
        <v>57</v>
      </c>
      <c r="Y39" s="7" t="s">
        <v>57</v>
      </c>
      <c r="Z39" s="7" t="s">
        <v>57</v>
      </c>
      <c r="AA39" s="7" t="s">
        <v>57</v>
      </c>
      <c r="AB39" s="7" t="s">
        <v>57</v>
      </c>
    </row>
    <row r="40" spans="1:28">
      <c r="C40" s="18">
        <v>11301.56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11301.56</v>
      </c>
      <c r="J40" s="20">
        <v>-188.71</v>
      </c>
      <c r="K40" s="20">
        <v>-65.66</v>
      </c>
      <c r="L40" s="18">
        <v>1445.48</v>
      </c>
      <c r="M40" s="18">
        <v>1322.42</v>
      </c>
      <c r="N40" s="18">
        <v>0</v>
      </c>
      <c r="O40" s="18">
        <v>0</v>
      </c>
      <c r="P40" s="18">
        <v>1256.76</v>
      </c>
      <c r="Q40" s="18">
        <v>10044.799999999999</v>
      </c>
      <c r="R40" s="18">
        <v>179.09</v>
      </c>
      <c r="S40" s="18">
        <v>322.36</v>
      </c>
      <c r="T40" s="18">
        <v>512.16999999999996</v>
      </c>
      <c r="U40" s="18">
        <v>204.67</v>
      </c>
      <c r="V40" s="18">
        <v>183.58</v>
      </c>
      <c r="W40" s="18">
        <v>614.01</v>
      </c>
      <c r="X40" s="18">
        <v>1013.62</v>
      </c>
      <c r="Y40" s="18">
        <v>511.68</v>
      </c>
      <c r="Z40" s="18">
        <v>102.34</v>
      </c>
      <c r="AA40" s="18">
        <v>0</v>
      </c>
      <c r="AB40" s="18">
        <v>2629.9</v>
      </c>
    </row>
    <row r="42" spans="1:28">
      <c r="A42" s="12" t="s">
        <v>74</v>
      </c>
    </row>
    <row r="43" spans="1:28">
      <c r="A43" s="2" t="s">
        <v>75</v>
      </c>
      <c r="B43" s="1" t="s">
        <v>76</v>
      </c>
      <c r="C43" s="14">
        <v>7216.15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7216.15</v>
      </c>
      <c r="J43" s="14">
        <v>0</v>
      </c>
      <c r="K43" s="14">
        <v>0</v>
      </c>
      <c r="L43" s="14">
        <v>903.15</v>
      </c>
      <c r="M43" s="14">
        <v>903.15</v>
      </c>
      <c r="N43" s="14">
        <v>0</v>
      </c>
      <c r="O43" s="14">
        <v>0</v>
      </c>
      <c r="P43" s="14">
        <v>903.15</v>
      </c>
      <c r="Q43" s="14">
        <v>6313</v>
      </c>
      <c r="R43" s="14">
        <v>140.79</v>
      </c>
      <c r="S43" s="14">
        <v>253.42</v>
      </c>
      <c r="T43" s="14">
        <v>449.81</v>
      </c>
      <c r="U43" s="14">
        <v>160.9</v>
      </c>
      <c r="V43" s="14">
        <v>144.32</v>
      </c>
      <c r="W43" s="14">
        <v>482.71</v>
      </c>
      <c r="X43" s="14">
        <v>844.02</v>
      </c>
      <c r="Y43" s="14">
        <v>402.26</v>
      </c>
      <c r="Z43" s="14">
        <v>80.45</v>
      </c>
      <c r="AA43" s="14">
        <v>0</v>
      </c>
      <c r="AB43" s="14">
        <v>2114.66</v>
      </c>
    </row>
    <row r="44" spans="1:28">
      <c r="A44" s="2" t="s">
        <v>77</v>
      </c>
      <c r="B44" s="1" t="s">
        <v>78</v>
      </c>
      <c r="C44" s="14">
        <v>3448.8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3448.8</v>
      </c>
      <c r="J44" s="19">
        <v>-125.1</v>
      </c>
      <c r="K44" s="14">
        <v>0</v>
      </c>
      <c r="L44" s="14">
        <v>253.9</v>
      </c>
      <c r="M44" s="14">
        <v>128.80000000000001</v>
      </c>
      <c r="N44" s="14">
        <v>0</v>
      </c>
      <c r="O44" s="14">
        <v>0</v>
      </c>
      <c r="P44" s="14">
        <v>128.80000000000001</v>
      </c>
      <c r="Q44" s="14">
        <v>3320</v>
      </c>
      <c r="R44" s="14">
        <v>67.290000000000006</v>
      </c>
      <c r="S44" s="14">
        <v>121.12</v>
      </c>
      <c r="T44" s="14">
        <v>330.37</v>
      </c>
      <c r="U44" s="14">
        <v>76.900000000000006</v>
      </c>
      <c r="V44" s="14">
        <v>68.98</v>
      </c>
      <c r="W44" s="14">
        <v>230.7</v>
      </c>
      <c r="X44" s="14">
        <v>518.78</v>
      </c>
      <c r="Y44" s="14">
        <v>192.25</v>
      </c>
      <c r="Z44" s="14">
        <v>38.450000000000003</v>
      </c>
      <c r="AA44" s="14">
        <v>0</v>
      </c>
      <c r="AB44" s="14">
        <v>1126.06</v>
      </c>
    </row>
    <row r="45" spans="1:28" s="7" customFormat="1">
      <c r="A45" s="16" t="s">
        <v>56</v>
      </c>
      <c r="C45" s="7" t="s">
        <v>57</v>
      </c>
      <c r="D45" s="7" t="s">
        <v>57</v>
      </c>
      <c r="E45" s="7" t="s">
        <v>57</v>
      </c>
      <c r="F45" s="7" t="s">
        <v>57</v>
      </c>
      <c r="G45" s="7" t="s">
        <v>57</v>
      </c>
      <c r="H45" s="7" t="s">
        <v>57</v>
      </c>
      <c r="I45" s="7" t="s">
        <v>57</v>
      </c>
      <c r="J45" s="7" t="s">
        <v>57</v>
      </c>
      <c r="K45" s="7" t="s">
        <v>57</v>
      </c>
      <c r="L45" s="7" t="s">
        <v>57</v>
      </c>
      <c r="M45" s="7" t="s">
        <v>57</v>
      </c>
      <c r="N45" s="7" t="s">
        <v>57</v>
      </c>
      <c r="O45" s="7" t="s">
        <v>57</v>
      </c>
      <c r="P45" s="7" t="s">
        <v>57</v>
      </c>
      <c r="Q45" s="7" t="s">
        <v>57</v>
      </c>
      <c r="R45" s="7" t="s">
        <v>57</v>
      </c>
      <c r="S45" s="7" t="s">
        <v>57</v>
      </c>
      <c r="T45" s="7" t="s">
        <v>57</v>
      </c>
      <c r="U45" s="7" t="s">
        <v>57</v>
      </c>
      <c r="V45" s="7" t="s">
        <v>57</v>
      </c>
      <c r="W45" s="7" t="s">
        <v>57</v>
      </c>
      <c r="X45" s="7" t="s">
        <v>57</v>
      </c>
      <c r="Y45" s="7" t="s">
        <v>57</v>
      </c>
      <c r="Z45" s="7" t="s">
        <v>57</v>
      </c>
      <c r="AA45" s="7" t="s">
        <v>57</v>
      </c>
      <c r="AB45" s="7" t="s">
        <v>57</v>
      </c>
    </row>
    <row r="46" spans="1:28">
      <c r="C46" s="18">
        <v>10664.95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10664.95</v>
      </c>
      <c r="J46" s="20">
        <v>-125.1</v>
      </c>
      <c r="K46" s="18">
        <v>0</v>
      </c>
      <c r="L46" s="18">
        <v>1157.05</v>
      </c>
      <c r="M46" s="18">
        <v>1031.95</v>
      </c>
      <c r="N46" s="18">
        <v>0</v>
      </c>
      <c r="O46" s="18">
        <v>0</v>
      </c>
      <c r="P46" s="18">
        <v>1031.95</v>
      </c>
      <c r="Q46" s="18">
        <v>9633</v>
      </c>
      <c r="R46" s="18">
        <v>208.08</v>
      </c>
      <c r="S46" s="18">
        <v>374.54</v>
      </c>
      <c r="T46" s="18">
        <v>780.18</v>
      </c>
      <c r="U46" s="18">
        <v>237.8</v>
      </c>
      <c r="V46" s="18">
        <v>213.3</v>
      </c>
      <c r="W46" s="18">
        <v>713.41</v>
      </c>
      <c r="X46" s="18">
        <v>1362.8</v>
      </c>
      <c r="Y46" s="18">
        <v>594.51</v>
      </c>
      <c r="Z46" s="18">
        <v>118.9</v>
      </c>
      <c r="AA46" s="18">
        <v>0</v>
      </c>
      <c r="AB46" s="18">
        <v>3240.72</v>
      </c>
    </row>
    <row r="48" spans="1:28">
      <c r="A48" s="12" t="s">
        <v>79</v>
      </c>
    </row>
    <row r="49" spans="1:28">
      <c r="A49" s="2" t="s">
        <v>80</v>
      </c>
      <c r="B49" s="1" t="s">
        <v>81</v>
      </c>
      <c r="C49" s="14">
        <v>3100.28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3100.28</v>
      </c>
      <c r="J49" s="19">
        <v>-125.1</v>
      </c>
      <c r="K49" s="14">
        <v>0</v>
      </c>
      <c r="L49" s="14">
        <v>215.98</v>
      </c>
      <c r="M49" s="14">
        <v>90.88</v>
      </c>
      <c r="N49" s="14">
        <v>0</v>
      </c>
      <c r="O49" s="14">
        <v>0</v>
      </c>
      <c r="P49" s="14">
        <v>90.88</v>
      </c>
      <c r="Q49" s="14">
        <v>3009.4</v>
      </c>
      <c r="R49" s="14">
        <v>60.81</v>
      </c>
      <c r="S49" s="14">
        <v>109.45</v>
      </c>
      <c r="T49" s="14">
        <v>323.88</v>
      </c>
      <c r="U49" s="14">
        <v>69.489999999999995</v>
      </c>
      <c r="V49" s="14">
        <v>62.01</v>
      </c>
      <c r="W49" s="14">
        <v>208.47</v>
      </c>
      <c r="X49" s="14">
        <v>494.14</v>
      </c>
      <c r="Y49" s="14">
        <v>173.73</v>
      </c>
      <c r="Z49" s="14">
        <v>34.75</v>
      </c>
      <c r="AA49" s="14">
        <v>0</v>
      </c>
      <c r="AB49" s="14">
        <v>1042.5899999999999</v>
      </c>
    </row>
    <row r="50" spans="1:28">
      <c r="A50" s="2" t="s">
        <v>82</v>
      </c>
      <c r="B50" s="1" t="s">
        <v>83</v>
      </c>
      <c r="C50" s="14">
        <v>2997.41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2997.41</v>
      </c>
      <c r="J50" s="19">
        <v>-145.38</v>
      </c>
      <c r="K50" s="14">
        <v>0</v>
      </c>
      <c r="L50" s="14">
        <v>204.79</v>
      </c>
      <c r="M50" s="14">
        <v>59.41</v>
      </c>
      <c r="N50" s="14">
        <v>0</v>
      </c>
      <c r="O50" s="14">
        <v>0</v>
      </c>
      <c r="P50" s="14">
        <v>59.41</v>
      </c>
      <c r="Q50" s="14">
        <v>2938</v>
      </c>
      <c r="R50" s="14">
        <v>58.79</v>
      </c>
      <c r="S50" s="14">
        <v>105.82</v>
      </c>
      <c r="T50" s="14">
        <v>321.87</v>
      </c>
      <c r="U50" s="14">
        <v>67.19</v>
      </c>
      <c r="V50" s="14">
        <v>59.95</v>
      </c>
      <c r="W50" s="14">
        <v>201.56</v>
      </c>
      <c r="X50" s="14">
        <v>486.48</v>
      </c>
      <c r="Y50" s="14">
        <v>167.96</v>
      </c>
      <c r="Z50" s="14">
        <v>33.590000000000003</v>
      </c>
      <c r="AA50" s="14">
        <v>0</v>
      </c>
      <c r="AB50" s="14">
        <v>1016.73</v>
      </c>
    </row>
    <row r="51" spans="1:28">
      <c r="A51" s="2" t="s">
        <v>84</v>
      </c>
      <c r="B51" s="1" t="s">
        <v>85</v>
      </c>
      <c r="C51" s="14">
        <v>3447.9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3447.9</v>
      </c>
      <c r="J51" s="19">
        <v>-125.1</v>
      </c>
      <c r="K51" s="14">
        <v>0</v>
      </c>
      <c r="L51" s="14">
        <v>253.8</v>
      </c>
      <c r="M51" s="14">
        <v>128.69999999999999</v>
      </c>
      <c r="N51" s="14">
        <v>0</v>
      </c>
      <c r="O51" s="14">
        <v>0</v>
      </c>
      <c r="P51" s="14">
        <v>128.69999999999999</v>
      </c>
      <c r="Q51" s="14">
        <v>3319.2</v>
      </c>
      <c r="R51" s="14">
        <v>67.62</v>
      </c>
      <c r="S51" s="14">
        <v>121.72</v>
      </c>
      <c r="T51" s="14">
        <v>330.7</v>
      </c>
      <c r="U51" s="14">
        <v>77.28</v>
      </c>
      <c r="V51" s="14">
        <v>68.959999999999994</v>
      </c>
      <c r="W51" s="14">
        <v>231.85</v>
      </c>
      <c r="X51" s="14">
        <v>520.04</v>
      </c>
      <c r="Y51" s="14">
        <v>193.21</v>
      </c>
      <c r="Z51" s="14">
        <v>38.64</v>
      </c>
      <c r="AA51" s="14">
        <v>0</v>
      </c>
      <c r="AB51" s="14">
        <v>1129.98</v>
      </c>
    </row>
    <row r="52" spans="1:28">
      <c r="A52" s="2" t="s">
        <v>86</v>
      </c>
      <c r="B52" s="1" t="s">
        <v>87</v>
      </c>
      <c r="C52" s="14">
        <v>3971.3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3971.3</v>
      </c>
      <c r="J52" s="14">
        <v>0</v>
      </c>
      <c r="K52" s="14">
        <v>0</v>
      </c>
      <c r="L52" s="14">
        <v>310.75</v>
      </c>
      <c r="M52" s="14">
        <v>310.75</v>
      </c>
      <c r="N52" s="19">
        <v>-0.05</v>
      </c>
      <c r="O52" s="14">
        <v>0</v>
      </c>
      <c r="P52" s="14">
        <v>310.7</v>
      </c>
      <c r="Q52" s="14">
        <v>3660.6</v>
      </c>
      <c r="R52" s="14">
        <v>77.790000000000006</v>
      </c>
      <c r="S52" s="14">
        <v>140.02000000000001</v>
      </c>
      <c r="T52" s="14">
        <v>347.2</v>
      </c>
      <c r="U52" s="14">
        <v>88.9</v>
      </c>
      <c r="V52" s="14">
        <v>79.430000000000007</v>
      </c>
      <c r="W52" s="14">
        <v>266.7</v>
      </c>
      <c r="X52" s="14">
        <v>565.01</v>
      </c>
      <c r="Y52" s="14">
        <v>222.25</v>
      </c>
      <c r="Z52" s="14">
        <v>44.45</v>
      </c>
      <c r="AA52" s="14">
        <v>0</v>
      </c>
      <c r="AB52" s="14">
        <v>1266.74</v>
      </c>
    </row>
    <row r="53" spans="1:28">
      <c r="A53" s="2" t="s">
        <v>88</v>
      </c>
      <c r="B53" s="1" t="s">
        <v>89</v>
      </c>
      <c r="C53" s="14">
        <v>3447.67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3447.67</v>
      </c>
      <c r="J53" s="19">
        <v>-125.1</v>
      </c>
      <c r="K53" s="14">
        <v>0</v>
      </c>
      <c r="L53" s="14">
        <v>253.77</v>
      </c>
      <c r="M53" s="14">
        <v>128.66999999999999</v>
      </c>
      <c r="N53" s="14">
        <v>0</v>
      </c>
      <c r="O53" s="14">
        <v>0</v>
      </c>
      <c r="P53" s="14">
        <v>128.66999999999999</v>
      </c>
      <c r="Q53" s="14">
        <v>3319</v>
      </c>
      <c r="R53" s="14">
        <v>67.44</v>
      </c>
      <c r="S53" s="14">
        <v>121.4</v>
      </c>
      <c r="T53" s="14">
        <v>330.53</v>
      </c>
      <c r="U53" s="14">
        <v>77.08</v>
      </c>
      <c r="V53" s="14">
        <v>68.95</v>
      </c>
      <c r="W53" s="14">
        <v>231.23</v>
      </c>
      <c r="X53" s="14">
        <v>519.37</v>
      </c>
      <c r="Y53" s="14">
        <v>192.69</v>
      </c>
      <c r="Z53" s="14">
        <v>38.54</v>
      </c>
      <c r="AA53" s="14">
        <v>0</v>
      </c>
      <c r="AB53" s="14">
        <v>1127.8599999999999</v>
      </c>
    </row>
    <row r="54" spans="1:28">
      <c r="A54" s="2" t="s">
        <v>90</v>
      </c>
      <c r="B54" s="1" t="s">
        <v>91</v>
      </c>
      <c r="C54" s="14">
        <v>6204.71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6204.71</v>
      </c>
      <c r="J54" s="14">
        <v>0</v>
      </c>
      <c r="K54" s="14">
        <v>0</v>
      </c>
      <c r="L54" s="14">
        <v>687.11</v>
      </c>
      <c r="M54" s="14">
        <v>687.11</v>
      </c>
      <c r="N54" s="14">
        <v>0</v>
      </c>
      <c r="O54" s="14">
        <v>0</v>
      </c>
      <c r="P54" s="14">
        <v>687.11</v>
      </c>
      <c r="Q54" s="14">
        <v>5517.6</v>
      </c>
      <c r="R54" s="14">
        <v>121.06</v>
      </c>
      <c r="S54" s="14">
        <v>217.9</v>
      </c>
      <c r="T54" s="14">
        <v>417.67</v>
      </c>
      <c r="U54" s="14">
        <v>138.35</v>
      </c>
      <c r="V54" s="14">
        <v>124.09</v>
      </c>
      <c r="W54" s="14">
        <v>415.05</v>
      </c>
      <c r="X54" s="14">
        <v>756.63</v>
      </c>
      <c r="Y54" s="14">
        <v>345.88</v>
      </c>
      <c r="Z54" s="14">
        <v>69.180000000000007</v>
      </c>
      <c r="AA54" s="14">
        <v>0</v>
      </c>
      <c r="AB54" s="14">
        <v>1849.18</v>
      </c>
    </row>
    <row r="55" spans="1:28">
      <c r="A55" s="2" t="s">
        <v>92</v>
      </c>
      <c r="B55" s="1" t="s">
        <v>93</v>
      </c>
      <c r="C55" s="14">
        <v>2203.4499999999998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2203.4499999999998</v>
      </c>
      <c r="J55" s="19">
        <v>-174.78</v>
      </c>
      <c r="K55" s="19">
        <v>-46.55</v>
      </c>
      <c r="L55" s="14">
        <v>128.22999999999999</v>
      </c>
      <c r="M55" s="14">
        <v>0</v>
      </c>
      <c r="N55" s="14">
        <v>0</v>
      </c>
      <c r="O55" s="14">
        <v>0</v>
      </c>
      <c r="P55" s="14">
        <v>-46.55</v>
      </c>
      <c r="Q55" s="14">
        <v>2250</v>
      </c>
      <c r="R55" s="14">
        <v>42.99</v>
      </c>
      <c r="S55" s="14">
        <v>77.38</v>
      </c>
      <c r="T55" s="14">
        <v>306.07</v>
      </c>
      <c r="U55" s="14">
        <v>49.13</v>
      </c>
      <c r="V55" s="14">
        <v>44.07</v>
      </c>
      <c r="W55" s="14">
        <v>147.4</v>
      </c>
      <c r="X55" s="14">
        <v>426.44</v>
      </c>
      <c r="Y55" s="14">
        <v>122.83</v>
      </c>
      <c r="Z55" s="14">
        <v>24.57</v>
      </c>
      <c r="AA55" s="14">
        <v>0</v>
      </c>
      <c r="AB55" s="14">
        <v>814.44</v>
      </c>
    </row>
    <row r="56" spans="1:28">
      <c r="A56" s="2" t="s">
        <v>94</v>
      </c>
      <c r="B56" s="1" t="s">
        <v>95</v>
      </c>
      <c r="C56" s="14">
        <v>3099.83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3099.83</v>
      </c>
      <c r="J56" s="19">
        <v>-125.1</v>
      </c>
      <c r="K56" s="14">
        <v>0</v>
      </c>
      <c r="L56" s="14">
        <v>215.93</v>
      </c>
      <c r="M56" s="14">
        <v>90.83</v>
      </c>
      <c r="N56" s="14">
        <v>0</v>
      </c>
      <c r="O56" s="14">
        <v>0</v>
      </c>
      <c r="P56" s="14">
        <v>90.83</v>
      </c>
      <c r="Q56" s="14">
        <v>3009</v>
      </c>
      <c r="R56" s="14">
        <v>60.48</v>
      </c>
      <c r="S56" s="14">
        <v>108.86</v>
      </c>
      <c r="T56" s="14">
        <v>323.56</v>
      </c>
      <c r="U56" s="14">
        <v>69.12</v>
      </c>
      <c r="V56" s="14">
        <v>62</v>
      </c>
      <c r="W56" s="14">
        <v>207.36</v>
      </c>
      <c r="X56" s="14">
        <v>492.9</v>
      </c>
      <c r="Y56" s="14">
        <v>172.8</v>
      </c>
      <c r="Z56" s="14">
        <v>34.56</v>
      </c>
      <c r="AA56" s="14">
        <v>0</v>
      </c>
      <c r="AB56" s="14">
        <v>1038.74</v>
      </c>
    </row>
    <row r="57" spans="1:28">
      <c r="A57" s="2" t="s">
        <v>96</v>
      </c>
      <c r="B57" s="1" t="s">
        <v>97</v>
      </c>
      <c r="C57" s="14">
        <v>2203.4499999999998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2203.4499999999998</v>
      </c>
      <c r="J57" s="19">
        <v>-174.78</v>
      </c>
      <c r="K57" s="19">
        <v>-46.55</v>
      </c>
      <c r="L57" s="14">
        <v>128.22999999999999</v>
      </c>
      <c r="M57" s="14">
        <v>0</v>
      </c>
      <c r="N57" s="14">
        <v>0</v>
      </c>
      <c r="O57" s="14">
        <v>0</v>
      </c>
      <c r="P57" s="14">
        <v>-46.55</v>
      </c>
      <c r="Q57" s="14">
        <v>2250</v>
      </c>
      <c r="R57" s="14">
        <v>42.99</v>
      </c>
      <c r="S57" s="14">
        <v>77.38</v>
      </c>
      <c r="T57" s="14">
        <v>306.07</v>
      </c>
      <c r="U57" s="14">
        <v>49.13</v>
      </c>
      <c r="V57" s="14">
        <v>44.07</v>
      </c>
      <c r="W57" s="14">
        <v>147.4</v>
      </c>
      <c r="X57" s="14">
        <v>426.44</v>
      </c>
      <c r="Y57" s="14">
        <v>122.83</v>
      </c>
      <c r="Z57" s="14">
        <v>24.57</v>
      </c>
      <c r="AA57" s="14">
        <v>0</v>
      </c>
      <c r="AB57" s="14">
        <v>814.44</v>
      </c>
    </row>
    <row r="58" spans="1:28">
      <c r="A58" s="2" t="s">
        <v>98</v>
      </c>
      <c r="B58" s="1" t="s">
        <v>99</v>
      </c>
      <c r="C58" s="14">
        <v>3099.83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3099.83</v>
      </c>
      <c r="J58" s="19">
        <v>-125.1</v>
      </c>
      <c r="K58" s="14">
        <v>0</v>
      </c>
      <c r="L58" s="14">
        <v>215.93</v>
      </c>
      <c r="M58" s="14">
        <v>90.83</v>
      </c>
      <c r="N58" s="14">
        <v>0</v>
      </c>
      <c r="O58" s="14">
        <v>0</v>
      </c>
      <c r="P58" s="14">
        <v>90.83</v>
      </c>
      <c r="Q58" s="14">
        <v>3009</v>
      </c>
      <c r="R58" s="14">
        <v>60.48</v>
      </c>
      <c r="S58" s="14">
        <v>108.86</v>
      </c>
      <c r="T58" s="14">
        <v>323.56</v>
      </c>
      <c r="U58" s="14">
        <v>69.12</v>
      </c>
      <c r="V58" s="14">
        <v>62</v>
      </c>
      <c r="W58" s="14">
        <v>207.36</v>
      </c>
      <c r="X58" s="14">
        <v>492.9</v>
      </c>
      <c r="Y58" s="14">
        <v>172.8</v>
      </c>
      <c r="Z58" s="14">
        <v>34.56</v>
      </c>
      <c r="AA58" s="14">
        <v>0</v>
      </c>
      <c r="AB58" s="14">
        <v>1038.74</v>
      </c>
    </row>
    <row r="59" spans="1:28">
      <c r="A59" s="2" t="s">
        <v>100</v>
      </c>
      <c r="B59" s="1" t="s">
        <v>101</v>
      </c>
      <c r="C59" s="14">
        <v>2203.4499999999998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2203.4499999999998</v>
      </c>
      <c r="J59" s="19">
        <v>-174.78</v>
      </c>
      <c r="K59" s="19">
        <v>-46.55</v>
      </c>
      <c r="L59" s="14">
        <v>128.22999999999999</v>
      </c>
      <c r="M59" s="14">
        <v>0</v>
      </c>
      <c r="N59" s="14">
        <v>0</v>
      </c>
      <c r="O59" s="14">
        <v>0</v>
      </c>
      <c r="P59" s="14">
        <v>-46.55</v>
      </c>
      <c r="Q59" s="14">
        <v>2250</v>
      </c>
      <c r="R59" s="14">
        <v>42.99</v>
      </c>
      <c r="S59" s="14">
        <v>77.38</v>
      </c>
      <c r="T59" s="14">
        <v>306.07</v>
      </c>
      <c r="U59" s="14">
        <v>49.13</v>
      </c>
      <c r="V59" s="14">
        <v>44.07</v>
      </c>
      <c r="W59" s="14">
        <v>147.4</v>
      </c>
      <c r="X59" s="14">
        <v>426.44</v>
      </c>
      <c r="Y59" s="14">
        <v>122.83</v>
      </c>
      <c r="Z59" s="14">
        <v>24.57</v>
      </c>
      <c r="AA59" s="14">
        <v>0</v>
      </c>
      <c r="AB59" s="14">
        <v>814.44</v>
      </c>
    </row>
    <row r="60" spans="1:28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</row>
    <row r="61" spans="1:28">
      <c r="C61" s="18">
        <v>35979.279999999999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35979.279999999999</v>
      </c>
      <c r="J61" s="20">
        <v>-1295.22</v>
      </c>
      <c r="K61" s="20">
        <v>-139.65</v>
      </c>
      <c r="L61" s="18">
        <v>2742.75</v>
      </c>
      <c r="M61" s="18">
        <v>1587.18</v>
      </c>
      <c r="N61" s="20">
        <v>-0.05</v>
      </c>
      <c r="O61" s="18">
        <v>0</v>
      </c>
      <c r="P61" s="18">
        <v>1447.48</v>
      </c>
      <c r="Q61" s="18">
        <v>34531.800000000003</v>
      </c>
      <c r="R61" s="18">
        <v>703.44</v>
      </c>
      <c r="S61" s="18">
        <v>1266.17</v>
      </c>
      <c r="T61" s="18">
        <v>3637.18</v>
      </c>
      <c r="U61" s="18">
        <v>803.92</v>
      </c>
      <c r="V61" s="18">
        <v>719.6</v>
      </c>
      <c r="W61" s="18">
        <v>2411.7800000000002</v>
      </c>
      <c r="X61" s="18">
        <v>5606.79</v>
      </c>
      <c r="Y61" s="18">
        <v>2009.81</v>
      </c>
      <c r="Z61" s="18">
        <v>401.98</v>
      </c>
      <c r="AA61" s="18">
        <v>0</v>
      </c>
      <c r="AB61" s="18">
        <v>11953.88</v>
      </c>
    </row>
    <row r="63" spans="1:28">
      <c r="A63" s="12" t="s">
        <v>102</v>
      </c>
    </row>
    <row r="64" spans="1:28">
      <c r="A64" s="2" t="s">
        <v>103</v>
      </c>
      <c r="B64" s="1" t="s">
        <v>104</v>
      </c>
      <c r="C64" s="14">
        <v>1527.33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1527.33</v>
      </c>
      <c r="J64" s="19">
        <v>-200.63</v>
      </c>
      <c r="K64" s="19">
        <v>-115.67</v>
      </c>
      <c r="L64" s="14">
        <v>84.96</v>
      </c>
      <c r="M64" s="14">
        <v>0</v>
      </c>
      <c r="N64" s="14">
        <v>0</v>
      </c>
      <c r="O64" s="14">
        <v>0</v>
      </c>
      <c r="P64" s="14">
        <v>-115.67</v>
      </c>
      <c r="Q64" s="14">
        <v>1643</v>
      </c>
      <c r="R64" s="14">
        <v>29.96</v>
      </c>
      <c r="S64" s="14">
        <v>53.92</v>
      </c>
      <c r="T64" s="14">
        <v>293.02999999999997</v>
      </c>
      <c r="U64" s="14">
        <v>34.229999999999997</v>
      </c>
      <c r="V64" s="14">
        <v>30.55</v>
      </c>
      <c r="W64" s="14">
        <v>102.7</v>
      </c>
      <c r="X64" s="14">
        <v>376.91</v>
      </c>
      <c r="Y64" s="14">
        <v>85.59</v>
      </c>
      <c r="Z64" s="14">
        <v>17.12</v>
      </c>
      <c r="AA64" s="14">
        <v>0</v>
      </c>
      <c r="AB64" s="14">
        <v>647.1</v>
      </c>
    </row>
    <row r="65" spans="1:28">
      <c r="A65" s="2" t="s">
        <v>107</v>
      </c>
      <c r="B65" s="1" t="s">
        <v>108</v>
      </c>
      <c r="C65" s="14">
        <v>1752.24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1752.24</v>
      </c>
      <c r="J65" s="19">
        <v>-188.71</v>
      </c>
      <c r="K65" s="19">
        <v>-89.36</v>
      </c>
      <c r="L65" s="14">
        <v>99.36</v>
      </c>
      <c r="M65" s="14">
        <v>0</v>
      </c>
      <c r="N65" s="14">
        <v>0</v>
      </c>
      <c r="O65" s="14">
        <v>0</v>
      </c>
      <c r="P65" s="14">
        <v>-89.36</v>
      </c>
      <c r="Q65" s="14">
        <v>1841.6</v>
      </c>
      <c r="R65" s="14">
        <v>34.369999999999997</v>
      </c>
      <c r="S65" s="14">
        <v>61.86</v>
      </c>
      <c r="T65" s="14">
        <v>297.45</v>
      </c>
      <c r="U65" s="14">
        <v>39.28</v>
      </c>
      <c r="V65" s="14">
        <v>35.04</v>
      </c>
      <c r="W65" s="14">
        <v>117.83</v>
      </c>
      <c r="X65" s="14">
        <v>393.68</v>
      </c>
      <c r="Y65" s="14">
        <v>98.19</v>
      </c>
      <c r="Z65" s="14">
        <v>19.64</v>
      </c>
      <c r="AA65" s="14">
        <v>0</v>
      </c>
      <c r="AB65" s="14">
        <v>703.66</v>
      </c>
    </row>
    <row r="66" spans="1:28">
      <c r="A66" s="2" t="s">
        <v>109</v>
      </c>
      <c r="B66" s="1" t="s">
        <v>110</v>
      </c>
      <c r="C66" s="14">
        <v>3447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3447</v>
      </c>
      <c r="J66" s="19">
        <v>-125.1</v>
      </c>
      <c r="K66" s="14">
        <v>0</v>
      </c>
      <c r="L66" s="14">
        <v>253.7</v>
      </c>
      <c r="M66" s="14">
        <v>128.6</v>
      </c>
      <c r="N66" s="14">
        <v>0</v>
      </c>
      <c r="O66" s="14">
        <v>0</v>
      </c>
      <c r="P66" s="14">
        <v>128.6</v>
      </c>
      <c r="Q66" s="14">
        <v>3318.4</v>
      </c>
      <c r="R66" s="14">
        <v>67.61</v>
      </c>
      <c r="S66" s="14">
        <v>121.69</v>
      </c>
      <c r="T66" s="14">
        <v>330.68</v>
      </c>
      <c r="U66" s="14">
        <v>77.260000000000005</v>
      </c>
      <c r="V66" s="14">
        <v>68.94</v>
      </c>
      <c r="W66" s="14">
        <v>231.79</v>
      </c>
      <c r="X66" s="14">
        <v>519.98</v>
      </c>
      <c r="Y66" s="14">
        <v>193.16</v>
      </c>
      <c r="Z66" s="14">
        <v>38.630000000000003</v>
      </c>
      <c r="AA66" s="14">
        <v>0</v>
      </c>
      <c r="AB66" s="14">
        <v>1129.76</v>
      </c>
    </row>
    <row r="67" spans="1:28">
      <c r="A67" s="2" t="s">
        <v>111</v>
      </c>
      <c r="B67" s="1" t="s">
        <v>112</v>
      </c>
      <c r="C67" s="14">
        <v>2832.02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2832.02</v>
      </c>
      <c r="J67" s="19">
        <v>-145.38</v>
      </c>
      <c r="K67" s="14">
        <v>0</v>
      </c>
      <c r="L67" s="14">
        <v>186.79</v>
      </c>
      <c r="M67" s="14">
        <v>41.42</v>
      </c>
      <c r="N67" s="14">
        <v>0</v>
      </c>
      <c r="O67" s="14">
        <v>0</v>
      </c>
      <c r="P67" s="14">
        <v>41.42</v>
      </c>
      <c r="Q67" s="14">
        <v>2790.6</v>
      </c>
      <c r="R67" s="14">
        <v>55.25</v>
      </c>
      <c r="S67" s="14">
        <v>99.46</v>
      </c>
      <c r="T67" s="14">
        <v>318.33</v>
      </c>
      <c r="U67" s="14">
        <v>63.15</v>
      </c>
      <c r="V67" s="14">
        <v>56.64</v>
      </c>
      <c r="W67" s="14">
        <v>189.44</v>
      </c>
      <c r="X67" s="14">
        <v>473.04</v>
      </c>
      <c r="Y67" s="14">
        <v>157.87</v>
      </c>
      <c r="Z67" s="14">
        <v>31.57</v>
      </c>
      <c r="AA67" s="14">
        <v>0</v>
      </c>
      <c r="AB67" s="14">
        <v>971.71</v>
      </c>
    </row>
    <row r="68" spans="1:28">
      <c r="A68" s="2" t="s">
        <v>113</v>
      </c>
      <c r="B68" s="1" t="s">
        <v>114</v>
      </c>
      <c r="C68" s="14">
        <v>2116.56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2116.56</v>
      </c>
      <c r="J68" s="19">
        <v>-188.71</v>
      </c>
      <c r="K68" s="19">
        <v>-66.040000000000006</v>
      </c>
      <c r="L68" s="14">
        <v>122.67</v>
      </c>
      <c r="M68" s="14">
        <v>0</v>
      </c>
      <c r="N68" s="14">
        <v>0</v>
      </c>
      <c r="O68" s="14">
        <v>0</v>
      </c>
      <c r="P68" s="14">
        <v>-66.040000000000006</v>
      </c>
      <c r="Q68" s="14">
        <v>2182.6</v>
      </c>
      <c r="R68" s="14">
        <v>41.3</v>
      </c>
      <c r="S68" s="14">
        <v>74.33</v>
      </c>
      <c r="T68" s="14">
        <v>304.38</v>
      </c>
      <c r="U68" s="14">
        <v>47.19</v>
      </c>
      <c r="V68" s="14">
        <v>42.33</v>
      </c>
      <c r="W68" s="14">
        <v>141.58000000000001</v>
      </c>
      <c r="X68" s="14">
        <v>420.01</v>
      </c>
      <c r="Y68" s="14">
        <v>117.99</v>
      </c>
      <c r="Z68" s="14">
        <v>23.6</v>
      </c>
      <c r="AA68" s="14">
        <v>0</v>
      </c>
      <c r="AB68" s="14">
        <v>792.7</v>
      </c>
    </row>
    <row r="69" spans="1:28">
      <c r="A69" s="2" t="s">
        <v>115</v>
      </c>
      <c r="B69" s="1" t="s">
        <v>116</v>
      </c>
      <c r="C69" s="14">
        <v>1515.57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1515.57</v>
      </c>
      <c r="J69" s="19">
        <v>-200.63</v>
      </c>
      <c r="K69" s="19">
        <v>-116.43</v>
      </c>
      <c r="L69" s="14">
        <v>84.21</v>
      </c>
      <c r="M69" s="14">
        <v>0</v>
      </c>
      <c r="N69" s="14">
        <v>0</v>
      </c>
      <c r="O69" s="14">
        <v>0</v>
      </c>
      <c r="P69" s="14">
        <v>-116.43</v>
      </c>
      <c r="Q69" s="14">
        <v>1632</v>
      </c>
      <c r="R69" s="14">
        <v>29.57</v>
      </c>
      <c r="S69" s="14">
        <v>53.23</v>
      </c>
      <c r="T69" s="14">
        <v>292.64999999999998</v>
      </c>
      <c r="U69" s="14">
        <v>33.79</v>
      </c>
      <c r="V69" s="14">
        <v>30.31</v>
      </c>
      <c r="W69" s="14">
        <v>101.38</v>
      </c>
      <c r="X69" s="14">
        <v>375.45</v>
      </c>
      <c r="Y69" s="14">
        <v>84.48</v>
      </c>
      <c r="Z69" s="14">
        <v>16.899999999999999</v>
      </c>
      <c r="AA69" s="14">
        <v>0</v>
      </c>
      <c r="AB69" s="14">
        <v>642.30999999999995</v>
      </c>
    </row>
    <row r="70" spans="1:28">
      <c r="A70" s="2" t="s">
        <v>117</v>
      </c>
      <c r="B70" s="1" t="s">
        <v>118</v>
      </c>
      <c r="C70" s="14">
        <v>845.28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845.28</v>
      </c>
      <c r="J70" s="19">
        <v>-200.83</v>
      </c>
      <c r="K70" s="19">
        <v>-159.52000000000001</v>
      </c>
      <c r="L70" s="14">
        <v>41.31</v>
      </c>
      <c r="M70" s="14">
        <v>0</v>
      </c>
      <c r="N70" s="14">
        <v>0</v>
      </c>
      <c r="O70" s="14">
        <v>0</v>
      </c>
      <c r="P70" s="14">
        <v>-159.52000000000001</v>
      </c>
      <c r="Q70" s="14">
        <v>1004.8</v>
      </c>
      <c r="R70" s="14">
        <v>22.38</v>
      </c>
      <c r="S70" s="14">
        <v>40.29</v>
      </c>
      <c r="T70" s="14">
        <v>285.45999999999998</v>
      </c>
      <c r="U70" s="14">
        <v>18.850000000000001</v>
      </c>
      <c r="V70" s="14">
        <v>16.91</v>
      </c>
      <c r="W70" s="14">
        <v>56.54</v>
      </c>
      <c r="X70" s="14">
        <v>348.13</v>
      </c>
      <c r="Y70" s="14">
        <v>47.12</v>
      </c>
      <c r="Z70" s="14">
        <v>9.42</v>
      </c>
      <c r="AA70" s="14">
        <v>0</v>
      </c>
      <c r="AB70" s="14">
        <v>496.97</v>
      </c>
    </row>
    <row r="71" spans="1:28">
      <c r="A71" s="2" t="s">
        <v>119</v>
      </c>
      <c r="B71" s="1" t="s">
        <v>120</v>
      </c>
      <c r="C71" s="14">
        <v>845.28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845.28</v>
      </c>
      <c r="J71" s="19">
        <v>-200.83</v>
      </c>
      <c r="K71" s="19">
        <v>-159.52000000000001</v>
      </c>
      <c r="L71" s="14">
        <v>41.31</v>
      </c>
      <c r="M71" s="14">
        <v>0</v>
      </c>
      <c r="N71" s="14">
        <v>0</v>
      </c>
      <c r="O71" s="14">
        <v>0</v>
      </c>
      <c r="P71" s="14">
        <v>-159.52000000000001</v>
      </c>
      <c r="Q71" s="14">
        <v>1004.8</v>
      </c>
      <c r="R71" s="14">
        <v>22.38</v>
      </c>
      <c r="S71" s="14">
        <v>40.29</v>
      </c>
      <c r="T71" s="14">
        <v>285.45999999999998</v>
      </c>
      <c r="U71" s="14">
        <v>18.850000000000001</v>
      </c>
      <c r="V71" s="14">
        <v>16.91</v>
      </c>
      <c r="W71" s="14">
        <v>56.54</v>
      </c>
      <c r="X71" s="14">
        <v>348.13</v>
      </c>
      <c r="Y71" s="14">
        <v>47.12</v>
      </c>
      <c r="Z71" s="14">
        <v>9.42</v>
      </c>
      <c r="AA71" s="14">
        <v>0</v>
      </c>
      <c r="AB71" s="14">
        <v>496.97</v>
      </c>
    </row>
    <row r="72" spans="1:28">
      <c r="A72" s="2" t="s">
        <v>121</v>
      </c>
      <c r="B72" s="1" t="s">
        <v>122</v>
      </c>
      <c r="C72" s="14">
        <v>1225.72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1225.72</v>
      </c>
      <c r="J72" s="19">
        <v>-200.74</v>
      </c>
      <c r="K72" s="19">
        <v>-135.08000000000001</v>
      </c>
      <c r="L72" s="14">
        <v>65.66</v>
      </c>
      <c r="M72" s="14">
        <v>0</v>
      </c>
      <c r="N72" s="14">
        <v>0</v>
      </c>
      <c r="O72" s="14">
        <v>0</v>
      </c>
      <c r="P72" s="14">
        <v>-135.08000000000001</v>
      </c>
      <c r="Q72" s="14">
        <v>1360.8</v>
      </c>
      <c r="R72" s="14">
        <v>32.46</v>
      </c>
      <c r="S72" s="14">
        <v>58.42</v>
      </c>
      <c r="T72" s="14">
        <v>295.52999999999997</v>
      </c>
      <c r="U72" s="14">
        <v>27.33</v>
      </c>
      <c r="V72" s="14">
        <v>24.51</v>
      </c>
      <c r="W72" s="14">
        <v>81.99</v>
      </c>
      <c r="X72" s="14">
        <v>386.41</v>
      </c>
      <c r="Y72" s="14">
        <v>68.33</v>
      </c>
      <c r="Z72" s="14">
        <v>13.67</v>
      </c>
      <c r="AA72" s="14">
        <v>0</v>
      </c>
      <c r="AB72" s="14">
        <v>602.24</v>
      </c>
    </row>
    <row r="73" spans="1:28">
      <c r="A73" s="2" t="s">
        <v>278</v>
      </c>
      <c r="B73" s="1" t="s">
        <v>277</v>
      </c>
      <c r="C73" s="14">
        <v>1160.76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1160.76</v>
      </c>
      <c r="J73" s="19">
        <v>-200.74</v>
      </c>
      <c r="K73" s="19">
        <v>-139.24</v>
      </c>
      <c r="L73" s="14">
        <v>61.5</v>
      </c>
      <c r="M73" s="14">
        <v>0</v>
      </c>
      <c r="N73" s="14">
        <v>0</v>
      </c>
      <c r="O73" s="14">
        <v>0</v>
      </c>
      <c r="P73" s="14">
        <v>-139.24</v>
      </c>
      <c r="Q73" s="14">
        <v>1300</v>
      </c>
      <c r="R73" s="14">
        <v>30.74</v>
      </c>
      <c r="S73" s="14">
        <v>55.32</v>
      </c>
      <c r="T73" s="14">
        <v>293.81</v>
      </c>
      <c r="U73" s="14">
        <v>25.88</v>
      </c>
      <c r="V73" s="14">
        <v>23.22</v>
      </c>
      <c r="W73" s="14">
        <v>77.650000000000006</v>
      </c>
      <c r="X73" s="14">
        <v>379.87</v>
      </c>
      <c r="Y73" s="14">
        <v>64.709999999999994</v>
      </c>
      <c r="Z73" s="14">
        <v>12.94</v>
      </c>
      <c r="AA73" s="14">
        <v>0</v>
      </c>
      <c r="AB73" s="14">
        <v>584.27</v>
      </c>
    </row>
    <row r="74" spans="1:28" s="7" customFormat="1">
      <c r="A74" s="16" t="s">
        <v>56</v>
      </c>
      <c r="C74" s="7" t="s">
        <v>57</v>
      </c>
      <c r="D74" s="7" t="s">
        <v>57</v>
      </c>
      <c r="E74" s="7" t="s">
        <v>57</v>
      </c>
      <c r="F74" s="7" t="s">
        <v>57</v>
      </c>
      <c r="G74" s="7" t="s">
        <v>57</v>
      </c>
      <c r="H74" s="7" t="s">
        <v>57</v>
      </c>
      <c r="I74" s="7" t="s">
        <v>57</v>
      </c>
      <c r="J74" s="7" t="s">
        <v>57</v>
      </c>
      <c r="K74" s="7" t="s">
        <v>57</v>
      </c>
      <c r="L74" s="7" t="s">
        <v>57</v>
      </c>
      <c r="M74" s="7" t="s">
        <v>57</v>
      </c>
      <c r="N74" s="7" t="s">
        <v>57</v>
      </c>
      <c r="O74" s="7" t="s">
        <v>57</v>
      </c>
      <c r="P74" s="7" t="s">
        <v>57</v>
      </c>
      <c r="Q74" s="7" t="s">
        <v>57</v>
      </c>
      <c r="R74" s="7" t="s">
        <v>57</v>
      </c>
      <c r="S74" s="7" t="s">
        <v>57</v>
      </c>
      <c r="T74" s="7" t="s">
        <v>57</v>
      </c>
      <c r="U74" s="7" t="s">
        <v>57</v>
      </c>
      <c r="V74" s="7" t="s">
        <v>57</v>
      </c>
      <c r="W74" s="7" t="s">
        <v>57</v>
      </c>
      <c r="X74" s="7" t="s">
        <v>57</v>
      </c>
      <c r="Y74" s="7" t="s">
        <v>57</v>
      </c>
      <c r="Z74" s="7" t="s">
        <v>57</v>
      </c>
      <c r="AA74" s="7" t="s">
        <v>57</v>
      </c>
      <c r="AB74" s="7" t="s">
        <v>57</v>
      </c>
    </row>
    <row r="75" spans="1:28">
      <c r="C75" s="18">
        <v>17267.759999999998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17267.759999999998</v>
      </c>
      <c r="J75" s="20">
        <v>-1852.3</v>
      </c>
      <c r="K75" s="20">
        <v>-980.86</v>
      </c>
      <c r="L75" s="18">
        <v>1041.47</v>
      </c>
      <c r="M75" s="18">
        <v>170.02</v>
      </c>
      <c r="N75" s="18">
        <v>0</v>
      </c>
      <c r="O75" s="18">
        <v>0</v>
      </c>
      <c r="P75" s="18">
        <v>-810.84</v>
      </c>
      <c r="Q75" s="18">
        <v>18078.599999999999</v>
      </c>
      <c r="R75" s="18">
        <v>366.02</v>
      </c>
      <c r="S75" s="18">
        <v>658.81</v>
      </c>
      <c r="T75" s="18">
        <v>2996.78</v>
      </c>
      <c r="U75" s="18">
        <v>385.81</v>
      </c>
      <c r="V75" s="18">
        <v>345.36</v>
      </c>
      <c r="W75" s="18">
        <v>1157.44</v>
      </c>
      <c r="X75" s="18">
        <v>4021.61</v>
      </c>
      <c r="Y75" s="18">
        <v>964.56</v>
      </c>
      <c r="Z75" s="18">
        <v>192.91</v>
      </c>
      <c r="AA75" s="18">
        <v>0</v>
      </c>
      <c r="AB75" s="18">
        <v>7067.69</v>
      </c>
    </row>
    <row r="77" spans="1:28">
      <c r="A77" s="12" t="s">
        <v>123</v>
      </c>
    </row>
    <row r="78" spans="1:28">
      <c r="A78" s="2" t="s">
        <v>124</v>
      </c>
      <c r="B78" s="1" t="s">
        <v>125</v>
      </c>
      <c r="C78" s="14">
        <v>1000.51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1000.51</v>
      </c>
      <c r="J78" s="19">
        <v>-200.74</v>
      </c>
      <c r="K78" s="19">
        <v>-149.49</v>
      </c>
      <c r="L78" s="14">
        <v>51.25</v>
      </c>
      <c r="M78" s="14">
        <v>0</v>
      </c>
      <c r="N78" s="14">
        <v>0</v>
      </c>
      <c r="O78" s="14">
        <v>0</v>
      </c>
      <c r="P78" s="14">
        <v>-149.49</v>
      </c>
      <c r="Q78" s="14">
        <v>1150</v>
      </c>
      <c r="R78" s="14">
        <v>26.6</v>
      </c>
      <c r="S78" s="14">
        <v>47.87</v>
      </c>
      <c r="T78" s="14">
        <v>289.68</v>
      </c>
      <c r="U78" s="14">
        <v>22.4</v>
      </c>
      <c r="V78" s="14">
        <v>20.010000000000002</v>
      </c>
      <c r="W78" s="14">
        <v>67.19</v>
      </c>
      <c r="X78" s="14">
        <v>364.15</v>
      </c>
      <c r="Y78" s="14">
        <v>55.99</v>
      </c>
      <c r="Z78" s="14">
        <v>11.2</v>
      </c>
      <c r="AA78" s="14">
        <v>0</v>
      </c>
      <c r="AB78" s="14">
        <v>540.94000000000005</v>
      </c>
    </row>
    <row r="79" spans="1:28">
      <c r="A79" s="2" t="s">
        <v>126</v>
      </c>
      <c r="B79" s="1" t="s">
        <v>127</v>
      </c>
      <c r="C79" s="14">
        <v>2379.1799999999998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2379.1799999999998</v>
      </c>
      <c r="J79" s="19">
        <v>-160.30000000000001</v>
      </c>
      <c r="K79" s="19">
        <v>-20.82</v>
      </c>
      <c r="L79" s="14">
        <v>139.47999999999999</v>
      </c>
      <c r="M79" s="14">
        <v>0</v>
      </c>
      <c r="N79" s="14">
        <v>0</v>
      </c>
      <c r="O79" s="14">
        <v>0</v>
      </c>
      <c r="P79" s="14">
        <v>-20.82</v>
      </c>
      <c r="Q79" s="14">
        <v>2400</v>
      </c>
      <c r="R79" s="14">
        <v>46.42</v>
      </c>
      <c r="S79" s="14">
        <v>83.55</v>
      </c>
      <c r="T79" s="14">
        <v>309.5</v>
      </c>
      <c r="U79" s="14">
        <v>53.05</v>
      </c>
      <c r="V79" s="14">
        <v>47.58</v>
      </c>
      <c r="W79" s="14">
        <v>159.15</v>
      </c>
      <c r="X79" s="14">
        <v>439.47</v>
      </c>
      <c r="Y79" s="14">
        <v>132.63</v>
      </c>
      <c r="Z79" s="14">
        <v>26.53</v>
      </c>
      <c r="AA79" s="14">
        <v>0</v>
      </c>
      <c r="AB79" s="14">
        <v>858.41</v>
      </c>
    </row>
    <row r="80" spans="1:28">
      <c r="A80" s="2" t="s">
        <v>276</v>
      </c>
      <c r="B80" s="1" t="s">
        <v>275</v>
      </c>
      <c r="C80" s="14">
        <v>1451.47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1451.47</v>
      </c>
      <c r="J80" s="19">
        <v>-200.63</v>
      </c>
      <c r="K80" s="19">
        <v>-120.53</v>
      </c>
      <c r="L80" s="14">
        <v>80.11</v>
      </c>
      <c r="M80" s="14">
        <v>0</v>
      </c>
      <c r="N80" s="14">
        <v>0</v>
      </c>
      <c r="O80" s="14">
        <v>0</v>
      </c>
      <c r="P80" s="14">
        <v>-120.53</v>
      </c>
      <c r="Q80" s="14">
        <v>1572</v>
      </c>
      <c r="R80" s="14">
        <v>28.32</v>
      </c>
      <c r="S80" s="14">
        <v>50.97</v>
      </c>
      <c r="T80" s="14">
        <v>291.39999999999998</v>
      </c>
      <c r="U80" s="14">
        <v>32.36</v>
      </c>
      <c r="V80" s="14">
        <v>29.03</v>
      </c>
      <c r="W80" s="14">
        <v>97.09</v>
      </c>
      <c r="X80" s="14">
        <v>370.69</v>
      </c>
      <c r="Y80" s="14">
        <v>80.91</v>
      </c>
      <c r="Z80" s="14">
        <v>16.18</v>
      </c>
      <c r="AA80" s="14">
        <v>0</v>
      </c>
      <c r="AB80" s="14">
        <v>626.26</v>
      </c>
    </row>
    <row r="81" spans="1:28">
      <c r="A81" s="2" t="s">
        <v>274</v>
      </c>
      <c r="B81" s="1" t="s">
        <v>273</v>
      </c>
      <c r="C81" s="14">
        <v>3089.73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3089.73</v>
      </c>
      <c r="J81" s="19">
        <v>-125.1</v>
      </c>
      <c r="K81" s="14">
        <v>0</v>
      </c>
      <c r="L81" s="14">
        <v>214.83</v>
      </c>
      <c r="M81" s="14">
        <v>89.73</v>
      </c>
      <c r="N81" s="14">
        <v>0</v>
      </c>
      <c r="O81" s="14">
        <v>0</v>
      </c>
      <c r="P81" s="14">
        <v>89.73</v>
      </c>
      <c r="Q81" s="14">
        <v>3000</v>
      </c>
      <c r="R81" s="14">
        <v>60.28</v>
      </c>
      <c r="S81" s="14">
        <v>108.51</v>
      </c>
      <c r="T81" s="14">
        <v>323.36</v>
      </c>
      <c r="U81" s="14">
        <v>68.89</v>
      </c>
      <c r="V81" s="14">
        <v>61.79</v>
      </c>
      <c r="W81" s="14">
        <v>206.68</v>
      </c>
      <c r="X81" s="14">
        <v>492.15</v>
      </c>
      <c r="Y81" s="14">
        <v>172.23</v>
      </c>
      <c r="Z81" s="14">
        <v>34.450000000000003</v>
      </c>
      <c r="AA81" s="14">
        <v>0</v>
      </c>
      <c r="AB81" s="14">
        <v>1036.19</v>
      </c>
    </row>
    <row r="82" spans="1:28" s="7" customFormat="1">
      <c r="A82" s="16" t="s">
        <v>56</v>
      </c>
      <c r="C82" s="7" t="s">
        <v>57</v>
      </c>
      <c r="D82" s="7" t="s">
        <v>57</v>
      </c>
      <c r="E82" s="7" t="s">
        <v>57</v>
      </c>
      <c r="F82" s="7" t="s">
        <v>57</v>
      </c>
      <c r="G82" s="7" t="s">
        <v>57</v>
      </c>
      <c r="H82" s="7" t="s">
        <v>57</v>
      </c>
      <c r="I82" s="7" t="s">
        <v>57</v>
      </c>
      <c r="J82" s="7" t="s">
        <v>57</v>
      </c>
      <c r="K82" s="7" t="s">
        <v>57</v>
      </c>
      <c r="L82" s="7" t="s">
        <v>57</v>
      </c>
      <c r="M82" s="7" t="s">
        <v>57</v>
      </c>
      <c r="N82" s="7" t="s">
        <v>57</v>
      </c>
      <c r="O82" s="7" t="s">
        <v>57</v>
      </c>
      <c r="P82" s="7" t="s">
        <v>57</v>
      </c>
      <c r="Q82" s="7" t="s">
        <v>57</v>
      </c>
      <c r="R82" s="7" t="s">
        <v>57</v>
      </c>
      <c r="S82" s="7" t="s">
        <v>57</v>
      </c>
      <c r="T82" s="7" t="s">
        <v>57</v>
      </c>
      <c r="U82" s="7" t="s">
        <v>57</v>
      </c>
      <c r="V82" s="7" t="s">
        <v>57</v>
      </c>
      <c r="W82" s="7" t="s">
        <v>57</v>
      </c>
      <c r="X82" s="7" t="s">
        <v>57</v>
      </c>
      <c r="Y82" s="7" t="s">
        <v>57</v>
      </c>
      <c r="Z82" s="7" t="s">
        <v>57</v>
      </c>
      <c r="AA82" s="7" t="s">
        <v>57</v>
      </c>
      <c r="AB82" s="7" t="s">
        <v>57</v>
      </c>
    </row>
    <row r="83" spans="1:28">
      <c r="C83" s="18">
        <v>7920.89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7920.89</v>
      </c>
      <c r="J83" s="20">
        <v>-686.77</v>
      </c>
      <c r="K83" s="20">
        <v>-290.83999999999997</v>
      </c>
      <c r="L83" s="18">
        <v>485.67</v>
      </c>
      <c r="M83" s="18">
        <v>89.73</v>
      </c>
      <c r="N83" s="18">
        <v>0</v>
      </c>
      <c r="O83" s="18">
        <v>0</v>
      </c>
      <c r="P83" s="18">
        <v>-201.11</v>
      </c>
      <c r="Q83" s="18">
        <v>8122</v>
      </c>
      <c r="R83" s="18">
        <v>161.62</v>
      </c>
      <c r="S83" s="18">
        <v>290.89999999999998</v>
      </c>
      <c r="T83" s="18">
        <v>1213.94</v>
      </c>
      <c r="U83" s="18">
        <v>176.7</v>
      </c>
      <c r="V83" s="18">
        <v>158.41</v>
      </c>
      <c r="W83" s="18">
        <v>530.11</v>
      </c>
      <c r="X83" s="18">
        <v>1666.46</v>
      </c>
      <c r="Y83" s="18">
        <v>441.76</v>
      </c>
      <c r="Z83" s="18">
        <v>88.36</v>
      </c>
      <c r="AA83" s="18">
        <v>0</v>
      </c>
      <c r="AB83" s="18">
        <v>3061.8</v>
      </c>
    </row>
    <row r="85" spans="1:28">
      <c r="A85" s="12" t="s">
        <v>128</v>
      </c>
    </row>
    <row r="86" spans="1:28">
      <c r="A86" s="2" t="s">
        <v>129</v>
      </c>
      <c r="B86" s="1" t="s">
        <v>130</v>
      </c>
      <c r="C86" s="14">
        <v>1978.1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1978.1</v>
      </c>
      <c r="J86" s="19">
        <v>-188.71</v>
      </c>
      <c r="K86" s="19">
        <v>-74.900000000000006</v>
      </c>
      <c r="L86" s="14">
        <v>113.81</v>
      </c>
      <c r="M86" s="14">
        <v>0</v>
      </c>
      <c r="N86" s="14">
        <v>0</v>
      </c>
      <c r="O86" s="14">
        <v>0</v>
      </c>
      <c r="P86" s="14">
        <v>-74.900000000000006</v>
      </c>
      <c r="Q86" s="14">
        <v>2053</v>
      </c>
      <c r="R86" s="14">
        <v>38.590000000000003</v>
      </c>
      <c r="S86" s="14">
        <v>69.47</v>
      </c>
      <c r="T86" s="14">
        <v>301.68</v>
      </c>
      <c r="U86" s="14">
        <v>44.11</v>
      </c>
      <c r="V86" s="14">
        <v>39.56</v>
      </c>
      <c r="W86" s="14">
        <v>132.32</v>
      </c>
      <c r="X86" s="14">
        <v>409.74</v>
      </c>
      <c r="Y86" s="14">
        <v>110.27</v>
      </c>
      <c r="Z86" s="14">
        <v>22.05</v>
      </c>
      <c r="AA86" s="14">
        <v>0</v>
      </c>
      <c r="AB86" s="14">
        <v>758.05</v>
      </c>
    </row>
    <row r="87" spans="1:28" s="7" customFormat="1">
      <c r="A87" s="16" t="s">
        <v>56</v>
      </c>
      <c r="C87" s="7" t="s">
        <v>57</v>
      </c>
      <c r="D87" s="7" t="s">
        <v>57</v>
      </c>
      <c r="E87" s="7" t="s">
        <v>57</v>
      </c>
      <c r="F87" s="7" t="s">
        <v>57</v>
      </c>
      <c r="G87" s="7" t="s">
        <v>57</v>
      </c>
      <c r="H87" s="7" t="s">
        <v>57</v>
      </c>
      <c r="I87" s="7" t="s">
        <v>57</v>
      </c>
      <c r="J87" s="7" t="s">
        <v>57</v>
      </c>
      <c r="K87" s="7" t="s">
        <v>57</v>
      </c>
      <c r="L87" s="7" t="s">
        <v>57</v>
      </c>
      <c r="M87" s="7" t="s">
        <v>57</v>
      </c>
      <c r="N87" s="7" t="s">
        <v>57</v>
      </c>
      <c r="O87" s="7" t="s">
        <v>57</v>
      </c>
      <c r="P87" s="7" t="s">
        <v>57</v>
      </c>
      <c r="Q87" s="7" t="s">
        <v>57</v>
      </c>
      <c r="R87" s="7" t="s">
        <v>57</v>
      </c>
      <c r="S87" s="7" t="s">
        <v>57</v>
      </c>
      <c r="T87" s="7" t="s">
        <v>57</v>
      </c>
      <c r="U87" s="7" t="s">
        <v>57</v>
      </c>
      <c r="V87" s="7" t="s">
        <v>57</v>
      </c>
      <c r="W87" s="7" t="s">
        <v>57</v>
      </c>
      <c r="X87" s="7" t="s">
        <v>57</v>
      </c>
      <c r="Y87" s="7" t="s">
        <v>57</v>
      </c>
      <c r="Z87" s="7" t="s">
        <v>57</v>
      </c>
      <c r="AA87" s="7" t="s">
        <v>57</v>
      </c>
      <c r="AB87" s="7" t="s">
        <v>57</v>
      </c>
    </row>
    <row r="88" spans="1:28">
      <c r="C88" s="18">
        <v>1978.1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1978.1</v>
      </c>
      <c r="J88" s="20">
        <v>-188.71</v>
      </c>
      <c r="K88" s="20">
        <v>-74.900000000000006</v>
      </c>
      <c r="L88" s="18">
        <v>113.81</v>
      </c>
      <c r="M88" s="18">
        <v>0</v>
      </c>
      <c r="N88" s="18">
        <v>0</v>
      </c>
      <c r="O88" s="18">
        <v>0</v>
      </c>
      <c r="P88" s="18">
        <v>-74.900000000000006</v>
      </c>
      <c r="Q88" s="18">
        <v>2053</v>
      </c>
      <c r="R88" s="18">
        <v>38.590000000000003</v>
      </c>
      <c r="S88" s="18">
        <v>69.47</v>
      </c>
      <c r="T88" s="18">
        <v>301.68</v>
      </c>
      <c r="U88" s="18">
        <v>44.11</v>
      </c>
      <c r="V88" s="18">
        <v>39.56</v>
      </c>
      <c r="W88" s="18">
        <v>132.32</v>
      </c>
      <c r="X88" s="18">
        <v>409.74</v>
      </c>
      <c r="Y88" s="18">
        <v>110.27</v>
      </c>
      <c r="Z88" s="18">
        <v>22.05</v>
      </c>
      <c r="AA88" s="18">
        <v>0</v>
      </c>
      <c r="AB88" s="18">
        <v>758.05</v>
      </c>
    </row>
    <row r="90" spans="1:28">
      <c r="A90" s="12" t="s">
        <v>131</v>
      </c>
    </row>
    <row r="91" spans="1:28">
      <c r="A91" s="2" t="s">
        <v>132</v>
      </c>
      <c r="B91" s="1" t="s">
        <v>133</v>
      </c>
      <c r="C91" s="14">
        <v>474.55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474.55</v>
      </c>
      <c r="J91" s="19">
        <v>-200.83</v>
      </c>
      <c r="K91" s="19">
        <v>-183.25</v>
      </c>
      <c r="L91" s="14">
        <v>17.579999999999998</v>
      </c>
      <c r="M91" s="14">
        <v>0</v>
      </c>
      <c r="N91" s="14">
        <v>0</v>
      </c>
      <c r="O91" s="14">
        <v>0</v>
      </c>
      <c r="P91" s="14">
        <v>-183.25</v>
      </c>
      <c r="Q91" s="14">
        <v>657.8</v>
      </c>
      <c r="R91" s="14">
        <v>12.57</v>
      </c>
      <c r="S91" s="14">
        <v>22.62</v>
      </c>
      <c r="T91" s="14">
        <v>275.64999999999998</v>
      </c>
      <c r="U91" s="14">
        <v>10.58</v>
      </c>
      <c r="V91" s="14">
        <v>9.49</v>
      </c>
      <c r="W91" s="14">
        <v>31.74</v>
      </c>
      <c r="X91" s="14">
        <v>310.83999999999997</v>
      </c>
      <c r="Y91" s="14">
        <v>26.45</v>
      </c>
      <c r="Z91" s="14">
        <v>5.29</v>
      </c>
      <c r="AA91" s="14">
        <v>0</v>
      </c>
      <c r="AB91" s="14">
        <v>394.39</v>
      </c>
    </row>
    <row r="92" spans="1:28">
      <c r="A92" s="2" t="s">
        <v>134</v>
      </c>
      <c r="B92" s="1" t="s">
        <v>135</v>
      </c>
      <c r="C92" s="14">
        <v>474.55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474.55</v>
      </c>
      <c r="J92" s="19">
        <v>-200.83</v>
      </c>
      <c r="K92" s="19">
        <v>-183.25</v>
      </c>
      <c r="L92" s="14">
        <v>17.579999999999998</v>
      </c>
      <c r="M92" s="14">
        <v>0</v>
      </c>
      <c r="N92" s="14">
        <v>0</v>
      </c>
      <c r="O92" s="14">
        <v>0</v>
      </c>
      <c r="P92" s="14">
        <v>-183.25</v>
      </c>
      <c r="Q92" s="14">
        <v>657.8</v>
      </c>
      <c r="R92" s="14">
        <v>12.57</v>
      </c>
      <c r="S92" s="14">
        <v>22.62</v>
      </c>
      <c r="T92" s="14">
        <v>275.64999999999998</v>
      </c>
      <c r="U92" s="14">
        <v>10.58</v>
      </c>
      <c r="V92" s="14">
        <v>9.49</v>
      </c>
      <c r="W92" s="14">
        <v>31.74</v>
      </c>
      <c r="X92" s="14">
        <v>310.83999999999997</v>
      </c>
      <c r="Y92" s="14">
        <v>26.45</v>
      </c>
      <c r="Z92" s="14">
        <v>5.29</v>
      </c>
      <c r="AA92" s="14">
        <v>0</v>
      </c>
      <c r="AB92" s="14">
        <v>394.39</v>
      </c>
    </row>
    <row r="93" spans="1:28">
      <c r="A93" s="2" t="s">
        <v>136</v>
      </c>
      <c r="B93" s="1" t="s">
        <v>137</v>
      </c>
      <c r="C93" s="14">
        <v>474.55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474.55</v>
      </c>
      <c r="J93" s="19">
        <v>-200.83</v>
      </c>
      <c r="K93" s="19">
        <v>-183.25</v>
      </c>
      <c r="L93" s="14">
        <v>17.579999999999998</v>
      </c>
      <c r="M93" s="14">
        <v>0</v>
      </c>
      <c r="N93" s="14">
        <v>0</v>
      </c>
      <c r="O93" s="14">
        <v>0</v>
      </c>
      <c r="P93" s="14">
        <v>-183.25</v>
      </c>
      <c r="Q93" s="14">
        <v>657.8</v>
      </c>
      <c r="R93" s="14">
        <v>12.57</v>
      </c>
      <c r="S93" s="14">
        <v>22.62</v>
      </c>
      <c r="T93" s="14">
        <v>275.64999999999998</v>
      </c>
      <c r="U93" s="14">
        <v>10.58</v>
      </c>
      <c r="V93" s="14">
        <v>9.49</v>
      </c>
      <c r="W93" s="14">
        <v>31.74</v>
      </c>
      <c r="X93" s="14">
        <v>310.83999999999997</v>
      </c>
      <c r="Y93" s="14">
        <v>26.45</v>
      </c>
      <c r="Z93" s="14">
        <v>5.29</v>
      </c>
      <c r="AA93" s="14">
        <v>0</v>
      </c>
      <c r="AB93" s="14">
        <v>394.39</v>
      </c>
    </row>
    <row r="94" spans="1:28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</row>
    <row r="95" spans="1:28">
      <c r="C95" s="18">
        <v>1423.65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1423.65</v>
      </c>
      <c r="J95" s="20">
        <v>-602.49</v>
      </c>
      <c r="K95" s="20">
        <v>-549.75</v>
      </c>
      <c r="L95" s="18">
        <v>52.74</v>
      </c>
      <c r="M95" s="18">
        <v>0</v>
      </c>
      <c r="N95" s="18">
        <v>0</v>
      </c>
      <c r="O95" s="18">
        <v>0</v>
      </c>
      <c r="P95" s="18">
        <v>-549.75</v>
      </c>
      <c r="Q95" s="18">
        <v>1973.4</v>
      </c>
      <c r="R95" s="18">
        <v>37.71</v>
      </c>
      <c r="S95" s="18">
        <v>67.86</v>
      </c>
      <c r="T95" s="18">
        <v>826.95</v>
      </c>
      <c r="U95" s="18">
        <v>31.74</v>
      </c>
      <c r="V95" s="18">
        <v>28.47</v>
      </c>
      <c r="W95" s="18">
        <v>95.22</v>
      </c>
      <c r="X95" s="18">
        <v>932.52</v>
      </c>
      <c r="Y95" s="18">
        <v>79.349999999999994</v>
      </c>
      <c r="Z95" s="18">
        <v>15.87</v>
      </c>
      <c r="AA95" s="18">
        <v>0</v>
      </c>
      <c r="AB95" s="18">
        <v>1183.17</v>
      </c>
    </row>
    <row r="97" spans="1:28">
      <c r="A97" s="12" t="s">
        <v>138</v>
      </c>
    </row>
    <row r="98" spans="1:28">
      <c r="A98" s="2" t="s">
        <v>139</v>
      </c>
      <c r="B98" s="1" t="s">
        <v>140</v>
      </c>
      <c r="C98" s="14">
        <v>3100.28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3100.28</v>
      </c>
      <c r="J98" s="19">
        <v>-125.1</v>
      </c>
      <c r="K98" s="14">
        <v>0</v>
      </c>
      <c r="L98" s="14">
        <v>215.98</v>
      </c>
      <c r="M98" s="14">
        <v>90.88</v>
      </c>
      <c r="N98" s="14">
        <v>0</v>
      </c>
      <c r="O98" s="14">
        <v>0</v>
      </c>
      <c r="P98" s="14">
        <v>90.88</v>
      </c>
      <c r="Q98" s="14">
        <v>3009.4</v>
      </c>
      <c r="R98" s="14">
        <v>60.49</v>
      </c>
      <c r="S98" s="14">
        <v>108.88</v>
      </c>
      <c r="T98" s="14">
        <v>323.57</v>
      </c>
      <c r="U98" s="14">
        <v>69.13</v>
      </c>
      <c r="V98" s="14">
        <v>62.01</v>
      </c>
      <c r="W98" s="14">
        <v>207.39</v>
      </c>
      <c r="X98" s="14">
        <v>492.94</v>
      </c>
      <c r="Y98" s="14">
        <v>172.82</v>
      </c>
      <c r="Z98" s="14">
        <v>34.56</v>
      </c>
      <c r="AA98" s="14">
        <v>0</v>
      </c>
      <c r="AB98" s="14">
        <v>1038.8499999999999</v>
      </c>
    </row>
    <row r="99" spans="1:28">
      <c r="A99" s="2" t="s">
        <v>272</v>
      </c>
      <c r="B99" s="1" t="s">
        <v>271</v>
      </c>
      <c r="C99" s="14">
        <v>915.04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915.04</v>
      </c>
      <c r="J99" s="19">
        <v>-200.74</v>
      </c>
      <c r="K99" s="19">
        <v>-154.96</v>
      </c>
      <c r="L99" s="14">
        <v>45.78</v>
      </c>
      <c r="M99" s="14">
        <v>0</v>
      </c>
      <c r="N99" s="14">
        <v>0</v>
      </c>
      <c r="O99" s="14">
        <v>0</v>
      </c>
      <c r="P99" s="14">
        <v>-154.96</v>
      </c>
      <c r="Q99" s="14">
        <v>1070</v>
      </c>
      <c r="R99" s="14">
        <v>24.23</v>
      </c>
      <c r="S99" s="14">
        <v>43.61</v>
      </c>
      <c r="T99" s="14">
        <v>287.31</v>
      </c>
      <c r="U99" s="14">
        <v>20.399999999999999</v>
      </c>
      <c r="V99" s="14">
        <v>18.3</v>
      </c>
      <c r="W99" s="14">
        <v>61.21</v>
      </c>
      <c r="X99" s="14">
        <v>355.15</v>
      </c>
      <c r="Y99" s="14">
        <v>51.01</v>
      </c>
      <c r="Z99" s="14">
        <v>10.199999999999999</v>
      </c>
      <c r="AA99" s="14">
        <v>0</v>
      </c>
      <c r="AB99" s="14">
        <v>516.27</v>
      </c>
    </row>
    <row r="100" spans="1:28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</row>
    <row r="101" spans="1:28">
      <c r="C101" s="18">
        <v>4015.32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4015.32</v>
      </c>
      <c r="J101" s="20">
        <v>-325.83999999999997</v>
      </c>
      <c r="K101" s="20">
        <v>-154.96</v>
      </c>
      <c r="L101" s="18">
        <v>261.76</v>
      </c>
      <c r="M101" s="18">
        <v>90.88</v>
      </c>
      <c r="N101" s="18">
        <v>0</v>
      </c>
      <c r="O101" s="18">
        <v>0</v>
      </c>
      <c r="P101" s="18">
        <v>-64.08</v>
      </c>
      <c r="Q101" s="18">
        <v>4079.4</v>
      </c>
      <c r="R101" s="18">
        <v>84.72</v>
      </c>
      <c r="S101" s="18">
        <v>152.49</v>
      </c>
      <c r="T101" s="18">
        <v>610.88</v>
      </c>
      <c r="U101" s="18">
        <v>89.53</v>
      </c>
      <c r="V101" s="18">
        <v>80.31</v>
      </c>
      <c r="W101" s="18">
        <v>268.60000000000002</v>
      </c>
      <c r="X101" s="18">
        <v>848.09</v>
      </c>
      <c r="Y101" s="18">
        <v>223.83</v>
      </c>
      <c r="Z101" s="18">
        <v>44.76</v>
      </c>
      <c r="AA101" s="18">
        <v>0</v>
      </c>
      <c r="AB101" s="18">
        <v>1555.12</v>
      </c>
    </row>
    <row r="103" spans="1:28">
      <c r="A103" s="12" t="s">
        <v>141</v>
      </c>
    </row>
    <row r="104" spans="1:28">
      <c r="A104" s="2" t="s">
        <v>142</v>
      </c>
      <c r="B104" s="1" t="s">
        <v>318</v>
      </c>
      <c r="C104" s="14">
        <v>4504.6000000000004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4504.6000000000004</v>
      </c>
      <c r="J104" s="14">
        <v>0</v>
      </c>
      <c r="K104" s="14">
        <v>0</v>
      </c>
      <c r="L104" s="14">
        <v>381.4</v>
      </c>
      <c r="M104" s="14">
        <v>381.4</v>
      </c>
      <c r="N104" s="14">
        <v>0</v>
      </c>
      <c r="O104" s="14">
        <v>0</v>
      </c>
      <c r="P104" s="14">
        <v>381.4</v>
      </c>
      <c r="Q104" s="14">
        <v>4123.2</v>
      </c>
      <c r="R104" s="14">
        <v>88.35</v>
      </c>
      <c r="S104" s="14">
        <v>159.03</v>
      </c>
      <c r="T104" s="14">
        <v>364.41</v>
      </c>
      <c r="U104" s="14">
        <v>100.97</v>
      </c>
      <c r="V104" s="14">
        <v>90.09</v>
      </c>
      <c r="W104" s="14">
        <v>302.91000000000003</v>
      </c>
      <c r="X104" s="14">
        <v>611.79</v>
      </c>
      <c r="Y104" s="14">
        <v>252.42</v>
      </c>
      <c r="Z104" s="14">
        <v>50.48</v>
      </c>
      <c r="AA104" s="14">
        <v>0</v>
      </c>
      <c r="AB104" s="14">
        <v>1408.66</v>
      </c>
    </row>
    <row r="105" spans="1:28">
      <c r="A105" s="2" t="s">
        <v>143</v>
      </c>
      <c r="B105" s="1" t="s">
        <v>318</v>
      </c>
      <c r="C105" s="14">
        <v>4504.6000000000004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4504.6000000000004</v>
      </c>
      <c r="J105" s="14">
        <v>0</v>
      </c>
      <c r="K105" s="14">
        <v>0</v>
      </c>
      <c r="L105" s="14">
        <v>381.4</v>
      </c>
      <c r="M105" s="14">
        <v>381.4</v>
      </c>
      <c r="N105" s="14">
        <v>0</v>
      </c>
      <c r="O105" s="14">
        <v>0</v>
      </c>
      <c r="P105" s="14">
        <v>381.4</v>
      </c>
      <c r="Q105" s="14">
        <v>4123.2</v>
      </c>
      <c r="R105" s="14">
        <v>88.35</v>
      </c>
      <c r="S105" s="14">
        <v>159.03</v>
      </c>
      <c r="T105" s="14">
        <v>364.41</v>
      </c>
      <c r="U105" s="14">
        <v>100.97</v>
      </c>
      <c r="V105" s="14">
        <v>90.09</v>
      </c>
      <c r="W105" s="14">
        <v>302.91000000000003</v>
      </c>
      <c r="X105" s="14">
        <v>611.79</v>
      </c>
      <c r="Y105" s="14">
        <v>252.42</v>
      </c>
      <c r="Z105" s="14">
        <v>50.48</v>
      </c>
      <c r="AA105" s="14">
        <v>0</v>
      </c>
      <c r="AB105" s="14">
        <v>1408.66</v>
      </c>
    </row>
    <row r="106" spans="1:28">
      <c r="A106" s="2" t="s">
        <v>144</v>
      </c>
      <c r="B106" s="1" t="s">
        <v>318</v>
      </c>
      <c r="C106" s="14">
        <v>4504.6000000000004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4504.6000000000004</v>
      </c>
      <c r="J106" s="14">
        <v>0</v>
      </c>
      <c r="K106" s="14">
        <v>0</v>
      </c>
      <c r="L106" s="14">
        <v>381.4</v>
      </c>
      <c r="M106" s="14">
        <v>381.4</v>
      </c>
      <c r="N106" s="14">
        <v>0</v>
      </c>
      <c r="O106" s="14">
        <v>0</v>
      </c>
      <c r="P106" s="14">
        <v>381.4</v>
      </c>
      <c r="Q106" s="14">
        <v>4123.2</v>
      </c>
      <c r="R106" s="14">
        <v>88.35</v>
      </c>
      <c r="S106" s="14">
        <v>159.03</v>
      </c>
      <c r="T106" s="14">
        <v>364.41</v>
      </c>
      <c r="U106" s="14">
        <v>100.97</v>
      </c>
      <c r="V106" s="14">
        <v>90.09</v>
      </c>
      <c r="W106" s="14">
        <v>302.91000000000003</v>
      </c>
      <c r="X106" s="14">
        <v>611.79</v>
      </c>
      <c r="Y106" s="14">
        <v>252.42</v>
      </c>
      <c r="Z106" s="14">
        <v>50.48</v>
      </c>
      <c r="AA106" s="14">
        <v>0</v>
      </c>
      <c r="AB106" s="14">
        <v>1408.66</v>
      </c>
    </row>
    <row r="107" spans="1:28">
      <c r="A107" s="2" t="s">
        <v>145</v>
      </c>
      <c r="B107" s="1" t="s">
        <v>354</v>
      </c>
      <c r="C107" s="14">
        <v>7529.48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7529.48</v>
      </c>
      <c r="J107" s="14">
        <v>0</v>
      </c>
      <c r="K107" s="14">
        <v>0</v>
      </c>
      <c r="L107" s="14">
        <v>970.08</v>
      </c>
      <c r="M107" s="14">
        <v>970.08</v>
      </c>
      <c r="N107" s="14">
        <v>0</v>
      </c>
      <c r="O107" s="14">
        <v>0</v>
      </c>
      <c r="P107" s="14">
        <v>970.08</v>
      </c>
      <c r="Q107" s="14">
        <v>6559.4</v>
      </c>
      <c r="R107" s="14">
        <v>147.66999999999999</v>
      </c>
      <c r="S107" s="14">
        <v>265.81</v>
      </c>
      <c r="T107" s="14">
        <v>461.02</v>
      </c>
      <c r="U107" s="14">
        <v>168.77</v>
      </c>
      <c r="V107" s="14">
        <v>150.59</v>
      </c>
      <c r="W107" s="14">
        <v>506.31</v>
      </c>
      <c r="X107" s="14">
        <v>874.5</v>
      </c>
      <c r="Y107" s="14">
        <v>421.93</v>
      </c>
      <c r="Z107" s="14">
        <v>84.39</v>
      </c>
      <c r="AA107" s="14">
        <v>0</v>
      </c>
      <c r="AB107" s="14">
        <v>2206.4899999999998</v>
      </c>
    </row>
    <row r="108" spans="1:28">
      <c r="A108" s="2" t="s">
        <v>146</v>
      </c>
      <c r="B108" s="1" t="s">
        <v>318</v>
      </c>
      <c r="C108" s="14">
        <v>4504.6000000000004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4504.6000000000004</v>
      </c>
      <c r="J108" s="14">
        <v>0</v>
      </c>
      <c r="K108" s="14">
        <v>0</v>
      </c>
      <c r="L108" s="14">
        <v>381.4</v>
      </c>
      <c r="M108" s="14">
        <v>381.4</v>
      </c>
      <c r="N108" s="14">
        <v>0</v>
      </c>
      <c r="O108" s="14">
        <v>0</v>
      </c>
      <c r="P108" s="14">
        <v>381.4</v>
      </c>
      <c r="Q108" s="14">
        <v>4123.2</v>
      </c>
      <c r="R108" s="14">
        <v>88.35</v>
      </c>
      <c r="S108" s="14">
        <v>159.03</v>
      </c>
      <c r="T108" s="14">
        <v>364.41</v>
      </c>
      <c r="U108" s="14">
        <v>100.97</v>
      </c>
      <c r="V108" s="14">
        <v>90.09</v>
      </c>
      <c r="W108" s="14">
        <v>302.91000000000003</v>
      </c>
      <c r="X108" s="14">
        <v>611.79</v>
      </c>
      <c r="Y108" s="14">
        <v>252.42</v>
      </c>
      <c r="Z108" s="14">
        <v>50.48</v>
      </c>
      <c r="AA108" s="14">
        <v>0</v>
      </c>
      <c r="AB108" s="14">
        <v>1408.66</v>
      </c>
    </row>
    <row r="109" spans="1:28">
      <c r="A109" s="2" t="s">
        <v>147</v>
      </c>
      <c r="B109" s="1" t="s">
        <v>355</v>
      </c>
      <c r="C109" s="14">
        <v>5094.83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5094.83</v>
      </c>
      <c r="J109" s="14">
        <v>0</v>
      </c>
      <c r="K109" s="14">
        <v>0</v>
      </c>
      <c r="L109" s="14">
        <v>478.63</v>
      </c>
      <c r="M109" s="14">
        <v>478.63</v>
      </c>
      <c r="N109" s="14">
        <v>0</v>
      </c>
      <c r="O109" s="14">
        <v>0</v>
      </c>
      <c r="P109" s="14">
        <v>478.63</v>
      </c>
      <c r="Q109" s="14">
        <v>4616.2</v>
      </c>
      <c r="R109" s="14">
        <v>99.53</v>
      </c>
      <c r="S109" s="14">
        <v>179.16</v>
      </c>
      <c r="T109" s="14">
        <v>382.62</v>
      </c>
      <c r="U109" s="14">
        <v>113.75</v>
      </c>
      <c r="V109" s="14">
        <v>101.9</v>
      </c>
      <c r="W109" s="14">
        <v>341.26</v>
      </c>
      <c r="X109" s="14">
        <v>661.31</v>
      </c>
      <c r="Y109" s="14">
        <v>284.38</v>
      </c>
      <c r="Z109" s="14">
        <v>56.88</v>
      </c>
      <c r="AA109" s="14">
        <v>0</v>
      </c>
      <c r="AB109" s="14">
        <v>1559.48</v>
      </c>
    </row>
    <row r="110" spans="1:28">
      <c r="A110" s="2" t="s">
        <v>148</v>
      </c>
      <c r="B110" s="1" t="s">
        <v>355</v>
      </c>
      <c r="C110" s="14">
        <v>5094.83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5094.83</v>
      </c>
      <c r="J110" s="14">
        <v>0</v>
      </c>
      <c r="K110" s="14">
        <v>0</v>
      </c>
      <c r="L110" s="14">
        <v>478.63</v>
      </c>
      <c r="M110" s="14">
        <v>478.63</v>
      </c>
      <c r="N110" s="14">
        <v>0</v>
      </c>
      <c r="O110" s="14">
        <v>0</v>
      </c>
      <c r="P110" s="14">
        <v>478.63</v>
      </c>
      <c r="Q110" s="14">
        <v>4616.2</v>
      </c>
      <c r="R110" s="14">
        <v>99.53</v>
      </c>
      <c r="S110" s="14">
        <v>179.16</v>
      </c>
      <c r="T110" s="14">
        <v>382.62</v>
      </c>
      <c r="U110" s="14">
        <v>113.75</v>
      </c>
      <c r="V110" s="14">
        <v>101.9</v>
      </c>
      <c r="W110" s="14">
        <v>341.26</v>
      </c>
      <c r="X110" s="14">
        <v>661.31</v>
      </c>
      <c r="Y110" s="14">
        <v>284.38</v>
      </c>
      <c r="Z110" s="14">
        <v>56.88</v>
      </c>
      <c r="AA110" s="14">
        <v>0</v>
      </c>
      <c r="AB110" s="14">
        <v>1559.48</v>
      </c>
    </row>
    <row r="111" spans="1:28">
      <c r="A111" s="2" t="s">
        <v>149</v>
      </c>
      <c r="B111" s="1" t="s">
        <v>318</v>
      </c>
      <c r="C111" s="14">
        <v>4504.6000000000004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4504.6000000000004</v>
      </c>
      <c r="J111" s="14">
        <v>0</v>
      </c>
      <c r="K111" s="14">
        <v>0</v>
      </c>
      <c r="L111" s="14">
        <v>381.4</v>
      </c>
      <c r="M111" s="14">
        <v>381.4</v>
      </c>
      <c r="N111" s="14">
        <v>0</v>
      </c>
      <c r="O111" s="14">
        <v>0</v>
      </c>
      <c r="P111" s="14">
        <v>381.4</v>
      </c>
      <c r="Q111" s="14">
        <v>4123.2</v>
      </c>
      <c r="R111" s="14">
        <v>87.89</v>
      </c>
      <c r="S111" s="14">
        <v>158.19999999999999</v>
      </c>
      <c r="T111" s="14">
        <v>363.65</v>
      </c>
      <c r="U111" s="14">
        <v>100.44</v>
      </c>
      <c r="V111" s="14">
        <v>90.09</v>
      </c>
      <c r="W111" s="14">
        <v>301.33</v>
      </c>
      <c r="X111" s="14">
        <v>609.74</v>
      </c>
      <c r="Y111" s="14">
        <v>251.11</v>
      </c>
      <c r="Z111" s="14">
        <v>50.22</v>
      </c>
      <c r="AA111" s="14">
        <v>0</v>
      </c>
      <c r="AB111" s="14">
        <v>1402.93</v>
      </c>
    </row>
    <row r="112" spans="1:28">
      <c r="A112" s="2" t="s">
        <v>270</v>
      </c>
      <c r="B112" s="1" t="s">
        <v>318</v>
      </c>
      <c r="C112" s="14">
        <v>4504.6000000000004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4504.6000000000004</v>
      </c>
      <c r="J112" s="14">
        <v>0</v>
      </c>
      <c r="K112" s="14">
        <v>0</v>
      </c>
      <c r="L112" s="14">
        <v>381.4</v>
      </c>
      <c r="M112" s="14">
        <v>381.4</v>
      </c>
      <c r="N112" s="14">
        <v>0</v>
      </c>
      <c r="O112" s="14">
        <v>0</v>
      </c>
      <c r="P112" s="14">
        <v>381.4</v>
      </c>
      <c r="Q112" s="14">
        <v>4123.2</v>
      </c>
      <c r="R112" s="14">
        <v>87.89</v>
      </c>
      <c r="S112" s="14">
        <v>158.19999999999999</v>
      </c>
      <c r="T112" s="14">
        <v>363.65</v>
      </c>
      <c r="U112" s="14">
        <v>100.44</v>
      </c>
      <c r="V112" s="14">
        <v>90.09</v>
      </c>
      <c r="W112" s="14">
        <v>301.33</v>
      </c>
      <c r="X112" s="14">
        <v>609.74</v>
      </c>
      <c r="Y112" s="14">
        <v>251.11</v>
      </c>
      <c r="Z112" s="14">
        <v>50.22</v>
      </c>
      <c r="AA112" s="14">
        <v>0</v>
      </c>
      <c r="AB112" s="14">
        <v>1402.93</v>
      </c>
    </row>
    <row r="113" spans="1:28" s="7" customFormat="1">
      <c r="A113" s="16" t="s">
        <v>56</v>
      </c>
      <c r="C113" s="7" t="s">
        <v>57</v>
      </c>
      <c r="D113" s="7" t="s">
        <v>57</v>
      </c>
      <c r="E113" s="7" t="s">
        <v>57</v>
      </c>
      <c r="F113" s="7" t="s">
        <v>57</v>
      </c>
      <c r="G113" s="7" t="s">
        <v>57</v>
      </c>
      <c r="H113" s="7" t="s">
        <v>57</v>
      </c>
      <c r="I113" s="7" t="s">
        <v>57</v>
      </c>
      <c r="J113" s="7" t="s">
        <v>57</v>
      </c>
      <c r="K113" s="7" t="s">
        <v>57</v>
      </c>
      <c r="L113" s="7" t="s">
        <v>57</v>
      </c>
      <c r="M113" s="7" t="s">
        <v>57</v>
      </c>
      <c r="N113" s="7" t="s">
        <v>57</v>
      </c>
      <c r="O113" s="7" t="s">
        <v>57</v>
      </c>
      <c r="P113" s="7" t="s">
        <v>57</v>
      </c>
      <c r="Q113" s="7" t="s">
        <v>57</v>
      </c>
      <c r="R113" s="7" t="s">
        <v>57</v>
      </c>
      <c r="S113" s="7" t="s">
        <v>57</v>
      </c>
      <c r="T113" s="7" t="s">
        <v>57</v>
      </c>
      <c r="U113" s="7" t="s">
        <v>57</v>
      </c>
      <c r="V113" s="7" t="s">
        <v>57</v>
      </c>
      <c r="W113" s="7" t="s">
        <v>57</v>
      </c>
      <c r="X113" s="7" t="s">
        <v>57</v>
      </c>
      <c r="Y113" s="7" t="s">
        <v>57</v>
      </c>
      <c r="Z113" s="7" t="s">
        <v>57</v>
      </c>
      <c r="AA113" s="7" t="s">
        <v>57</v>
      </c>
      <c r="AB113" s="7" t="s">
        <v>57</v>
      </c>
    </row>
    <row r="114" spans="1:28">
      <c r="C114" s="18">
        <v>44746.74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44746.74</v>
      </c>
      <c r="J114" s="18">
        <v>0</v>
      </c>
      <c r="K114" s="18">
        <v>0</v>
      </c>
      <c r="L114" s="18">
        <v>4215.74</v>
      </c>
      <c r="M114" s="18">
        <v>4215.74</v>
      </c>
      <c r="N114" s="18">
        <v>0</v>
      </c>
      <c r="O114" s="18">
        <v>0</v>
      </c>
      <c r="P114" s="18">
        <v>4215.74</v>
      </c>
      <c r="Q114" s="18">
        <v>40531</v>
      </c>
      <c r="R114" s="18">
        <v>875.91</v>
      </c>
      <c r="S114" s="18">
        <v>1576.65</v>
      </c>
      <c r="T114" s="18">
        <v>3411.2</v>
      </c>
      <c r="U114" s="18">
        <v>1001.03</v>
      </c>
      <c r="V114" s="18">
        <v>894.93</v>
      </c>
      <c r="W114" s="18">
        <v>3003.13</v>
      </c>
      <c r="X114" s="18">
        <v>5863.76</v>
      </c>
      <c r="Y114" s="18">
        <v>2502.59</v>
      </c>
      <c r="Z114" s="18">
        <v>500.51</v>
      </c>
      <c r="AA114" s="18">
        <v>0</v>
      </c>
      <c r="AB114" s="18">
        <v>13765.95</v>
      </c>
    </row>
    <row r="116" spans="1:28">
      <c r="A116" s="12" t="s">
        <v>150</v>
      </c>
    </row>
    <row r="117" spans="1:28">
      <c r="A117" s="2" t="s">
        <v>151</v>
      </c>
      <c r="B117" s="1" t="s">
        <v>152</v>
      </c>
      <c r="C117" s="14">
        <v>4504.37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4504.37</v>
      </c>
      <c r="J117" s="14">
        <v>0</v>
      </c>
      <c r="K117" s="14">
        <v>0</v>
      </c>
      <c r="L117" s="14">
        <v>381.37</v>
      </c>
      <c r="M117" s="14">
        <v>381.37</v>
      </c>
      <c r="N117" s="14">
        <v>0</v>
      </c>
      <c r="O117" s="14">
        <v>0</v>
      </c>
      <c r="P117" s="14">
        <v>381.37</v>
      </c>
      <c r="Q117" s="14">
        <v>4123</v>
      </c>
      <c r="R117" s="14">
        <v>88.34</v>
      </c>
      <c r="S117" s="14">
        <v>159.02000000000001</v>
      </c>
      <c r="T117" s="14">
        <v>364.4</v>
      </c>
      <c r="U117" s="14">
        <v>100.96</v>
      </c>
      <c r="V117" s="14">
        <v>90.09</v>
      </c>
      <c r="W117" s="14">
        <v>302.89</v>
      </c>
      <c r="X117" s="14">
        <v>611.76</v>
      </c>
      <c r="Y117" s="14">
        <v>252.41</v>
      </c>
      <c r="Z117" s="14">
        <v>50.48</v>
      </c>
      <c r="AA117" s="14">
        <v>0</v>
      </c>
      <c r="AB117" s="14">
        <v>1408.59</v>
      </c>
    </row>
    <row r="118" spans="1:28">
      <c r="A118" s="2" t="s">
        <v>153</v>
      </c>
      <c r="B118" s="1" t="s">
        <v>154</v>
      </c>
      <c r="C118" s="14">
        <v>2307.94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2307.94</v>
      </c>
      <c r="J118" s="19">
        <v>-174.78</v>
      </c>
      <c r="K118" s="19">
        <v>-39.86</v>
      </c>
      <c r="L118" s="14">
        <v>134.91999999999999</v>
      </c>
      <c r="M118" s="14">
        <v>0</v>
      </c>
      <c r="N118" s="14">
        <v>0</v>
      </c>
      <c r="O118" s="14">
        <v>0</v>
      </c>
      <c r="P118" s="14">
        <v>-39.86</v>
      </c>
      <c r="Q118" s="14">
        <v>2347.8000000000002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</row>
    <row r="119" spans="1:28">
      <c r="A119" s="2" t="s">
        <v>155</v>
      </c>
      <c r="B119" s="1" t="s">
        <v>156</v>
      </c>
      <c r="C119" s="14">
        <v>2307.94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2307.94</v>
      </c>
      <c r="J119" s="19">
        <v>-174.78</v>
      </c>
      <c r="K119" s="19">
        <v>-39.86</v>
      </c>
      <c r="L119" s="14">
        <v>134.91999999999999</v>
      </c>
      <c r="M119" s="14">
        <v>0</v>
      </c>
      <c r="N119" s="14">
        <v>0</v>
      </c>
      <c r="O119" s="14">
        <v>0</v>
      </c>
      <c r="P119" s="14">
        <v>-39.86</v>
      </c>
      <c r="Q119" s="14">
        <v>2347.8000000000002</v>
      </c>
      <c r="R119" s="14">
        <v>45.09</v>
      </c>
      <c r="S119" s="14">
        <v>81.16</v>
      </c>
      <c r="T119" s="14">
        <v>308.17</v>
      </c>
      <c r="U119" s="14">
        <v>51.53</v>
      </c>
      <c r="V119" s="14">
        <v>46.16</v>
      </c>
      <c r="W119" s="14">
        <v>154.59</v>
      </c>
      <c r="X119" s="14">
        <v>434.42</v>
      </c>
      <c r="Y119" s="14">
        <v>128.82</v>
      </c>
      <c r="Z119" s="14">
        <v>25.76</v>
      </c>
      <c r="AA119" s="14">
        <v>0</v>
      </c>
      <c r="AB119" s="14">
        <v>841.28</v>
      </c>
    </row>
    <row r="120" spans="1:28" s="7" customFormat="1">
      <c r="A120" s="16" t="s">
        <v>56</v>
      </c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</row>
    <row r="121" spans="1:28">
      <c r="C121" s="18">
        <v>9120.25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9120.25</v>
      </c>
      <c r="J121" s="20">
        <v>-349.56</v>
      </c>
      <c r="K121" s="20">
        <v>-79.72</v>
      </c>
      <c r="L121" s="18">
        <v>651.21</v>
      </c>
      <c r="M121" s="18">
        <v>381.37</v>
      </c>
      <c r="N121" s="18">
        <v>0</v>
      </c>
      <c r="O121" s="18">
        <v>0</v>
      </c>
      <c r="P121" s="18">
        <v>301.64999999999998</v>
      </c>
      <c r="Q121" s="18">
        <v>8818.6</v>
      </c>
      <c r="R121" s="18">
        <v>133.43</v>
      </c>
      <c r="S121" s="18">
        <v>240.18</v>
      </c>
      <c r="T121" s="18">
        <v>672.57</v>
      </c>
      <c r="U121" s="18">
        <v>152.49</v>
      </c>
      <c r="V121" s="18">
        <v>136.25</v>
      </c>
      <c r="W121" s="18">
        <v>457.48</v>
      </c>
      <c r="X121" s="18">
        <v>1046.18</v>
      </c>
      <c r="Y121" s="18">
        <v>381.23</v>
      </c>
      <c r="Z121" s="18">
        <v>76.239999999999995</v>
      </c>
      <c r="AA121" s="18">
        <v>0</v>
      </c>
      <c r="AB121" s="18">
        <v>2249.87</v>
      </c>
    </row>
    <row r="123" spans="1:28">
      <c r="A123" s="12" t="s">
        <v>157</v>
      </c>
    </row>
    <row r="124" spans="1:28">
      <c r="A124" s="2" t="s">
        <v>158</v>
      </c>
      <c r="B124" s="1" t="s">
        <v>159</v>
      </c>
      <c r="C124" s="14">
        <v>346.77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346.77</v>
      </c>
      <c r="J124" s="19">
        <v>-200.83</v>
      </c>
      <c r="K124" s="19">
        <v>-191.43</v>
      </c>
      <c r="L124" s="14">
        <v>9.41</v>
      </c>
      <c r="M124" s="14">
        <v>0</v>
      </c>
      <c r="N124" s="14">
        <v>0</v>
      </c>
      <c r="O124" s="14">
        <v>0</v>
      </c>
      <c r="P124" s="14">
        <v>-191.43</v>
      </c>
      <c r="Q124" s="14">
        <v>538.20000000000005</v>
      </c>
      <c r="R124" s="14">
        <v>9.23</v>
      </c>
      <c r="S124" s="14">
        <v>16.61</v>
      </c>
      <c r="T124" s="14">
        <v>272.31</v>
      </c>
      <c r="U124" s="14">
        <v>7.77</v>
      </c>
      <c r="V124" s="14">
        <v>6.94</v>
      </c>
      <c r="W124" s="14">
        <v>23.32</v>
      </c>
      <c r="X124" s="14">
        <v>298.14999999999998</v>
      </c>
      <c r="Y124" s="14">
        <v>19.43</v>
      </c>
      <c r="Z124" s="14">
        <v>3.89</v>
      </c>
      <c r="AA124" s="14">
        <v>0</v>
      </c>
      <c r="AB124" s="14">
        <v>359.5</v>
      </c>
    </row>
    <row r="125" spans="1:28">
      <c r="A125" s="2" t="s">
        <v>160</v>
      </c>
      <c r="B125" s="1" t="s">
        <v>161</v>
      </c>
      <c r="C125" s="14">
        <v>1222.3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1222.3</v>
      </c>
      <c r="J125" s="19">
        <v>-200.74</v>
      </c>
      <c r="K125" s="19">
        <v>-135.30000000000001</v>
      </c>
      <c r="L125" s="14">
        <v>65.44</v>
      </c>
      <c r="M125" s="14">
        <v>0</v>
      </c>
      <c r="N125" s="14">
        <v>0</v>
      </c>
      <c r="O125" s="14">
        <v>0</v>
      </c>
      <c r="P125" s="14">
        <v>-135.30000000000001</v>
      </c>
      <c r="Q125" s="14">
        <v>1357.6</v>
      </c>
      <c r="R125" s="14">
        <v>32.53</v>
      </c>
      <c r="S125" s="14">
        <v>58.56</v>
      </c>
      <c r="T125" s="14">
        <v>295.61</v>
      </c>
      <c r="U125" s="14">
        <v>27.4</v>
      </c>
      <c r="V125" s="14">
        <v>24.45</v>
      </c>
      <c r="W125" s="14">
        <v>82.19</v>
      </c>
      <c r="X125" s="14">
        <v>386.7</v>
      </c>
      <c r="Y125" s="14">
        <v>68.489999999999995</v>
      </c>
      <c r="Z125" s="14">
        <v>13.7</v>
      </c>
      <c r="AA125" s="14">
        <v>0</v>
      </c>
      <c r="AB125" s="14">
        <v>602.92999999999995</v>
      </c>
    </row>
    <row r="126" spans="1:28">
      <c r="A126" s="2" t="s">
        <v>162</v>
      </c>
      <c r="B126" s="1" t="s">
        <v>163</v>
      </c>
      <c r="C126" s="14">
        <v>2747.41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2747.41</v>
      </c>
      <c r="J126" s="19">
        <v>-145.38</v>
      </c>
      <c r="K126" s="14">
        <v>0</v>
      </c>
      <c r="L126" s="14">
        <v>177.59</v>
      </c>
      <c r="M126" s="14">
        <v>32.21</v>
      </c>
      <c r="N126" s="14">
        <v>0</v>
      </c>
      <c r="O126" s="14">
        <v>0</v>
      </c>
      <c r="P126" s="14">
        <v>32.21</v>
      </c>
      <c r="Q126" s="14">
        <v>2715.2</v>
      </c>
      <c r="R126" s="14">
        <v>53.88</v>
      </c>
      <c r="S126" s="14">
        <v>96.99</v>
      </c>
      <c r="T126" s="14">
        <v>316.95999999999998</v>
      </c>
      <c r="U126" s="14">
        <v>61.58</v>
      </c>
      <c r="V126" s="14">
        <v>54.95</v>
      </c>
      <c r="W126" s="14">
        <v>184.75</v>
      </c>
      <c r="X126" s="14">
        <v>467.83</v>
      </c>
      <c r="Y126" s="14">
        <v>153.96</v>
      </c>
      <c r="Z126" s="14">
        <v>30.79</v>
      </c>
      <c r="AA126" s="14">
        <v>0</v>
      </c>
      <c r="AB126" s="14">
        <v>953.86</v>
      </c>
    </row>
    <row r="127" spans="1:28">
      <c r="A127" s="2" t="s">
        <v>164</v>
      </c>
      <c r="B127" s="1" t="s">
        <v>165</v>
      </c>
      <c r="C127" s="14">
        <v>3190.04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3190.04</v>
      </c>
      <c r="J127" s="19">
        <v>-125.1</v>
      </c>
      <c r="K127" s="14">
        <v>0</v>
      </c>
      <c r="L127" s="14">
        <v>225.74</v>
      </c>
      <c r="M127" s="14">
        <v>100.64</v>
      </c>
      <c r="N127" s="14">
        <v>0</v>
      </c>
      <c r="O127" s="14">
        <v>0</v>
      </c>
      <c r="P127" s="14">
        <v>100.64</v>
      </c>
      <c r="Q127" s="14">
        <v>3089.4</v>
      </c>
      <c r="R127" s="14">
        <v>62.57</v>
      </c>
      <c r="S127" s="14">
        <v>112.62</v>
      </c>
      <c r="T127" s="14">
        <v>325.64999999999998</v>
      </c>
      <c r="U127" s="14">
        <v>71.5</v>
      </c>
      <c r="V127" s="14">
        <v>63.8</v>
      </c>
      <c r="W127" s="14">
        <v>214.51</v>
      </c>
      <c r="X127" s="14">
        <v>500.84</v>
      </c>
      <c r="Y127" s="14">
        <v>178.76</v>
      </c>
      <c r="Z127" s="14">
        <v>35.75</v>
      </c>
      <c r="AA127" s="14">
        <v>0</v>
      </c>
      <c r="AB127" s="14">
        <v>1065.1600000000001</v>
      </c>
    </row>
    <row r="128" spans="1:28">
      <c r="A128" s="2" t="s">
        <v>166</v>
      </c>
      <c r="B128" s="1" t="s">
        <v>167</v>
      </c>
      <c r="C128" s="14">
        <v>2355.46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2355.46</v>
      </c>
      <c r="J128" s="19">
        <v>-160.30000000000001</v>
      </c>
      <c r="K128" s="19">
        <v>-22.34</v>
      </c>
      <c r="L128" s="14">
        <v>137.96</v>
      </c>
      <c r="M128" s="14">
        <v>0</v>
      </c>
      <c r="N128" s="14">
        <v>0</v>
      </c>
      <c r="O128" s="14">
        <v>0</v>
      </c>
      <c r="P128" s="14">
        <v>-22.34</v>
      </c>
      <c r="Q128" s="14">
        <v>2377.8000000000002</v>
      </c>
      <c r="R128" s="14">
        <v>46.2</v>
      </c>
      <c r="S128" s="14">
        <v>83.15</v>
      </c>
      <c r="T128" s="14">
        <v>309.27999999999997</v>
      </c>
      <c r="U128" s="14">
        <v>52.8</v>
      </c>
      <c r="V128" s="14">
        <v>47.11</v>
      </c>
      <c r="W128" s="14">
        <v>158.38999999999999</v>
      </c>
      <c r="X128" s="14">
        <v>438.63</v>
      </c>
      <c r="Y128" s="14">
        <v>131.99</v>
      </c>
      <c r="Z128" s="14">
        <v>26.4</v>
      </c>
      <c r="AA128" s="14">
        <v>0</v>
      </c>
      <c r="AB128" s="14">
        <v>855.32</v>
      </c>
    </row>
    <row r="129" spans="1:28">
      <c r="A129" s="2" t="s">
        <v>168</v>
      </c>
      <c r="B129" s="1" t="s">
        <v>169</v>
      </c>
      <c r="C129" s="14">
        <v>2116.56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2116.56</v>
      </c>
      <c r="J129" s="19">
        <v>-188.71</v>
      </c>
      <c r="K129" s="19">
        <v>-66.040000000000006</v>
      </c>
      <c r="L129" s="14">
        <v>122.67</v>
      </c>
      <c r="M129" s="14">
        <v>0</v>
      </c>
      <c r="N129" s="14">
        <v>0</v>
      </c>
      <c r="O129" s="14">
        <v>0</v>
      </c>
      <c r="P129" s="14">
        <v>-66.040000000000006</v>
      </c>
      <c r="Q129" s="14">
        <v>2182.6</v>
      </c>
      <c r="R129" s="14">
        <v>41.51</v>
      </c>
      <c r="S129" s="14">
        <v>74.72</v>
      </c>
      <c r="T129" s="14">
        <v>304.58999999999997</v>
      </c>
      <c r="U129" s="14">
        <v>47.44</v>
      </c>
      <c r="V129" s="14">
        <v>42.33</v>
      </c>
      <c r="W129" s="14">
        <v>142.33000000000001</v>
      </c>
      <c r="X129" s="14">
        <v>420.82</v>
      </c>
      <c r="Y129" s="14">
        <v>118.6</v>
      </c>
      <c r="Z129" s="14">
        <v>23.72</v>
      </c>
      <c r="AA129" s="14">
        <v>0</v>
      </c>
      <c r="AB129" s="14">
        <v>795.24</v>
      </c>
    </row>
    <row r="130" spans="1:28">
      <c r="A130" s="2" t="s">
        <v>170</v>
      </c>
      <c r="B130" s="1" t="s">
        <v>171</v>
      </c>
      <c r="C130" s="14">
        <v>2747.41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2747.41</v>
      </c>
      <c r="J130" s="19">
        <v>-145.38</v>
      </c>
      <c r="K130" s="14">
        <v>0</v>
      </c>
      <c r="L130" s="14">
        <v>177.59</v>
      </c>
      <c r="M130" s="14">
        <v>32.21</v>
      </c>
      <c r="N130" s="14">
        <v>0</v>
      </c>
      <c r="O130" s="14">
        <v>0</v>
      </c>
      <c r="P130" s="14">
        <v>32.21</v>
      </c>
      <c r="Q130" s="14">
        <v>2715.2</v>
      </c>
      <c r="R130" s="14">
        <v>53.88</v>
      </c>
      <c r="S130" s="14">
        <v>96.99</v>
      </c>
      <c r="T130" s="14">
        <v>316.95999999999998</v>
      </c>
      <c r="U130" s="14">
        <v>61.58</v>
      </c>
      <c r="V130" s="14">
        <v>54.95</v>
      </c>
      <c r="W130" s="14">
        <v>184.75</v>
      </c>
      <c r="X130" s="14">
        <v>467.83</v>
      </c>
      <c r="Y130" s="14">
        <v>153.96</v>
      </c>
      <c r="Z130" s="14">
        <v>30.79</v>
      </c>
      <c r="AA130" s="14">
        <v>0</v>
      </c>
      <c r="AB130" s="14">
        <v>953.86</v>
      </c>
    </row>
    <row r="131" spans="1:28">
      <c r="A131" s="2" t="s">
        <v>172</v>
      </c>
      <c r="B131" s="1" t="s">
        <v>173</v>
      </c>
      <c r="C131" s="14">
        <v>2427.0300000000002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2427.0300000000002</v>
      </c>
      <c r="J131" s="19">
        <v>-160.30000000000001</v>
      </c>
      <c r="K131" s="19">
        <v>-17.57</v>
      </c>
      <c r="L131" s="14">
        <v>142.72999999999999</v>
      </c>
      <c r="M131" s="14">
        <v>0</v>
      </c>
      <c r="N131" s="14">
        <v>0</v>
      </c>
      <c r="O131" s="14">
        <v>0</v>
      </c>
      <c r="P131" s="14">
        <v>-17.57</v>
      </c>
      <c r="Q131" s="14">
        <v>2444.6</v>
      </c>
      <c r="R131" s="14">
        <v>47.6</v>
      </c>
      <c r="S131" s="14">
        <v>85.68</v>
      </c>
      <c r="T131" s="14">
        <v>310.68</v>
      </c>
      <c r="U131" s="14">
        <v>54.4</v>
      </c>
      <c r="V131" s="14">
        <v>48.54</v>
      </c>
      <c r="W131" s="14">
        <v>163.19999999999999</v>
      </c>
      <c r="X131" s="14">
        <v>443.96</v>
      </c>
      <c r="Y131" s="14">
        <v>136</v>
      </c>
      <c r="Z131" s="14">
        <v>27.2</v>
      </c>
      <c r="AA131" s="14">
        <v>0</v>
      </c>
      <c r="AB131" s="14">
        <v>873.3</v>
      </c>
    </row>
    <row r="132" spans="1:28">
      <c r="A132" s="2" t="s">
        <v>174</v>
      </c>
      <c r="B132" s="1" t="s">
        <v>175</v>
      </c>
      <c r="C132" s="14">
        <v>1515.57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1515.57</v>
      </c>
      <c r="J132" s="19">
        <v>-200.63</v>
      </c>
      <c r="K132" s="19">
        <v>-116.43</v>
      </c>
      <c r="L132" s="14">
        <v>84.21</v>
      </c>
      <c r="M132" s="14">
        <v>0</v>
      </c>
      <c r="N132" s="14">
        <v>0</v>
      </c>
      <c r="O132" s="14">
        <v>0</v>
      </c>
      <c r="P132" s="14">
        <v>-116.43</v>
      </c>
      <c r="Q132" s="14">
        <v>1632</v>
      </c>
      <c r="R132" s="14">
        <v>29.65</v>
      </c>
      <c r="S132" s="14">
        <v>53.36</v>
      </c>
      <c r="T132" s="14">
        <v>292.73</v>
      </c>
      <c r="U132" s="14">
        <v>33.880000000000003</v>
      </c>
      <c r="V132" s="14">
        <v>30.31</v>
      </c>
      <c r="W132" s="14">
        <v>101.65</v>
      </c>
      <c r="X132" s="14">
        <v>375.74</v>
      </c>
      <c r="Y132" s="14">
        <v>84.71</v>
      </c>
      <c r="Z132" s="14">
        <v>16.940000000000001</v>
      </c>
      <c r="AA132" s="14">
        <v>0</v>
      </c>
      <c r="AB132" s="14">
        <v>643.23</v>
      </c>
    </row>
    <row r="133" spans="1:28">
      <c r="A133" s="2" t="s">
        <v>176</v>
      </c>
      <c r="B133" s="1" t="s">
        <v>177</v>
      </c>
      <c r="C133" s="14">
        <v>2589.29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2589.29</v>
      </c>
      <c r="J133" s="19">
        <v>-160.30000000000001</v>
      </c>
      <c r="K133" s="14">
        <v>0</v>
      </c>
      <c r="L133" s="14">
        <v>160.38</v>
      </c>
      <c r="M133" s="14">
        <v>0.09</v>
      </c>
      <c r="N133" s="14">
        <v>0</v>
      </c>
      <c r="O133" s="14">
        <v>0</v>
      </c>
      <c r="P133" s="14">
        <v>0.09</v>
      </c>
      <c r="Q133" s="14">
        <v>2589.1999999999998</v>
      </c>
      <c r="R133" s="14">
        <v>50.78</v>
      </c>
      <c r="S133" s="14">
        <v>91.41</v>
      </c>
      <c r="T133" s="14">
        <v>313.86</v>
      </c>
      <c r="U133" s="14">
        <v>58.04</v>
      </c>
      <c r="V133" s="14">
        <v>51.79</v>
      </c>
      <c r="W133" s="14">
        <v>174.11</v>
      </c>
      <c r="X133" s="14">
        <v>456.05</v>
      </c>
      <c r="Y133" s="14">
        <v>145.09</v>
      </c>
      <c r="Z133" s="14">
        <v>29.02</v>
      </c>
      <c r="AA133" s="14">
        <v>0</v>
      </c>
      <c r="AB133" s="14">
        <v>914.1</v>
      </c>
    </row>
    <row r="134" spans="1:28">
      <c r="A134" s="2" t="s">
        <v>178</v>
      </c>
      <c r="B134" s="1" t="s">
        <v>179</v>
      </c>
      <c r="C134" s="14">
        <v>2339.65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2339.65</v>
      </c>
      <c r="J134" s="19">
        <v>-160.30000000000001</v>
      </c>
      <c r="K134" s="19">
        <v>-23.35</v>
      </c>
      <c r="L134" s="14">
        <v>136.94999999999999</v>
      </c>
      <c r="M134" s="14">
        <v>0</v>
      </c>
      <c r="N134" s="14">
        <v>0</v>
      </c>
      <c r="O134" s="14">
        <v>0</v>
      </c>
      <c r="P134" s="14">
        <v>-23.35</v>
      </c>
      <c r="Q134" s="14">
        <v>2363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>
      <c r="A135" s="2" t="s">
        <v>180</v>
      </c>
      <c r="B135" s="1" t="s">
        <v>181</v>
      </c>
      <c r="C135" s="14">
        <v>3288.11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3288.11</v>
      </c>
      <c r="J135" s="19">
        <v>-125.1</v>
      </c>
      <c r="K135" s="14">
        <v>0</v>
      </c>
      <c r="L135" s="14">
        <v>236.41</v>
      </c>
      <c r="M135" s="14">
        <v>111.31</v>
      </c>
      <c r="N135" s="14">
        <v>0</v>
      </c>
      <c r="O135" s="14">
        <v>0</v>
      </c>
      <c r="P135" s="14">
        <v>111.31</v>
      </c>
      <c r="Q135" s="14">
        <v>3176.8</v>
      </c>
      <c r="R135" s="14">
        <v>64.150000000000006</v>
      </c>
      <c r="S135" s="14">
        <v>115.47</v>
      </c>
      <c r="T135" s="14">
        <v>327.23</v>
      </c>
      <c r="U135" s="14">
        <v>73.319999999999993</v>
      </c>
      <c r="V135" s="14">
        <v>65.760000000000005</v>
      </c>
      <c r="W135" s="14">
        <v>219.95</v>
      </c>
      <c r="X135" s="14">
        <v>506.85</v>
      </c>
      <c r="Y135" s="14">
        <v>183.29</v>
      </c>
      <c r="Z135" s="14">
        <v>36.659999999999997</v>
      </c>
      <c r="AA135" s="14">
        <v>0</v>
      </c>
      <c r="AB135" s="14">
        <v>1085.83</v>
      </c>
    </row>
    <row r="136" spans="1:28">
      <c r="A136" s="2" t="s">
        <v>182</v>
      </c>
      <c r="B136" s="1" t="s">
        <v>183</v>
      </c>
      <c r="C136" s="14">
        <v>2354.61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2354.61</v>
      </c>
      <c r="J136" s="19">
        <v>-160.30000000000001</v>
      </c>
      <c r="K136" s="19">
        <v>-22.39</v>
      </c>
      <c r="L136" s="14">
        <v>137.91</v>
      </c>
      <c r="M136" s="14">
        <v>0</v>
      </c>
      <c r="N136" s="14">
        <v>0</v>
      </c>
      <c r="O136" s="14">
        <v>0</v>
      </c>
      <c r="P136" s="14">
        <v>-22.39</v>
      </c>
      <c r="Q136" s="14">
        <v>2377</v>
      </c>
      <c r="R136" s="14">
        <v>45.94</v>
      </c>
      <c r="S136" s="14">
        <v>82.69</v>
      </c>
      <c r="T136" s="14">
        <v>309.02</v>
      </c>
      <c r="U136" s="14">
        <v>52.5</v>
      </c>
      <c r="V136" s="14">
        <v>47.09</v>
      </c>
      <c r="W136" s="14">
        <v>157.51</v>
      </c>
      <c r="X136" s="14">
        <v>437.65</v>
      </c>
      <c r="Y136" s="14">
        <v>131.26</v>
      </c>
      <c r="Z136" s="14">
        <v>26.25</v>
      </c>
      <c r="AA136" s="14">
        <v>0</v>
      </c>
      <c r="AB136" s="14">
        <v>852.26</v>
      </c>
    </row>
    <row r="137" spans="1:28">
      <c r="A137" s="2" t="s">
        <v>184</v>
      </c>
      <c r="B137" s="1" t="s">
        <v>185</v>
      </c>
      <c r="C137" s="14">
        <v>3756.59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3756.59</v>
      </c>
      <c r="J137" s="14">
        <v>0</v>
      </c>
      <c r="K137" s="14">
        <v>0</v>
      </c>
      <c r="L137" s="14">
        <v>287.39</v>
      </c>
      <c r="M137" s="14">
        <v>287.39</v>
      </c>
      <c r="N137" s="14">
        <v>0</v>
      </c>
      <c r="O137" s="14">
        <v>0</v>
      </c>
      <c r="P137" s="14">
        <v>287.39</v>
      </c>
      <c r="Q137" s="14">
        <v>3469.2</v>
      </c>
      <c r="R137" s="14">
        <v>73.290000000000006</v>
      </c>
      <c r="S137" s="14">
        <v>131.93</v>
      </c>
      <c r="T137" s="14">
        <v>339.89</v>
      </c>
      <c r="U137" s="14">
        <v>83.76</v>
      </c>
      <c r="V137" s="14">
        <v>75.13</v>
      </c>
      <c r="W137" s="14">
        <v>251.29</v>
      </c>
      <c r="X137" s="14">
        <v>545.11</v>
      </c>
      <c r="Y137" s="14">
        <v>209.41</v>
      </c>
      <c r="Z137" s="14">
        <v>41.88</v>
      </c>
      <c r="AA137" s="14">
        <v>0</v>
      </c>
      <c r="AB137" s="14">
        <v>1206.58</v>
      </c>
    </row>
    <row r="138" spans="1:28">
      <c r="A138" s="2" t="s">
        <v>186</v>
      </c>
      <c r="B138" s="1" t="s">
        <v>187</v>
      </c>
      <c r="C138" s="14">
        <v>2746.29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2746.29</v>
      </c>
      <c r="J138" s="19">
        <v>-145.38</v>
      </c>
      <c r="K138" s="14">
        <v>0</v>
      </c>
      <c r="L138" s="14">
        <v>177.46</v>
      </c>
      <c r="M138" s="14">
        <v>32.090000000000003</v>
      </c>
      <c r="N138" s="14">
        <v>0</v>
      </c>
      <c r="O138" s="14">
        <v>0</v>
      </c>
      <c r="P138" s="14">
        <v>32.090000000000003</v>
      </c>
      <c r="Q138" s="14">
        <v>2714.2</v>
      </c>
      <c r="R138" s="14">
        <v>53.58</v>
      </c>
      <c r="S138" s="14">
        <v>96.45</v>
      </c>
      <c r="T138" s="14">
        <v>316.66000000000003</v>
      </c>
      <c r="U138" s="14">
        <v>61.24</v>
      </c>
      <c r="V138" s="14">
        <v>54.93</v>
      </c>
      <c r="W138" s="14">
        <v>183.71</v>
      </c>
      <c r="X138" s="14">
        <v>466.69</v>
      </c>
      <c r="Y138" s="14">
        <v>153.09</v>
      </c>
      <c r="Z138" s="14">
        <v>30.62</v>
      </c>
      <c r="AA138" s="14">
        <v>0</v>
      </c>
      <c r="AB138" s="14">
        <v>950.28</v>
      </c>
    </row>
    <row r="139" spans="1:28">
      <c r="A139" s="2" t="s">
        <v>188</v>
      </c>
      <c r="B139" s="1" t="s">
        <v>189</v>
      </c>
      <c r="C139" s="14">
        <v>3859.8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3859.8</v>
      </c>
      <c r="J139" s="14">
        <v>0</v>
      </c>
      <c r="K139" s="14">
        <v>0</v>
      </c>
      <c r="L139" s="14">
        <v>298.61</v>
      </c>
      <c r="M139" s="14">
        <v>298.61</v>
      </c>
      <c r="N139" s="19">
        <v>-0.01</v>
      </c>
      <c r="O139" s="14">
        <v>0</v>
      </c>
      <c r="P139" s="14">
        <v>298.60000000000002</v>
      </c>
      <c r="Q139" s="14">
        <v>3561.2</v>
      </c>
      <c r="R139" s="14">
        <v>75.31</v>
      </c>
      <c r="S139" s="14">
        <v>135.55000000000001</v>
      </c>
      <c r="T139" s="14">
        <v>343.16</v>
      </c>
      <c r="U139" s="14">
        <v>86.06</v>
      </c>
      <c r="V139" s="14">
        <v>77.2</v>
      </c>
      <c r="W139" s="14">
        <v>258.19</v>
      </c>
      <c r="X139" s="14">
        <v>554.02</v>
      </c>
      <c r="Y139" s="14">
        <v>215.16</v>
      </c>
      <c r="Z139" s="14">
        <v>43.03</v>
      </c>
      <c r="AA139" s="14">
        <v>0</v>
      </c>
      <c r="AB139" s="14">
        <v>1233.6600000000001</v>
      </c>
    </row>
    <row r="140" spans="1:28" s="7" customFormat="1">
      <c r="A140" s="16" t="s">
        <v>56</v>
      </c>
      <c r="C140" s="7" t="s">
        <v>57</v>
      </c>
      <c r="D140" s="7" t="s">
        <v>57</v>
      </c>
      <c r="E140" s="7" t="s">
        <v>57</v>
      </c>
      <c r="F140" s="7" t="s">
        <v>57</v>
      </c>
      <c r="G140" s="7" t="s">
        <v>57</v>
      </c>
      <c r="H140" s="7" t="s">
        <v>57</v>
      </c>
      <c r="I140" s="7" t="s">
        <v>57</v>
      </c>
      <c r="J140" s="7" t="s">
        <v>57</v>
      </c>
      <c r="K140" s="7" t="s">
        <v>57</v>
      </c>
      <c r="L140" s="7" t="s">
        <v>57</v>
      </c>
      <c r="M140" s="7" t="s">
        <v>57</v>
      </c>
      <c r="N140" s="7" t="s">
        <v>57</v>
      </c>
      <c r="O140" s="7" t="s">
        <v>57</v>
      </c>
      <c r="P140" s="7" t="s">
        <v>57</v>
      </c>
      <c r="Q140" s="7" t="s">
        <v>57</v>
      </c>
      <c r="R140" s="7" t="s">
        <v>57</v>
      </c>
      <c r="S140" s="7" t="s">
        <v>57</v>
      </c>
      <c r="T140" s="7" t="s">
        <v>57</v>
      </c>
      <c r="U140" s="7" t="s">
        <v>57</v>
      </c>
      <c r="V140" s="7" t="s">
        <v>57</v>
      </c>
      <c r="W140" s="7" t="s">
        <v>57</v>
      </c>
      <c r="X140" s="7" t="s">
        <v>57</v>
      </c>
      <c r="Y140" s="7" t="s">
        <v>57</v>
      </c>
      <c r="Z140" s="7" t="s">
        <v>57</v>
      </c>
      <c r="AA140" s="7" t="s">
        <v>57</v>
      </c>
      <c r="AB140" s="7" t="s">
        <v>57</v>
      </c>
    </row>
    <row r="141" spans="1:28">
      <c r="C141" s="18">
        <v>39602.89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39602.89</v>
      </c>
      <c r="J141" s="20">
        <v>-2278.75</v>
      </c>
      <c r="K141" s="20">
        <v>-594.85</v>
      </c>
      <c r="L141" s="18">
        <v>2578.4499999999998</v>
      </c>
      <c r="M141" s="18">
        <v>894.55</v>
      </c>
      <c r="N141" s="20">
        <v>-0.01</v>
      </c>
      <c r="O141" s="18">
        <v>0</v>
      </c>
      <c r="P141" s="18">
        <v>299.69</v>
      </c>
      <c r="Q141" s="18">
        <v>39303.199999999997</v>
      </c>
      <c r="R141" s="18">
        <v>740.1</v>
      </c>
      <c r="S141" s="18">
        <v>1332.18</v>
      </c>
      <c r="T141" s="18">
        <v>4694.59</v>
      </c>
      <c r="U141" s="18">
        <v>833.27</v>
      </c>
      <c r="V141" s="18">
        <v>745.28</v>
      </c>
      <c r="W141" s="18">
        <v>2499.85</v>
      </c>
      <c r="X141" s="18">
        <v>6766.87</v>
      </c>
      <c r="Y141" s="18">
        <v>2083.1999999999998</v>
      </c>
      <c r="Z141" s="18">
        <v>416.64</v>
      </c>
      <c r="AA141" s="18">
        <v>0</v>
      </c>
      <c r="AB141" s="18">
        <v>13345.11</v>
      </c>
    </row>
    <row r="143" spans="1:28">
      <c r="A143" s="12" t="s">
        <v>190</v>
      </c>
    </row>
    <row r="144" spans="1:28">
      <c r="A144" s="2" t="s">
        <v>269</v>
      </c>
      <c r="B144" s="1" t="s">
        <v>268</v>
      </c>
      <c r="C144" s="14">
        <v>1978.1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1978.1</v>
      </c>
      <c r="J144" s="19">
        <v>-188.71</v>
      </c>
      <c r="K144" s="19">
        <v>-74.900000000000006</v>
      </c>
      <c r="L144" s="14">
        <v>113.81</v>
      </c>
      <c r="M144" s="14">
        <v>0</v>
      </c>
      <c r="N144" s="14">
        <v>0</v>
      </c>
      <c r="O144" s="14">
        <v>0</v>
      </c>
      <c r="P144" s="14">
        <v>-74.900000000000006</v>
      </c>
      <c r="Q144" s="14">
        <v>2053</v>
      </c>
      <c r="R144" s="14">
        <v>0</v>
      </c>
      <c r="S144" s="14">
        <v>0</v>
      </c>
      <c r="T144" s="14">
        <v>246.64</v>
      </c>
      <c r="U144" s="14">
        <v>0</v>
      </c>
      <c r="V144" s="14">
        <v>39.56</v>
      </c>
      <c r="W144" s="14">
        <v>0</v>
      </c>
      <c r="X144" s="14">
        <v>246.64</v>
      </c>
      <c r="Y144" s="14">
        <v>0</v>
      </c>
      <c r="Z144" s="14">
        <v>0</v>
      </c>
      <c r="AA144" s="14">
        <v>0</v>
      </c>
      <c r="AB144" s="14">
        <v>286.2</v>
      </c>
    </row>
    <row r="145" spans="1:28">
      <c r="A145" s="2" t="s">
        <v>191</v>
      </c>
      <c r="B145" s="1" t="s">
        <v>192</v>
      </c>
      <c r="C145" s="14">
        <v>1978.1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1978.1</v>
      </c>
      <c r="J145" s="19">
        <v>-188.71</v>
      </c>
      <c r="K145" s="19">
        <v>-74.900000000000006</v>
      </c>
      <c r="L145" s="14">
        <v>113.81</v>
      </c>
      <c r="M145" s="14">
        <v>0</v>
      </c>
      <c r="N145" s="14">
        <v>0</v>
      </c>
      <c r="O145" s="14">
        <v>0</v>
      </c>
      <c r="P145" s="14">
        <v>-74.900000000000006</v>
      </c>
      <c r="Q145" s="14">
        <v>2053</v>
      </c>
      <c r="R145" s="14">
        <v>38.590000000000003</v>
      </c>
      <c r="S145" s="14">
        <v>69.47</v>
      </c>
      <c r="T145" s="14">
        <v>301.68</v>
      </c>
      <c r="U145" s="14">
        <v>44.11</v>
      </c>
      <c r="V145" s="14">
        <v>39.56</v>
      </c>
      <c r="W145" s="14">
        <v>132.32</v>
      </c>
      <c r="X145" s="14">
        <v>409.74</v>
      </c>
      <c r="Y145" s="14">
        <v>110.27</v>
      </c>
      <c r="Z145" s="14">
        <v>22.05</v>
      </c>
      <c r="AA145" s="14">
        <v>0</v>
      </c>
      <c r="AB145" s="14">
        <v>758.05</v>
      </c>
    </row>
    <row r="146" spans="1:28">
      <c r="A146" s="2" t="s">
        <v>195</v>
      </c>
      <c r="B146" s="1" t="s">
        <v>196</v>
      </c>
      <c r="C146" s="14">
        <v>1587.37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1587.37</v>
      </c>
      <c r="J146" s="19">
        <v>-200.63</v>
      </c>
      <c r="K146" s="19">
        <v>-111.83</v>
      </c>
      <c r="L146" s="14">
        <v>88.8</v>
      </c>
      <c r="M146" s="14">
        <v>0</v>
      </c>
      <c r="N146" s="14">
        <v>0</v>
      </c>
      <c r="O146" s="14">
        <v>0</v>
      </c>
      <c r="P146" s="14">
        <v>-111.83</v>
      </c>
      <c r="Q146" s="14">
        <v>1699.2</v>
      </c>
      <c r="R146" s="14">
        <v>31.13</v>
      </c>
      <c r="S146" s="14">
        <v>56.04</v>
      </c>
      <c r="T146" s="14">
        <v>294.20999999999998</v>
      </c>
      <c r="U146" s="14">
        <v>35.58</v>
      </c>
      <c r="V146" s="14">
        <v>31.75</v>
      </c>
      <c r="W146" s="14">
        <v>106.74</v>
      </c>
      <c r="X146" s="14">
        <v>381.38</v>
      </c>
      <c r="Y146" s="14">
        <v>88.95</v>
      </c>
      <c r="Z146" s="14">
        <v>17.79</v>
      </c>
      <c r="AA146" s="14">
        <v>0</v>
      </c>
      <c r="AB146" s="14">
        <v>662.19</v>
      </c>
    </row>
    <row r="147" spans="1:28">
      <c r="A147" s="2" t="s">
        <v>197</v>
      </c>
      <c r="B147" s="1" t="s">
        <v>198</v>
      </c>
      <c r="C147" s="14">
        <v>758.1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758.1</v>
      </c>
      <c r="J147" s="19">
        <v>-200.83</v>
      </c>
      <c r="K147" s="19">
        <v>-165.1</v>
      </c>
      <c r="L147" s="14">
        <v>35.729999999999997</v>
      </c>
      <c r="M147" s="14">
        <v>0</v>
      </c>
      <c r="N147" s="14">
        <v>0</v>
      </c>
      <c r="O147" s="14">
        <v>0</v>
      </c>
      <c r="P147" s="14">
        <v>-165.1</v>
      </c>
      <c r="Q147" s="14">
        <v>923.2</v>
      </c>
      <c r="R147" s="14">
        <v>20.18</v>
      </c>
      <c r="S147" s="14">
        <v>36.32</v>
      </c>
      <c r="T147" s="14">
        <v>283.26</v>
      </c>
      <c r="U147" s="14">
        <v>16.989999999999998</v>
      </c>
      <c r="V147" s="14">
        <v>15.16</v>
      </c>
      <c r="W147" s="14">
        <v>50.98</v>
      </c>
      <c r="X147" s="14">
        <v>339.76</v>
      </c>
      <c r="Y147" s="14">
        <v>42.48</v>
      </c>
      <c r="Z147" s="14">
        <v>8.5</v>
      </c>
      <c r="AA147" s="14">
        <v>0</v>
      </c>
      <c r="AB147" s="14">
        <v>473.87</v>
      </c>
    </row>
    <row r="148" spans="1:28">
      <c r="A148" s="2" t="s">
        <v>199</v>
      </c>
      <c r="B148" s="1" t="s">
        <v>200</v>
      </c>
      <c r="C148" s="14">
        <v>2609.9299999999998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2609.9299999999998</v>
      </c>
      <c r="J148" s="19">
        <v>-160.30000000000001</v>
      </c>
      <c r="K148" s="14">
        <v>0</v>
      </c>
      <c r="L148" s="14">
        <v>162.63</v>
      </c>
      <c r="M148" s="14">
        <v>2.33</v>
      </c>
      <c r="N148" s="14">
        <v>0</v>
      </c>
      <c r="O148" s="14">
        <v>0</v>
      </c>
      <c r="P148" s="14">
        <v>2.33</v>
      </c>
      <c r="Q148" s="14">
        <v>2607.6</v>
      </c>
      <c r="R148" s="14">
        <v>51.12</v>
      </c>
      <c r="S148" s="14">
        <v>92.02</v>
      </c>
      <c r="T148" s="14">
        <v>314.2</v>
      </c>
      <c r="U148" s="14">
        <v>58.42</v>
      </c>
      <c r="V148" s="14">
        <v>52.2</v>
      </c>
      <c r="W148" s="14">
        <v>175.27</v>
      </c>
      <c r="X148" s="14">
        <v>457.34</v>
      </c>
      <c r="Y148" s="14">
        <v>146.06</v>
      </c>
      <c r="Z148" s="14">
        <v>29.21</v>
      </c>
      <c r="AA148" s="14">
        <v>0</v>
      </c>
      <c r="AB148" s="14">
        <v>918.5</v>
      </c>
    </row>
    <row r="149" spans="1:28">
      <c r="A149" s="2" t="s">
        <v>201</v>
      </c>
      <c r="B149" s="1" t="s">
        <v>202</v>
      </c>
      <c r="C149" s="14">
        <v>121.55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121.55</v>
      </c>
      <c r="J149" s="19">
        <v>-200.83</v>
      </c>
      <c r="K149" s="19">
        <v>-198.5</v>
      </c>
      <c r="L149" s="14">
        <v>2.33</v>
      </c>
      <c r="M149" s="14">
        <v>0</v>
      </c>
      <c r="N149" s="14">
        <v>0.05</v>
      </c>
      <c r="O149" s="14">
        <v>0</v>
      </c>
      <c r="P149" s="14">
        <v>-198.45</v>
      </c>
      <c r="Q149" s="14">
        <v>320</v>
      </c>
      <c r="R149" s="14">
        <v>3.24</v>
      </c>
      <c r="S149" s="14">
        <v>5.82</v>
      </c>
      <c r="T149" s="14">
        <v>266.31</v>
      </c>
      <c r="U149" s="14">
        <v>2.72</v>
      </c>
      <c r="V149" s="14">
        <v>2.4300000000000002</v>
      </c>
      <c r="W149" s="14">
        <v>8.17</v>
      </c>
      <c r="X149" s="14">
        <v>275.37</v>
      </c>
      <c r="Y149" s="14">
        <v>6.81</v>
      </c>
      <c r="Z149" s="14">
        <v>1.36</v>
      </c>
      <c r="AA149" s="14">
        <v>0</v>
      </c>
      <c r="AB149" s="14">
        <v>296.86</v>
      </c>
    </row>
    <row r="150" spans="1:28">
      <c r="A150" s="2" t="s">
        <v>203</v>
      </c>
      <c r="B150" s="1" t="s">
        <v>204</v>
      </c>
      <c r="C150" s="14">
        <v>2116.56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2116.56</v>
      </c>
      <c r="J150" s="19">
        <v>-188.71</v>
      </c>
      <c r="K150" s="19">
        <v>-66.040000000000006</v>
      </c>
      <c r="L150" s="14">
        <v>122.67</v>
      </c>
      <c r="M150" s="14">
        <v>0</v>
      </c>
      <c r="N150" s="14">
        <v>0</v>
      </c>
      <c r="O150" s="14">
        <v>0</v>
      </c>
      <c r="P150" s="14">
        <v>-66.040000000000006</v>
      </c>
      <c r="Q150" s="14">
        <v>2182.6</v>
      </c>
      <c r="R150" s="14">
        <v>41.3</v>
      </c>
      <c r="S150" s="14">
        <v>74.33</v>
      </c>
      <c r="T150" s="14">
        <v>304.38</v>
      </c>
      <c r="U150" s="14">
        <v>47.19</v>
      </c>
      <c r="V150" s="14">
        <v>42.33</v>
      </c>
      <c r="W150" s="14">
        <v>141.58000000000001</v>
      </c>
      <c r="X150" s="14">
        <v>420.01</v>
      </c>
      <c r="Y150" s="14">
        <v>117.99</v>
      </c>
      <c r="Z150" s="14">
        <v>23.6</v>
      </c>
      <c r="AA150" s="14">
        <v>0</v>
      </c>
      <c r="AB150" s="14">
        <v>792.7</v>
      </c>
    </row>
    <row r="151" spans="1:28">
      <c r="A151" s="2" t="s">
        <v>205</v>
      </c>
      <c r="B151" s="1" t="s">
        <v>206</v>
      </c>
      <c r="C151" s="14">
        <v>845.28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845.28</v>
      </c>
      <c r="J151" s="19">
        <v>-200.83</v>
      </c>
      <c r="K151" s="19">
        <v>-159.52000000000001</v>
      </c>
      <c r="L151" s="14">
        <v>41.31</v>
      </c>
      <c r="M151" s="14">
        <v>0</v>
      </c>
      <c r="N151" s="14">
        <v>0</v>
      </c>
      <c r="O151" s="14">
        <v>0</v>
      </c>
      <c r="P151" s="14">
        <v>-159.52000000000001</v>
      </c>
      <c r="Q151" s="14">
        <v>1004.8</v>
      </c>
      <c r="R151" s="14">
        <v>24.23</v>
      </c>
      <c r="S151" s="14">
        <v>43.61</v>
      </c>
      <c r="T151" s="14">
        <v>287.31</v>
      </c>
      <c r="U151" s="14">
        <v>20.399999999999999</v>
      </c>
      <c r="V151" s="14">
        <v>16.91</v>
      </c>
      <c r="W151" s="14">
        <v>61.21</v>
      </c>
      <c r="X151" s="14">
        <v>355.15</v>
      </c>
      <c r="Y151" s="14">
        <v>51.01</v>
      </c>
      <c r="Z151" s="14">
        <v>10.199999999999999</v>
      </c>
      <c r="AA151" s="14">
        <v>0</v>
      </c>
      <c r="AB151" s="14">
        <v>514.88</v>
      </c>
    </row>
    <row r="152" spans="1:28">
      <c r="A152" s="2" t="s">
        <v>207</v>
      </c>
      <c r="B152" s="1" t="s">
        <v>208</v>
      </c>
      <c r="C152" s="14">
        <v>1978.1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1978.1</v>
      </c>
      <c r="J152" s="19">
        <v>-188.71</v>
      </c>
      <c r="K152" s="19">
        <v>-74.900000000000006</v>
      </c>
      <c r="L152" s="14">
        <v>113.81</v>
      </c>
      <c r="M152" s="14">
        <v>0</v>
      </c>
      <c r="N152" s="14">
        <v>0</v>
      </c>
      <c r="O152" s="14">
        <v>0</v>
      </c>
      <c r="P152" s="14">
        <v>-74.900000000000006</v>
      </c>
      <c r="Q152" s="14">
        <v>2053</v>
      </c>
      <c r="R152" s="14">
        <v>38.590000000000003</v>
      </c>
      <c r="S152" s="14">
        <v>69.47</v>
      </c>
      <c r="T152" s="14">
        <v>301.68</v>
      </c>
      <c r="U152" s="14">
        <v>44.11</v>
      </c>
      <c r="V152" s="14">
        <v>39.56</v>
      </c>
      <c r="W152" s="14">
        <v>132.32</v>
      </c>
      <c r="X152" s="14">
        <v>409.74</v>
      </c>
      <c r="Y152" s="14">
        <v>110.27</v>
      </c>
      <c r="Z152" s="14">
        <v>22.05</v>
      </c>
      <c r="AA152" s="14">
        <v>0</v>
      </c>
      <c r="AB152" s="14">
        <v>758.05</v>
      </c>
    </row>
    <row r="153" spans="1:28">
      <c r="A153" s="2" t="s">
        <v>209</v>
      </c>
      <c r="B153" s="1" t="s">
        <v>210</v>
      </c>
      <c r="C153" s="14">
        <v>1515.57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1515.57</v>
      </c>
      <c r="J153" s="19">
        <v>-200.63</v>
      </c>
      <c r="K153" s="19">
        <v>-116.43</v>
      </c>
      <c r="L153" s="14">
        <v>84.21</v>
      </c>
      <c r="M153" s="14">
        <v>0</v>
      </c>
      <c r="N153" s="14">
        <v>0</v>
      </c>
      <c r="O153" s="14">
        <v>0</v>
      </c>
      <c r="P153" s="14">
        <v>-116.43</v>
      </c>
      <c r="Q153" s="14">
        <v>1632</v>
      </c>
      <c r="R153" s="14">
        <v>29.57</v>
      </c>
      <c r="S153" s="14">
        <v>53.23</v>
      </c>
      <c r="T153" s="14">
        <v>292.64999999999998</v>
      </c>
      <c r="U153" s="14">
        <v>33.79</v>
      </c>
      <c r="V153" s="14">
        <v>30.31</v>
      </c>
      <c r="W153" s="14">
        <v>101.38</v>
      </c>
      <c r="X153" s="14">
        <v>375.45</v>
      </c>
      <c r="Y153" s="14">
        <v>84.48</v>
      </c>
      <c r="Z153" s="14">
        <v>16.899999999999999</v>
      </c>
      <c r="AA153" s="14">
        <v>0</v>
      </c>
      <c r="AB153" s="14">
        <v>642.30999999999995</v>
      </c>
    </row>
    <row r="154" spans="1:28">
      <c r="A154" s="2" t="s">
        <v>211</v>
      </c>
      <c r="B154" s="1" t="s">
        <v>212</v>
      </c>
      <c r="C154" s="14">
        <v>4357.9399999999996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4357.9399999999996</v>
      </c>
      <c r="J154" s="14">
        <v>0</v>
      </c>
      <c r="K154" s="14">
        <v>0</v>
      </c>
      <c r="L154" s="14">
        <v>357.94</v>
      </c>
      <c r="M154" s="14">
        <v>357.94</v>
      </c>
      <c r="N154" s="14">
        <v>0</v>
      </c>
      <c r="O154" s="14">
        <v>0</v>
      </c>
      <c r="P154" s="14">
        <v>357.94</v>
      </c>
      <c r="Q154" s="14">
        <v>4000</v>
      </c>
      <c r="R154" s="14">
        <v>85.03</v>
      </c>
      <c r="S154" s="14">
        <v>153.05000000000001</v>
      </c>
      <c r="T154" s="14">
        <v>359</v>
      </c>
      <c r="U154" s="14">
        <v>97.17</v>
      </c>
      <c r="V154" s="14">
        <v>87.16</v>
      </c>
      <c r="W154" s="14">
        <v>291.52</v>
      </c>
      <c r="X154" s="14">
        <v>597.08000000000004</v>
      </c>
      <c r="Y154" s="14">
        <v>242.93</v>
      </c>
      <c r="Z154" s="14">
        <v>48.59</v>
      </c>
      <c r="AA154" s="14">
        <v>0</v>
      </c>
      <c r="AB154" s="14">
        <v>1364.45</v>
      </c>
    </row>
    <row r="155" spans="1:28">
      <c r="A155" s="2" t="s">
        <v>213</v>
      </c>
      <c r="B155" s="1" t="s">
        <v>214</v>
      </c>
      <c r="C155" s="14">
        <v>4357.9399999999996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4357.9399999999996</v>
      </c>
      <c r="J155" s="14">
        <v>0</v>
      </c>
      <c r="K155" s="14">
        <v>0</v>
      </c>
      <c r="L155" s="14">
        <v>357.94</v>
      </c>
      <c r="M155" s="14">
        <v>357.94</v>
      </c>
      <c r="N155" s="14">
        <v>0</v>
      </c>
      <c r="O155" s="14">
        <v>0</v>
      </c>
      <c r="P155" s="14">
        <v>357.94</v>
      </c>
      <c r="Q155" s="14">
        <v>4000</v>
      </c>
      <c r="R155" s="14">
        <v>85.03</v>
      </c>
      <c r="S155" s="14">
        <v>153.05000000000001</v>
      </c>
      <c r="T155" s="14">
        <v>359</v>
      </c>
      <c r="U155" s="14">
        <v>97.17</v>
      </c>
      <c r="V155" s="14">
        <v>87.16</v>
      </c>
      <c r="W155" s="14">
        <v>291.52</v>
      </c>
      <c r="X155" s="14">
        <v>597.08000000000004</v>
      </c>
      <c r="Y155" s="14">
        <v>242.93</v>
      </c>
      <c r="Z155" s="14">
        <v>48.59</v>
      </c>
      <c r="AA155" s="14">
        <v>0</v>
      </c>
      <c r="AB155" s="14">
        <v>1364.45</v>
      </c>
    </row>
    <row r="156" spans="1:28">
      <c r="A156" s="2" t="s">
        <v>215</v>
      </c>
      <c r="B156" s="1" t="s">
        <v>216</v>
      </c>
      <c r="C156" s="14">
        <v>8407.66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8407.66</v>
      </c>
      <c r="J156" s="14">
        <v>0</v>
      </c>
      <c r="K156" s="14">
        <v>0</v>
      </c>
      <c r="L156" s="14">
        <v>1157.6600000000001</v>
      </c>
      <c r="M156" s="14">
        <v>1157.6600000000001</v>
      </c>
      <c r="N156" s="14">
        <v>0</v>
      </c>
      <c r="O156" s="14">
        <v>0</v>
      </c>
      <c r="P156" s="14">
        <v>1157.6600000000001</v>
      </c>
      <c r="Q156" s="14">
        <v>7250</v>
      </c>
      <c r="R156" s="14">
        <v>164.04</v>
      </c>
      <c r="S156" s="14">
        <v>295.27</v>
      </c>
      <c r="T156" s="14">
        <v>487.66</v>
      </c>
      <c r="U156" s="14">
        <v>187.47</v>
      </c>
      <c r="V156" s="14">
        <v>168.15</v>
      </c>
      <c r="W156" s="14">
        <v>562.41</v>
      </c>
      <c r="X156" s="14">
        <v>946.97</v>
      </c>
      <c r="Y156" s="14">
        <v>468.68</v>
      </c>
      <c r="Z156" s="14">
        <v>93.74</v>
      </c>
      <c r="AA156" s="14">
        <v>0</v>
      </c>
      <c r="AB156" s="14">
        <v>2427.42</v>
      </c>
    </row>
    <row r="157" spans="1:28">
      <c r="A157" s="2" t="s">
        <v>217</v>
      </c>
      <c r="B157" s="1" t="s">
        <v>218</v>
      </c>
      <c r="C157" s="14">
        <v>8090.77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8090.77</v>
      </c>
      <c r="J157" s="14">
        <v>0</v>
      </c>
      <c r="K157" s="14">
        <v>0</v>
      </c>
      <c r="L157" s="14">
        <v>1089.97</v>
      </c>
      <c r="M157" s="14">
        <v>1089.97</v>
      </c>
      <c r="N157" s="14">
        <v>0</v>
      </c>
      <c r="O157" s="14">
        <v>0</v>
      </c>
      <c r="P157" s="14">
        <v>1089.97</v>
      </c>
      <c r="Q157" s="14">
        <v>7000.8</v>
      </c>
      <c r="R157" s="14">
        <v>157.85</v>
      </c>
      <c r="S157" s="14">
        <v>284.14</v>
      </c>
      <c r="T157" s="14">
        <v>477.6</v>
      </c>
      <c r="U157" s="14">
        <v>180.41</v>
      </c>
      <c r="V157" s="14">
        <v>161.82</v>
      </c>
      <c r="W157" s="14">
        <v>541.22</v>
      </c>
      <c r="X157" s="14">
        <v>919.59</v>
      </c>
      <c r="Y157" s="14">
        <v>451.01</v>
      </c>
      <c r="Z157" s="14">
        <v>90.2</v>
      </c>
      <c r="AA157" s="14">
        <v>0</v>
      </c>
      <c r="AB157" s="14">
        <v>2344.25</v>
      </c>
    </row>
    <row r="158" spans="1:28">
      <c r="A158" s="2" t="s">
        <v>267</v>
      </c>
      <c r="B158" s="1" t="s">
        <v>266</v>
      </c>
      <c r="C158" s="14">
        <v>2747.19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2747.19</v>
      </c>
      <c r="J158" s="19">
        <v>-145.38</v>
      </c>
      <c r="K158" s="14">
        <v>0</v>
      </c>
      <c r="L158" s="14">
        <v>177.56</v>
      </c>
      <c r="M158" s="14">
        <v>32.19</v>
      </c>
      <c r="N158" s="14">
        <v>0</v>
      </c>
      <c r="O158" s="14">
        <v>0</v>
      </c>
      <c r="P158" s="14">
        <v>32.19</v>
      </c>
      <c r="Q158" s="14">
        <v>2715</v>
      </c>
      <c r="R158" s="14">
        <v>53.6</v>
      </c>
      <c r="S158" s="14">
        <v>96.48</v>
      </c>
      <c r="T158" s="14">
        <v>316.68</v>
      </c>
      <c r="U158" s="14">
        <v>61.26</v>
      </c>
      <c r="V158" s="14">
        <v>54.94</v>
      </c>
      <c r="W158" s="14">
        <v>183.77</v>
      </c>
      <c r="X158" s="14">
        <v>466.76</v>
      </c>
      <c r="Y158" s="14">
        <v>153.13999999999999</v>
      </c>
      <c r="Z158" s="14">
        <v>30.63</v>
      </c>
      <c r="AA158" s="14">
        <v>0</v>
      </c>
      <c r="AB158" s="14">
        <v>950.5</v>
      </c>
    </row>
    <row r="159" spans="1:28">
      <c r="A159" s="2" t="s">
        <v>265</v>
      </c>
      <c r="B159" s="1" t="s">
        <v>264</v>
      </c>
      <c r="C159" s="14">
        <v>1921.47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1921.47</v>
      </c>
      <c r="J159" s="19">
        <v>-188.71</v>
      </c>
      <c r="K159" s="19">
        <v>-78.53</v>
      </c>
      <c r="L159" s="14">
        <v>110.19</v>
      </c>
      <c r="M159" s="14">
        <v>0</v>
      </c>
      <c r="N159" s="14">
        <v>0</v>
      </c>
      <c r="O159" s="14">
        <v>0</v>
      </c>
      <c r="P159" s="14">
        <v>-78.53</v>
      </c>
      <c r="Q159" s="14">
        <v>2000</v>
      </c>
      <c r="R159" s="14">
        <v>37.49</v>
      </c>
      <c r="S159" s="14">
        <v>67.48</v>
      </c>
      <c r="T159" s="14">
        <v>300.57</v>
      </c>
      <c r="U159" s="14">
        <v>42.84</v>
      </c>
      <c r="V159" s="14">
        <v>38.43</v>
      </c>
      <c r="W159" s="14">
        <v>128.53</v>
      </c>
      <c r="X159" s="14">
        <v>405.54</v>
      </c>
      <c r="Y159" s="14">
        <v>107.11</v>
      </c>
      <c r="Z159" s="14">
        <v>21.42</v>
      </c>
      <c r="AA159" s="14">
        <v>0</v>
      </c>
      <c r="AB159" s="14">
        <v>743.87</v>
      </c>
    </row>
    <row r="160" spans="1:28" s="7" customFormat="1">
      <c r="A160" s="16" t="s">
        <v>56</v>
      </c>
      <c r="C160" s="7" t="s">
        <v>57</v>
      </c>
      <c r="D160" s="7" t="s">
        <v>57</v>
      </c>
      <c r="E160" s="7" t="s">
        <v>57</v>
      </c>
      <c r="F160" s="7" t="s">
        <v>57</v>
      </c>
      <c r="G160" s="7" t="s">
        <v>57</v>
      </c>
      <c r="H160" s="7" t="s">
        <v>57</v>
      </c>
      <c r="I160" s="7" t="s">
        <v>57</v>
      </c>
      <c r="J160" s="7" t="s">
        <v>57</v>
      </c>
      <c r="K160" s="7" t="s">
        <v>57</v>
      </c>
      <c r="L160" s="7" t="s">
        <v>57</v>
      </c>
      <c r="M160" s="7" t="s">
        <v>57</v>
      </c>
      <c r="N160" s="7" t="s">
        <v>57</v>
      </c>
      <c r="O160" s="7" t="s">
        <v>57</v>
      </c>
      <c r="P160" s="7" t="s">
        <v>57</v>
      </c>
      <c r="Q160" s="7" t="s">
        <v>57</v>
      </c>
      <c r="R160" s="7" t="s">
        <v>57</v>
      </c>
      <c r="S160" s="7" t="s">
        <v>57</v>
      </c>
      <c r="T160" s="7" t="s">
        <v>57</v>
      </c>
      <c r="U160" s="7" t="s">
        <v>57</v>
      </c>
      <c r="V160" s="7" t="s">
        <v>57</v>
      </c>
      <c r="W160" s="7" t="s">
        <v>57</v>
      </c>
      <c r="X160" s="7" t="s">
        <v>57</v>
      </c>
      <c r="Y160" s="7" t="s">
        <v>57</v>
      </c>
      <c r="Z160" s="7" t="s">
        <v>57</v>
      </c>
      <c r="AA160" s="7" t="s">
        <v>57</v>
      </c>
      <c r="AB160" s="7" t="s">
        <v>57</v>
      </c>
    </row>
    <row r="161" spans="1:28">
      <c r="C161" s="18">
        <v>45371.63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45371.63</v>
      </c>
      <c r="J161" s="20">
        <v>-2252.98</v>
      </c>
      <c r="K161" s="20">
        <v>-1120.6500000000001</v>
      </c>
      <c r="L161" s="18">
        <v>4130.37</v>
      </c>
      <c r="M161" s="18">
        <v>2998.03</v>
      </c>
      <c r="N161" s="18">
        <v>0.05</v>
      </c>
      <c r="O161" s="18">
        <v>0</v>
      </c>
      <c r="P161" s="18">
        <v>1877.43</v>
      </c>
      <c r="Q161" s="18">
        <v>43494.2</v>
      </c>
      <c r="R161" s="18">
        <v>860.99</v>
      </c>
      <c r="S161" s="18">
        <v>1549.78</v>
      </c>
      <c r="T161" s="18">
        <v>5192.83</v>
      </c>
      <c r="U161" s="18">
        <v>969.63</v>
      </c>
      <c r="V161" s="18">
        <v>907.43</v>
      </c>
      <c r="W161" s="18">
        <v>2908.94</v>
      </c>
      <c r="X161" s="18">
        <v>7603.6</v>
      </c>
      <c r="Y161" s="18">
        <v>2424.12</v>
      </c>
      <c r="Z161" s="18">
        <v>484.83</v>
      </c>
      <c r="AA161" s="18">
        <v>0</v>
      </c>
      <c r="AB161" s="18">
        <v>15298.55</v>
      </c>
    </row>
    <row r="163" spans="1:28">
      <c r="A163" s="12" t="s">
        <v>219</v>
      </c>
    </row>
    <row r="164" spans="1:28">
      <c r="A164" s="2" t="s">
        <v>220</v>
      </c>
      <c r="B164" s="1" t="s">
        <v>221</v>
      </c>
      <c r="C164" s="14">
        <v>3003.69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3003.69</v>
      </c>
      <c r="J164" s="19">
        <v>-145.38</v>
      </c>
      <c r="K164" s="14">
        <v>0</v>
      </c>
      <c r="L164" s="14">
        <v>205.47</v>
      </c>
      <c r="M164" s="14">
        <v>60.09</v>
      </c>
      <c r="N164" s="14">
        <v>0</v>
      </c>
      <c r="O164" s="14">
        <v>0</v>
      </c>
      <c r="P164" s="14">
        <v>60.09</v>
      </c>
      <c r="Q164" s="14">
        <v>2943.6</v>
      </c>
      <c r="R164" s="14">
        <v>58.91</v>
      </c>
      <c r="S164" s="14">
        <v>106.04</v>
      </c>
      <c r="T164" s="14">
        <v>321.99</v>
      </c>
      <c r="U164" s="14">
        <v>67.33</v>
      </c>
      <c r="V164" s="14">
        <v>60.07</v>
      </c>
      <c r="W164" s="14">
        <v>201.98</v>
      </c>
      <c r="X164" s="14">
        <v>486.94</v>
      </c>
      <c r="Y164" s="14">
        <v>168.32</v>
      </c>
      <c r="Z164" s="14">
        <v>33.659999999999997</v>
      </c>
      <c r="AA164" s="14">
        <v>0</v>
      </c>
      <c r="AB164" s="14">
        <v>1018.3</v>
      </c>
    </row>
    <row r="165" spans="1:28">
      <c r="A165" s="2" t="s">
        <v>222</v>
      </c>
      <c r="B165" s="1" t="s">
        <v>223</v>
      </c>
      <c r="C165" s="14">
        <v>1225.93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1225.93</v>
      </c>
      <c r="J165" s="19">
        <v>-200.74</v>
      </c>
      <c r="K165" s="19">
        <v>-135.07</v>
      </c>
      <c r="L165" s="14">
        <v>65.67</v>
      </c>
      <c r="M165" s="14">
        <v>0</v>
      </c>
      <c r="N165" s="14">
        <v>0</v>
      </c>
      <c r="O165" s="14">
        <v>0</v>
      </c>
      <c r="P165" s="14">
        <v>-135.07</v>
      </c>
      <c r="Q165" s="14">
        <v>1361</v>
      </c>
      <c r="R165" s="14">
        <v>32.630000000000003</v>
      </c>
      <c r="S165" s="14">
        <v>58.74</v>
      </c>
      <c r="T165" s="14">
        <v>295.70999999999998</v>
      </c>
      <c r="U165" s="14">
        <v>27.48</v>
      </c>
      <c r="V165" s="14">
        <v>24.52</v>
      </c>
      <c r="W165" s="14">
        <v>82.44</v>
      </c>
      <c r="X165" s="14">
        <v>387.08</v>
      </c>
      <c r="Y165" s="14">
        <v>68.7</v>
      </c>
      <c r="Z165" s="14">
        <v>13.74</v>
      </c>
      <c r="AA165" s="14">
        <v>0</v>
      </c>
      <c r="AB165" s="14">
        <v>603.96</v>
      </c>
    </row>
    <row r="166" spans="1:28">
      <c r="A166" s="2" t="s">
        <v>224</v>
      </c>
      <c r="B166" s="1" t="s">
        <v>225</v>
      </c>
      <c r="C166" s="14">
        <v>2747.41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2747.41</v>
      </c>
      <c r="J166" s="19">
        <v>-145.38</v>
      </c>
      <c r="K166" s="14">
        <v>0</v>
      </c>
      <c r="L166" s="14">
        <v>177.59</v>
      </c>
      <c r="M166" s="14">
        <v>32.21</v>
      </c>
      <c r="N166" s="14">
        <v>0</v>
      </c>
      <c r="O166" s="14">
        <v>0</v>
      </c>
      <c r="P166" s="14">
        <v>32.21</v>
      </c>
      <c r="Q166" s="14">
        <v>2715.2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</row>
    <row r="167" spans="1:28">
      <c r="A167" s="2" t="s">
        <v>226</v>
      </c>
      <c r="B167" s="1" t="s">
        <v>227</v>
      </c>
      <c r="C167" s="14">
        <v>1000.08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1000.08</v>
      </c>
      <c r="J167" s="19">
        <v>-200.74</v>
      </c>
      <c r="K167" s="19">
        <v>-149.52000000000001</v>
      </c>
      <c r="L167" s="14">
        <v>51.22</v>
      </c>
      <c r="M167" s="14">
        <v>0</v>
      </c>
      <c r="N167" s="14">
        <v>0</v>
      </c>
      <c r="O167" s="14">
        <v>0</v>
      </c>
      <c r="P167" s="14">
        <v>-149.52000000000001</v>
      </c>
      <c r="Q167" s="14">
        <v>1149.5999999999999</v>
      </c>
      <c r="R167" s="14">
        <v>26.62</v>
      </c>
      <c r="S167" s="14">
        <v>47.92</v>
      </c>
      <c r="T167" s="14">
        <v>289.7</v>
      </c>
      <c r="U167" s="14">
        <v>22.42</v>
      </c>
      <c r="V167" s="14">
        <v>20</v>
      </c>
      <c r="W167" s="14">
        <v>67.25</v>
      </c>
      <c r="X167" s="14">
        <v>364.24</v>
      </c>
      <c r="Y167" s="14">
        <v>56.04</v>
      </c>
      <c r="Z167" s="14">
        <v>11.21</v>
      </c>
      <c r="AA167" s="14">
        <v>0</v>
      </c>
      <c r="AB167" s="14">
        <v>541.16</v>
      </c>
    </row>
    <row r="168" spans="1:28">
      <c r="A168" s="2" t="s">
        <v>228</v>
      </c>
      <c r="B168" s="1" t="s">
        <v>229</v>
      </c>
      <c r="C168" s="14">
        <v>2757.96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2757.96</v>
      </c>
      <c r="J168" s="19">
        <v>-145.38</v>
      </c>
      <c r="K168" s="14">
        <v>0</v>
      </c>
      <c r="L168" s="14">
        <v>178.73</v>
      </c>
      <c r="M168" s="14">
        <v>33.36</v>
      </c>
      <c r="N168" s="14">
        <v>0</v>
      </c>
      <c r="O168" s="14">
        <v>0</v>
      </c>
      <c r="P168" s="14">
        <v>33.36</v>
      </c>
      <c r="Q168" s="14">
        <v>2724.6</v>
      </c>
      <c r="R168" s="14">
        <v>54.09</v>
      </c>
      <c r="S168" s="14">
        <v>97.36</v>
      </c>
      <c r="T168" s="14">
        <v>317.17</v>
      </c>
      <c r="U168" s="14">
        <v>61.82</v>
      </c>
      <c r="V168" s="14">
        <v>55.16</v>
      </c>
      <c r="W168" s="14">
        <v>185.46</v>
      </c>
      <c r="X168" s="14">
        <v>468.62</v>
      </c>
      <c r="Y168" s="14">
        <v>154.55000000000001</v>
      </c>
      <c r="Z168" s="14">
        <v>30.91</v>
      </c>
      <c r="AA168" s="14">
        <v>0</v>
      </c>
      <c r="AB168" s="14">
        <v>956.52</v>
      </c>
    </row>
    <row r="169" spans="1:28">
      <c r="A169" s="2" t="s">
        <v>230</v>
      </c>
      <c r="B169" s="1" t="s">
        <v>231</v>
      </c>
      <c r="C169" s="14">
        <v>3100.28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3100.28</v>
      </c>
      <c r="J169" s="19">
        <v>-125.1</v>
      </c>
      <c r="K169" s="14">
        <v>0</v>
      </c>
      <c r="L169" s="14">
        <v>215.98</v>
      </c>
      <c r="M169" s="14">
        <v>90.88</v>
      </c>
      <c r="N169" s="14">
        <v>0</v>
      </c>
      <c r="O169" s="14">
        <v>0</v>
      </c>
      <c r="P169" s="14">
        <v>90.88</v>
      </c>
      <c r="Q169" s="14">
        <v>3009.4</v>
      </c>
      <c r="R169" s="14">
        <v>60.81</v>
      </c>
      <c r="S169" s="14">
        <v>109.45</v>
      </c>
      <c r="T169" s="14">
        <v>323.88</v>
      </c>
      <c r="U169" s="14">
        <v>69.489999999999995</v>
      </c>
      <c r="V169" s="14">
        <v>62.01</v>
      </c>
      <c r="W169" s="14">
        <v>208.47</v>
      </c>
      <c r="X169" s="14">
        <v>494.14</v>
      </c>
      <c r="Y169" s="14">
        <v>173.73</v>
      </c>
      <c r="Z169" s="14">
        <v>34.75</v>
      </c>
      <c r="AA169" s="14">
        <v>0</v>
      </c>
      <c r="AB169" s="14">
        <v>1042.5899999999999</v>
      </c>
    </row>
    <row r="170" spans="1:28">
      <c r="A170" s="2" t="s">
        <v>232</v>
      </c>
      <c r="B170" s="1" t="s">
        <v>233</v>
      </c>
      <c r="C170" s="14">
        <v>2487.4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2487.4</v>
      </c>
      <c r="J170" s="19">
        <v>-160.30000000000001</v>
      </c>
      <c r="K170" s="19">
        <v>-11</v>
      </c>
      <c r="L170" s="14">
        <v>149.30000000000001</v>
      </c>
      <c r="M170" s="14">
        <v>0</v>
      </c>
      <c r="N170" s="14">
        <v>0</v>
      </c>
      <c r="O170" s="14">
        <v>0</v>
      </c>
      <c r="P170" s="14">
        <v>-11</v>
      </c>
      <c r="Q170" s="14">
        <v>2498.4</v>
      </c>
      <c r="R170" s="14">
        <v>48.78</v>
      </c>
      <c r="S170" s="14">
        <v>87.81</v>
      </c>
      <c r="T170" s="14">
        <v>311.86</v>
      </c>
      <c r="U170" s="14">
        <v>55.75</v>
      </c>
      <c r="V170" s="14">
        <v>49.75</v>
      </c>
      <c r="W170" s="14">
        <v>167.26</v>
      </c>
      <c r="X170" s="14">
        <v>448.45</v>
      </c>
      <c r="Y170" s="14">
        <v>139.38</v>
      </c>
      <c r="Z170" s="14">
        <v>27.88</v>
      </c>
      <c r="AA170" s="14">
        <v>0</v>
      </c>
      <c r="AB170" s="14">
        <v>888.47</v>
      </c>
    </row>
    <row r="171" spans="1:28">
      <c r="A171" s="2" t="s">
        <v>234</v>
      </c>
      <c r="B171" s="1" t="s">
        <v>235</v>
      </c>
      <c r="C171" s="14">
        <v>1210.3399999999999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1210.3399999999999</v>
      </c>
      <c r="J171" s="19">
        <v>-200.74</v>
      </c>
      <c r="K171" s="19">
        <v>-136.06</v>
      </c>
      <c r="L171" s="14">
        <v>64.67</v>
      </c>
      <c r="M171" s="14">
        <v>0</v>
      </c>
      <c r="N171" s="14">
        <v>0</v>
      </c>
      <c r="O171" s="14">
        <v>0</v>
      </c>
      <c r="P171" s="14">
        <v>-136.06</v>
      </c>
      <c r="Q171" s="14">
        <v>1346.4</v>
      </c>
      <c r="R171" s="14">
        <v>32.22</v>
      </c>
      <c r="S171" s="14">
        <v>57.99</v>
      </c>
      <c r="T171" s="14">
        <v>295.3</v>
      </c>
      <c r="U171" s="14">
        <v>27.13</v>
      </c>
      <c r="V171" s="14">
        <v>24.21</v>
      </c>
      <c r="W171" s="14">
        <v>81.39</v>
      </c>
      <c r="X171" s="14">
        <v>385.51</v>
      </c>
      <c r="Y171" s="14">
        <v>67.819999999999993</v>
      </c>
      <c r="Z171" s="14">
        <v>13.56</v>
      </c>
      <c r="AA171" s="14">
        <v>0</v>
      </c>
      <c r="AB171" s="14">
        <v>599.62</v>
      </c>
    </row>
    <row r="172" spans="1:28">
      <c r="A172" s="2" t="s">
        <v>236</v>
      </c>
      <c r="B172" s="1" t="s">
        <v>237</v>
      </c>
      <c r="C172" s="14">
        <v>2487.4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2487.4</v>
      </c>
      <c r="J172" s="19">
        <v>-160.30000000000001</v>
      </c>
      <c r="K172" s="19">
        <v>-11</v>
      </c>
      <c r="L172" s="14">
        <v>149.30000000000001</v>
      </c>
      <c r="M172" s="14">
        <v>0</v>
      </c>
      <c r="N172" s="14">
        <v>0</v>
      </c>
      <c r="O172" s="14">
        <v>0</v>
      </c>
      <c r="P172" s="14">
        <v>-11</v>
      </c>
      <c r="Q172" s="14">
        <v>2498.4</v>
      </c>
      <c r="R172" s="14">
        <v>48.78</v>
      </c>
      <c r="S172" s="14">
        <v>87.81</v>
      </c>
      <c r="T172" s="14">
        <v>311.86</v>
      </c>
      <c r="U172" s="14">
        <v>55.75</v>
      </c>
      <c r="V172" s="14">
        <v>49.75</v>
      </c>
      <c r="W172" s="14">
        <v>167.26</v>
      </c>
      <c r="X172" s="14">
        <v>448.45</v>
      </c>
      <c r="Y172" s="14">
        <v>139.38</v>
      </c>
      <c r="Z172" s="14">
        <v>27.88</v>
      </c>
      <c r="AA172" s="14">
        <v>0</v>
      </c>
      <c r="AB172" s="14">
        <v>888.47</v>
      </c>
    </row>
    <row r="173" spans="1:28">
      <c r="A173" s="2" t="s">
        <v>240</v>
      </c>
      <c r="B173" s="1" t="s">
        <v>241</v>
      </c>
      <c r="C173" s="14">
        <v>3792.72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3792.72</v>
      </c>
      <c r="J173" s="14">
        <v>0</v>
      </c>
      <c r="K173" s="14">
        <v>0</v>
      </c>
      <c r="L173" s="14">
        <v>291.32</v>
      </c>
      <c r="M173" s="14">
        <v>291.32</v>
      </c>
      <c r="N173" s="14">
        <v>0</v>
      </c>
      <c r="O173" s="14">
        <v>0</v>
      </c>
      <c r="P173" s="14">
        <v>291.32</v>
      </c>
      <c r="Q173" s="14">
        <v>3501.4</v>
      </c>
      <c r="R173" s="14">
        <v>74.39</v>
      </c>
      <c r="S173" s="14">
        <v>133.88999999999999</v>
      </c>
      <c r="T173" s="14">
        <v>341.66</v>
      </c>
      <c r="U173" s="14">
        <v>85.01</v>
      </c>
      <c r="V173" s="14">
        <v>75.849999999999994</v>
      </c>
      <c r="W173" s="14">
        <v>255.04</v>
      </c>
      <c r="X173" s="14">
        <v>549.94000000000005</v>
      </c>
      <c r="Y173" s="14">
        <v>212.53</v>
      </c>
      <c r="Z173" s="14">
        <v>42.51</v>
      </c>
      <c r="AA173" s="14">
        <v>0</v>
      </c>
      <c r="AB173" s="14">
        <v>1220.8800000000001</v>
      </c>
    </row>
    <row r="174" spans="1:28">
      <c r="A174" s="2" t="s">
        <v>242</v>
      </c>
      <c r="B174" s="1" t="s">
        <v>243</v>
      </c>
      <c r="C174" s="14">
        <v>2835.61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2835.61</v>
      </c>
      <c r="J174" s="19">
        <v>-145.38</v>
      </c>
      <c r="K174" s="14">
        <v>0</v>
      </c>
      <c r="L174" s="14">
        <v>187.18</v>
      </c>
      <c r="M174" s="14">
        <v>41.81</v>
      </c>
      <c r="N174" s="14">
        <v>0</v>
      </c>
      <c r="O174" s="14">
        <v>0</v>
      </c>
      <c r="P174" s="14">
        <v>41.81</v>
      </c>
      <c r="Q174" s="14">
        <v>2793.8</v>
      </c>
      <c r="R174" s="14">
        <v>55.61</v>
      </c>
      <c r="S174" s="14">
        <v>100.11</v>
      </c>
      <c r="T174" s="14">
        <v>318.7</v>
      </c>
      <c r="U174" s="14">
        <v>63.56</v>
      </c>
      <c r="V174" s="14">
        <v>56.71</v>
      </c>
      <c r="W174" s="14">
        <v>190.68</v>
      </c>
      <c r="X174" s="14">
        <v>474.42</v>
      </c>
      <c r="Y174" s="14">
        <v>158.9</v>
      </c>
      <c r="Z174" s="14">
        <v>31.78</v>
      </c>
      <c r="AA174" s="14">
        <v>0</v>
      </c>
      <c r="AB174" s="14">
        <v>976.05</v>
      </c>
    </row>
    <row r="175" spans="1:28">
      <c r="A175" s="2" t="s">
        <v>244</v>
      </c>
      <c r="B175" s="1" t="s">
        <v>245</v>
      </c>
      <c r="C175" s="14">
        <v>2122.54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2122.54</v>
      </c>
      <c r="J175" s="19">
        <v>-188.71</v>
      </c>
      <c r="K175" s="19">
        <v>-65.66</v>
      </c>
      <c r="L175" s="14">
        <v>123.06</v>
      </c>
      <c r="M175" s="14">
        <v>0</v>
      </c>
      <c r="N175" s="14">
        <v>0</v>
      </c>
      <c r="O175" s="14">
        <v>0</v>
      </c>
      <c r="P175" s="14">
        <v>-65.66</v>
      </c>
      <c r="Q175" s="14">
        <v>2188.1999999999998</v>
      </c>
      <c r="R175" s="14">
        <v>41.63</v>
      </c>
      <c r="S175" s="14">
        <v>74.930000000000007</v>
      </c>
      <c r="T175" s="14">
        <v>304.70999999999998</v>
      </c>
      <c r="U175" s="14">
        <v>47.58</v>
      </c>
      <c r="V175" s="14">
        <v>42.45</v>
      </c>
      <c r="W175" s="14">
        <v>142.72999999999999</v>
      </c>
      <c r="X175" s="14">
        <v>421.27</v>
      </c>
      <c r="Y175" s="14">
        <v>118.94</v>
      </c>
      <c r="Z175" s="14">
        <v>23.79</v>
      </c>
      <c r="AA175" s="14">
        <v>0</v>
      </c>
      <c r="AB175" s="14">
        <v>796.76</v>
      </c>
    </row>
    <row r="176" spans="1:28">
      <c r="A176" s="2" t="s">
        <v>246</v>
      </c>
      <c r="B176" s="1" t="s">
        <v>247</v>
      </c>
      <c r="C176" s="14">
        <v>1692.28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1692.28</v>
      </c>
      <c r="J176" s="19">
        <v>-200.63</v>
      </c>
      <c r="K176" s="19">
        <v>-105.12</v>
      </c>
      <c r="L176" s="14">
        <v>95.52</v>
      </c>
      <c r="M176" s="14">
        <v>0</v>
      </c>
      <c r="N176" s="14">
        <v>0</v>
      </c>
      <c r="O176" s="14">
        <v>0</v>
      </c>
      <c r="P176" s="14">
        <v>-105.12</v>
      </c>
      <c r="Q176" s="14">
        <v>1797.4</v>
      </c>
      <c r="R176" s="14">
        <v>33.19</v>
      </c>
      <c r="S176" s="14">
        <v>59.74</v>
      </c>
      <c r="T176" s="14">
        <v>296.27</v>
      </c>
      <c r="U176" s="14">
        <v>37.93</v>
      </c>
      <c r="V176" s="14">
        <v>33.85</v>
      </c>
      <c r="W176" s="14">
        <v>113.8</v>
      </c>
      <c r="X176" s="14">
        <v>389.2</v>
      </c>
      <c r="Y176" s="14">
        <v>94.83</v>
      </c>
      <c r="Z176" s="14">
        <v>18.97</v>
      </c>
      <c r="AA176" s="14">
        <v>0</v>
      </c>
      <c r="AB176" s="14">
        <v>688.58</v>
      </c>
    </row>
    <row r="177" spans="1:28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</row>
    <row r="178" spans="1:28">
      <c r="C178" s="18">
        <v>30463.64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30463.64</v>
      </c>
      <c r="J178" s="20">
        <v>-2018.78</v>
      </c>
      <c r="K178" s="20">
        <v>-613.42999999999995</v>
      </c>
      <c r="L178" s="18">
        <v>1955.01</v>
      </c>
      <c r="M178" s="18">
        <v>549.66999999999996</v>
      </c>
      <c r="N178" s="18">
        <v>0</v>
      </c>
      <c r="O178" s="18">
        <v>0</v>
      </c>
      <c r="P178" s="18">
        <v>-63.76</v>
      </c>
      <c r="Q178" s="18">
        <v>30527.4</v>
      </c>
      <c r="R178" s="18">
        <v>567.66</v>
      </c>
      <c r="S178" s="18">
        <v>1021.79</v>
      </c>
      <c r="T178" s="18">
        <v>3728.81</v>
      </c>
      <c r="U178" s="18">
        <v>621.25</v>
      </c>
      <c r="V178" s="18">
        <v>554.33000000000004</v>
      </c>
      <c r="W178" s="18">
        <v>1863.76</v>
      </c>
      <c r="X178" s="18">
        <v>5318.26</v>
      </c>
      <c r="Y178" s="18">
        <v>1553.12</v>
      </c>
      <c r="Z178" s="18">
        <v>310.64</v>
      </c>
      <c r="AA178" s="18">
        <v>0</v>
      </c>
      <c r="AB178" s="18">
        <v>10221.36</v>
      </c>
    </row>
    <row r="180" spans="1:28">
      <c r="A180" s="12" t="s">
        <v>248</v>
      </c>
    </row>
    <row r="181" spans="1:28">
      <c r="A181" s="2" t="s">
        <v>249</v>
      </c>
      <c r="B181" s="1" t="s">
        <v>250</v>
      </c>
      <c r="C181" s="14">
        <v>3447.67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3447.67</v>
      </c>
      <c r="J181" s="19">
        <v>-125.1</v>
      </c>
      <c r="K181" s="14">
        <v>0</v>
      </c>
      <c r="L181" s="14">
        <v>253.77</v>
      </c>
      <c r="M181" s="14">
        <v>128.66999999999999</v>
      </c>
      <c r="N181" s="14">
        <v>0</v>
      </c>
      <c r="O181" s="14">
        <v>0</v>
      </c>
      <c r="P181" s="14">
        <v>128.66999999999999</v>
      </c>
      <c r="Q181" s="14">
        <v>3319</v>
      </c>
      <c r="R181" s="14">
        <v>67.62</v>
      </c>
      <c r="S181" s="14">
        <v>121.71</v>
      </c>
      <c r="T181" s="14">
        <v>330.7</v>
      </c>
      <c r="U181" s="14">
        <v>77.28</v>
      </c>
      <c r="V181" s="14">
        <v>68.95</v>
      </c>
      <c r="W181" s="14">
        <v>231.83</v>
      </c>
      <c r="X181" s="14">
        <v>520.03</v>
      </c>
      <c r="Y181" s="14">
        <v>193.2</v>
      </c>
      <c r="Z181" s="14">
        <v>38.64</v>
      </c>
      <c r="AA181" s="14">
        <v>0</v>
      </c>
      <c r="AB181" s="14">
        <v>1129.93</v>
      </c>
    </row>
    <row r="182" spans="1:28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</row>
    <row r="183" spans="1:28">
      <c r="C183" s="18">
        <v>3447.67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3447.67</v>
      </c>
      <c r="J183" s="20">
        <v>-125.1</v>
      </c>
      <c r="K183" s="18">
        <v>0</v>
      </c>
      <c r="L183" s="18">
        <v>253.77</v>
      </c>
      <c r="M183" s="18">
        <v>128.66999999999999</v>
      </c>
      <c r="N183" s="18">
        <v>0</v>
      </c>
      <c r="O183" s="18">
        <v>0</v>
      </c>
      <c r="P183" s="18">
        <v>128.66999999999999</v>
      </c>
      <c r="Q183" s="18">
        <v>3319</v>
      </c>
      <c r="R183" s="18">
        <v>67.62</v>
      </c>
      <c r="S183" s="18">
        <v>121.71</v>
      </c>
      <c r="T183" s="18">
        <v>330.7</v>
      </c>
      <c r="U183" s="18">
        <v>77.28</v>
      </c>
      <c r="V183" s="18">
        <v>68.95</v>
      </c>
      <c r="W183" s="18">
        <v>231.83</v>
      </c>
      <c r="X183" s="18">
        <v>520.03</v>
      </c>
      <c r="Y183" s="18">
        <v>193.2</v>
      </c>
      <c r="Z183" s="18">
        <v>38.64</v>
      </c>
      <c r="AA183" s="18">
        <v>0</v>
      </c>
      <c r="AB183" s="18">
        <v>1129.93</v>
      </c>
    </row>
    <row r="185" spans="1:28">
      <c r="A185" s="12" t="s">
        <v>251</v>
      </c>
    </row>
    <row r="186" spans="1:28">
      <c r="A186" s="2" t="s">
        <v>252</v>
      </c>
      <c r="B186" s="1" t="s">
        <v>253</v>
      </c>
      <c r="C186" s="14">
        <v>2736.86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2736.86</v>
      </c>
      <c r="J186" s="19">
        <v>-145.38</v>
      </c>
      <c r="K186" s="14">
        <v>0</v>
      </c>
      <c r="L186" s="14">
        <v>176.44</v>
      </c>
      <c r="M186" s="14">
        <v>31.06</v>
      </c>
      <c r="N186" s="14">
        <v>0</v>
      </c>
      <c r="O186" s="14">
        <v>0</v>
      </c>
      <c r="P186" s="14">
        <v>31.06</v>
      </c>
      <c r="Q186" s="14">
        <v>2705.8</v>
      </c>
      <c r="R186" s="14">
        <v>53.4</v>
      </c>
      <c r="S186" s="14">
        <v>96.12</v>
      </c>
      <c r="T186" s="14">
        <v>316.48</v>
      </c>
      <c r="U186" s="14">
        <v>61.03</v>
      </c>
      <c r="V186" s="14">
        <v>54.74</v>
      </c>
      <c r="W186" s="14">
        <v>183.08</v>
      </c>
      <c r="X186" s="14">
        <v>466</v>
      </c>
      <c r="Y186" s="14">
        <v>152.56</v>
      </c>
      <c r="Z186" s="14">
        <v>30.51</v>
      </c>
      <c r="AA186" s="14">
        <v>0</v>
      </c>
      <c r="AB186" s="14">
        <v>947.92</v>
      </c>
    </row>
    <row r="187" spans="1:28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</row>
    <row r="188" spans="1:28">
      <c r="C188" s="18">
        <v>2736.86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2736.86</v>
      </c>
      <c r="J188" s="20">
        <v>-145.38</v>
      </c>
      <c r="K188" s="18">
        <v>0</v>
      </c>
      <c r="L188" s="18">
        <v>176.44</v>
      </c>
      <c r="M188" s="18">
        <v>31.06</v>
      </c>
      <c r="N188" s="18">
        <v>0</v>
      </c>
      <c r="O188" s="18">
        <v>0</v>
      </c>
      <c r="P188" s="18">
        <v>31.06</v>
      </c>
      <c r="Q188" s="18">
        <v>2705.8</v>
      </c>
      <c r="R188" s="18">
        <v>53.4</v>
      </c>
      <c r="S188" s="18">
        <v>96.12</v>
      </c>
      <c r="T188" s="18">
        <v>316.48</v>
      </c>
      <c r="U188" s="18">
        <v>61.03</v>
      </c>
      <c r="V188" s="18">
        <v>54.74</v>
      </c>
      <c r="W188" s="18">
        <v>183.08</v>
      </c>
      <c r="X188" s="18">
        <v>466</v>
      </c>
      <c r="Y188" s="18">
        <v>152.56</v>
      </c>
      <c r="Z188" s="18">
        <v>30.51</v>
      </c>
      <c r="AA188" s="18">
        <v>0</v>
      </c>
      <c r="AB188" s="18">
        <v>947.92</v>
      </c>
    </row>
    <row r="190" spans="1:28">
      <c r="A190" s="12" t="s">
        <v>254</v>
      </c>
    </row>
    <row r="191" spans="1:28">
      <c r="A191" s="2" t="s">
        <v>255</v>
      </c>
      <c r="B191" s="1" t="s">
        <v>256</v>
      </c>
      <c r="C191" s="14">
        <v>2746.29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2746.29</v>
      </c>
      <c r="J191" s="19">
        <v>-145.38</v>
      </c>
      <c r="K191" s="14">
        <v>0</v>
      </c>
      <c r="L191" s="14">
        <v>177.46</v>
      </c>
      <c r="M191" s="14">
        <v>32.090000000000003</v>
      </c>
      <c r="N191" s="14">
        <v>0</v>
      </c>
      <c r="O191" s="14">
        <v>0</v>
      </c>
      <c r="P191" s="14">
        <v>32.090000000000003</v>
      </c>
      <c r="Q191" s="14">
        <v>2714.2</v>
      </c>
      <c r="R191" s="14">
        <v>53.72</v>
      </c>
      <c r="S191" s="14">
        <v>96.7</v>
      </c>
      <c r="T191" s="14">
        <v>316.8</v>
      </c>
      <c r="U191" s="14">
        <v>61.4</v>
      </c>
      <c r="V191" s="14">
        <v>54.93</v>
      </c>
      <c r="W191" s="14">
        <v>184.19</v>
      </c>
      <c r="X191" s="14">
        <v>467.22</v>
      </c>
      <c r="Y191" s="14">
        <v>153.49</v>
      </c>
      <c r="Z191" s="14">
        <v>30.7</v>
      </c>
      <c r="AA191" s="14">
        <v>0</v>
      </c>
      <c r="AB191" s="14">
        <v>951.93</v>
      </c>
    </row>
    <row r="192" spans="1:28">
      <c r="A192" s="2" t="s">
        <v>257</v>
      </c>
      <c r="B192" s="1" t="s">
        <v>258</v>
      </c>
      <c r="C192" s="14">
        <v>2118.91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2118.91</v>
      </c>
      <c r="J192" s="19">
        <v>-188.71</v>
      </c>
      <c r="K192" s="19">
        <v>-65.89</v>
      </c>
      <c r="L192" s="14">
        <v>122.82</v>
      </c>
      <c r="M192" s="14">
        <v>0</v>
      </c>
      <c r="N192" s="14">
        <v>0</v>
      </c>
      <c r="O192" s="14">
        <v>0</v>
      </c>
      <c r="P192" s="14">
        <v>-65.89</v>
      </c>
      <c r="Q192" s="14">
        <v>2184.8000000000002</v>
      </c>
      <c r="R192" s="14">
        <v>41.34</v>
      </c>
      <c r="S192" s="14">
        <v>74.41</v>
      </c>
      <c r="T192" s="14">
        <v>304.42</v>
      </c>
      <c r="U192" s="14">
        <v>47.25</v>
      </c>
      <c r="V192" s="14">
        <v>42.38</v>
      </c>
      <c r="W192" s="14">
        <v>141.74</v>
      </c>
      <c r="X192" s="14">
        <v>420.17</v>
      </c>
      <c r="Y192" s="14">
        <v>118.12</v>
      </c>
      <c r="Z192" s="14">
        <v>23.62</v>
      </c>
      <c r="AA192" s="14">
        <v>0</v>
      </c>
      <c r="AB192" s="14">
        <v>793.28</v>
      </c>
    </row>
    <row r="193" spans="1:28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</row>
    <row r="194" spans="1:28">
      <c r="C194" s="18">
        <v>4865.2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4865.2</v>
      </c>
      <c r="J194" s="20">
        <v>-334.09</v>
      </c>
      <c r="K194" s="20">
        <v>-65.89</v>
      </c>
      <c r="L194" s="18">
        <v>300.27999999999997</v>
      </c>
      <c r="M194" s="18">
        <v>32.090000000000003</v>
      </c>
      <c r="N194" s="18">
        <v>0</v>
      </c>
      <c r="O194" s="18">
        <v>0</v>
      </c>
      <c r="P194" s="18">
        <v>-33.799999999999997</v>
      </c>
      <c r="Q194" s="18">
        <v>4899</v>
      </c>
      <c r="R194" s="18">
        <v>95.06</v>
      </c>
      <c r="S194" s="18">
        <v>171.11</v>
      </c>
      <c r="T194" s="18">
        <v>621.22</v>
      </c>
      <c r="U194" s="18">
        <v>108.65</v>
      </c>
      <c r="V194" s="18">
        <v>97.31</v>
      </c>
      <c r="W194" s="18">
        <v>325.93</v>
      </c>
      <c r="X194" s="18">
        <v>887.39</v>
      </c>
      <c r="Y194" s="18">
        <v>271.61</v>
      </c>
      <c r="Z194" s="18">
        <v>54.32</v>
      </c>
      <c r="AA194" s="18">
        <v>0</v>
      </c>
      <c r="AB194" s="18">
        <v>1745.21</v>
      </c>
    </row>
    <row r="196" spans="1:28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</row>
    <row r="197" spans="1:28">
      <c r="A197" s="16" t="s">
        <v>260</v>
      </c>
      <c r="B197" s="1" t="s">
        <v>261</v>
      </c>
      <c r="C197" s="18">
        <v>359615.25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359615.25</v>
      </c>
      <c r="J197" s="20">
        <v>-13208.69</v>
      </c>
      <c r="K197" s="20">
        <v>-4796.82</v>
      </c>
      <c r="L197" s="18">
        <v>31772.58</v>
      </c>
      <c r="M197" s="18">
        <v>23360.68</v>
      </c>
      <c r="N197" s="20">
        <v>-0.01</v>
      </c>
      <c r="O197" s="18">
        <v>0</v>
      </c>
      <c r="P197" s="18">
        <v>18563.849999999999</v>
      </c>
      <c r="Q197" s="18">
        <v>341051.4</v>
      </c>
      <c r="R197" s="18">
        <v>6904.16</v>
      </c>
      <c r="S197" s="18">
        <v>12427.51</v>
      </c>
      <c r="T197" s="18">
        <v>35995.74</v>
      </c>
      <c r="U197" s="18">
        <v>7776.94</v>
      </c>
      <c r="V197" s="18">
        <v>7001.97</v>
      </c>
      <c r="W197" s="18">
        <v>23330.89</v>
      </c>
      <c r="X197" s="18">
        <v>55327.41</v>
      </c>
      <c r="Y197" s="18">
        <v>19442.419999999998</v>
      </c>
      <c r="Z197" s="18">
        <v>3888.48</v>
      </c>
      <c r="AA197" s="18">
        <v>0</v>
      </c>
      <c r="AB197" s="18">
        <v>116768.11</v>
      </c>
    </row>
    <row r="199" spans="1:28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</row>
    <row r="200" spans="1:28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20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121" sqref="C121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372</v>
      </c>
    </row>
    <row r="4" spans="1:29" ht="15">
      <c r="B4" s="52" t="s">
        <v>373</v>
      </c>
      <c r="C4" s="48"/>
      <c r="D4" s="48"/>
      <c r="E4" s="48"/>
      <c r="F4" s="48"/>
      <c r="G4" s="7" t="s">
        <v>374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9">
        <v>-0.13</v>
      </c>
      <c r="P14" s="14">
        <v>0</v>
      </c>
      <c r="Q14" s="14">
        <v>683.14</v>
      </c>
      <c r="R14" s="14">
        <v>5503.6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9">
        <v>-0.13</v>
      </c>
      <c r="P15" s="14">
        <v>0</v>
      </c>
      <c r="Q15" s="14">
        <v>683.14</v>
      </c>
      <c r="R15" s="14">
        <v>5503.6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0.23</v>
      </c>
      <c r="P24" s="18">
        <v>0</v>
      </c>
      <c r="Q24" s="18">
        <v>6149.66</v>
      </c>
      <c r="R24" s="18">
        <v>49531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9">
        <v>-0.15</v>
      </c>
      <c r="P28" s="14">
        <v>0</v>
      </c>
      <c r="Q28" s="14">
        <v>599.66</v>
      </c>
      <c r="R28" s="14">
        <v>5171.3999999999996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-0.21</v>
      </c>
      <c r="P35" s="18">
        <v>0</v>
      </c>
      <c r="Q35" s="18">
        <v>4890.7299999999996</v>
      </c>
      <c r="R35" s="18">
        <v>36767.599999999999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9">
        <v>-0.17</v>
      </c>
      <c r="P53" s="14">
        <v>0</v>
      </c>
      <c r="Q53" s="14">
        <v>332.93</v>
      </c>
      <c r="R53" s="14">
        <v>3843.8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109.19</v>
      </c>
      <c r="N56" s="14">
        <v>0</v>
      </c>
      <c r="O56" s="14">
        <v>0.05</v>
      </c>
      <c r="P56" s="14">
        <v>0</v>
      </c>
      <c r="Q56" s="14">
        <v>109.24</v>
      </c>
      <c r="R56" s="14">
        <v>3159.4</v>
      </c>
      <c r="S56" s="14">
        <v>59.79</v>
      </c>
      <c r="T56" s="14">
        <v>107.62</v>
      </c>
      <c r="U56" s="14">
        <v>318.32</v>
      </c>
      <c r="V56" s="14">
        <v>68.33</v>
      </c>
      <c r="W56" s="14">
        <v>65.37</v>
      </c>
      <c r="X56" s="14">
        <v>204.98</v>
      </c>
      <c r="Y56" s="14">
        <v>485.73</v>
      </c>
      <c r="Z56" s="14">
        <v>170.82</v>
      </c>
      <c r="AA56" s="14">
        <v>34.159999999999997</v>
      </c>
      <c r="AB56" s="14">
        <v>0</v>
      </c>
      <c r="AC56" s="14">
        <v>1029.3900000000001</v>
      </c>
    </row>
    <row r="57" spans="1:29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-4.7</v>
      </c>
      <c r="R57" s="14">
        <v>2550</v>
      </c>
      <c r="S57" s="14">
        <v>46.56</v>
      </c>
      <c r="T57" s="14">
        <v>83.8</v>
      </c>
      <c r="U57" s="14">
        <v>305.08999999999997</v>
      </c>
      <c r="V57" s="14">
        <v>53.21</v>
      </c>
      <c r="W57" s="14">
        <v>50.91</v>
      </c>
      <c r="X57" s="14">
        <v>159.62</v>
      </c>
      <c r="Y57" s="14">
        <v>435.45</v>
      </c>
      <c r="Z57" s="14">
        <v>133.02000000000001</v>
      </c>
      <c r="AA57" s="14">
        <v>26.6</v>
      </c>
      <c r="AB57" s="14">
        <v>0</v>
      </c>
      <c r="AC57" s="14">
        <v>858.81</v>
      </c>
    </row>
    <row r="58" spans="1:29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109.19</v>
      </c>
      <c r="N58" s="14">
        <v>0</v>
      </c>
      <c r="O58" s="14">
        <v>0</v>
      </c>
      <c r="P58" s="14">
        <v>0</v>
      </c>
      <c r="Q58" s="14">
        <v>109.19</v>
      </c>
      <c r="R58" s="14">
        <v>3159.4</v>
      </c>
      <c r="S58" s="14">
        <v>59.79</v>
      </c>
      <c r="T58" s="14">
        <v>107.62</v>
      </c>
      <c r="U58" s="14">
        <v>318.32</v>
      </c>
      <c r="V58" s="14">
        <v>68.33</v>
      </c>
      <c r="W58" s="14">
        <v>65.37</v>
      </c>
      <c r="X58" s="14">
        <v>204.98</v>
      </c>
      <c r="Y58" s="14">
        <v>485.73</v>
      </c>
      <c r="Z58" s="14">
        <v>170.82</v>
      </c>
      <c r="AA58" s="14">
        <v>34.159999999999997</v>
      </c>
      <c r="AB58" s="14">
        <v>0</v>
      </c>
      <c r="AC58" s="14">
        <v>1029.3900000000001</v>
      </c>
    </row>
    <row r="59" spans="1:29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-4.7</v>
      </c>
      <c r="R59" s="14">
        <v>2550</v>
      </c>
      <c r="S59" s="14">
        <v>46.56</v>
      </c>
      <c r="T59" s="14">
        <v>83.8</v>
      </c>
      <c r="U59" s="14">
        <v>305.08999999999997</v>
      </c>
      <c r="V59" s="14">
        <v>53.21</v>
      </c>
      <c r="W59" s="14">
        <v>50.91</v>
      </c>
      <c r="X59" s="14">
        <v>159.62</v>
      </c>
      <c r="Y59" s="14">
        <v>435.45</v>
      </c>
      <c r="Z59" s="14">
        <v>133.02000000000001</v>
      </c>
      <c r="AA59" s="14">
        <v>26.6</v>
      </c>
      <c r="AB59" s="14">
        <v>0</v>
      </c>
      <c r="AC59" s="14">
        <v>858.81</v>
      </c>
    </row>
    <row r="60" spans="1:29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</row>
    <row r="61" spans="1:29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1957.84</v>
      </c>
      <c r="N61" s="18">
        <v>0</v>
      </c>
      <c r="O61" s="20">
        <v>-0.2</v>
      </c>
      <c r="P61" s="18">
        <v>0</v>
      </c>
      <c r="Q61" s="18">
        <v>1948.24</v>
      </c>
      <c r="R61" s="18">
        <v>34081.199999999997</v>
      </c>
      <c r="S61" s="18">
        <v>660.47</v>
      </c>
      <c r="T61" s="18">
        <v>1188.82</v>
      </c>
      <c r="U61" s="18">
        <v>3287.45</v>
      </c>
      <c r="V61" s="18">
        <v>754.81</v>
      </c>
      <c r="W61" s="18">
        <v>720.6</v>
      </c>
      <c r="X61" s="18">
        <v>2264.38</v>
      </c>
      <c r="Y61" s="18">
        <v>5136.74</v>
      </c>
      <c r="Z61" s="18">
        <v>1887.01</v>
      </c>
      <c r="AA61" s="18">
        <v>377.39</v>
      </c>
      <c r="AB61" s="18">
        <v>0</v>
      </c>
      <c r="AC61" s="18">
        <v>11140.93</v>
      </c>
    </row>
    <row r="63" spans="1:29">
      <c r="A63" s="12" t="s">
        <v>102</v>
      </c>
    </row>
    <row r="64" spans="1:29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-110.07</v>
      </c>
      <c r="R64" s="14">
        <v>1725</v>
      </c>
      <c r="S64" s="14">
        <v>29.69</v>
      </c>
      <c r="T64" s="14">
        <v>53.45</v>
      </c>
      <c r="U64" s="14">
        <v>288.24</v>
      </c>
      <c r="V64" s="14">
        <v>33.94</v>
      </c>
      <c r="W64" s="14">
        <v>32.299999999999997</v>
      </c>
      <c r="X64" s="14">
        <v>101.81</v>
      </c>
      <c r="Y64" s="14">
        <v>371.38</v>
      </c>
      <c r="Z64" s="14">
        <v>84.84</v>
      </c>
      <c r="AA64" s="14">
        <v>16.97</v>
      </c>
      <c r="AB64" s="14">
        <v>0</v>
      </c>
      <c r="AC64" s="14">
        <v>641.24</v>
      </c>
    </row>
    <row r="65" spans="1:29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-83.07</v>
      </c>
      <c r="R65" s="14">
        <v>1933.6</v>
      </c>
      <c r="S65" s="14">
        <v>34.03</v>
      </c>
      <c r="T65" s="14">
        <v>61.25</v>
      </c>
      <c r="U65" s="14">
        <v>292.57</v>
      </c>
      <c r="V65" s="14">
        <v>38.89</v>
      </c>
      <c r="W65" s="14">
        <v>37.01</v>
      </c>
      <c r="X65" s="14">
        <v>116.66</v>
      </c>
      <c r="Y65" s="14">
        <v>387.85</v>
      </c>
      <c r="Z65" s="14">
        <v>97.22</v>
      </c>
      <c r="AA65" s="14">
        <v>19.440000000000001</v>
      </c>
      <c r="AB65" s="14">
        <v>0</v>
      </c>
      <c r="AC65" s="14">
        <v>697.07</v>
      </c>
    </row>
    <row r="66" spans="1:29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289.24</v>
      </c>
      <c r="N66" s="14">
        <v>0</v>
      </c>
      <c r="O66" s="14">
        <v>0</v>
      </c>
      <c r="P66" s="14">
        <v>0</v>
      </c>
      <c r="Q66" s="14">
        <v>289.24</v>
      </c>
      <c r="R66" s="14">
        <v>3484.4</v>
      </c>
      <c r="S66" s="14">
        <v>69.39</v>
      </c>
      <c r="T66" s="14">
        <v>124.89</v>
      </c>
      <c r="U66" s="14">
        <v>329.71</v>
      </c>
      <c r="V66" s="14">
        <v>79.3</v>
      </c>
      <c r="W66" s="14">
        <v>75.47</v>
      </c>
      <c r="X66" s="14">
        <v>237.89</v>
      </c>
      <c r="Y66" s="14">
        <v>523.99</v>
      </c>
      <c r="Z66" s="14">
        <v>198.25</v>
      </c>
      <c r="AA66" s="14">
        <v>39.65</v>
      </c>
      <c r="AB66" s="14">
        <v>0</v>
      </c>
      <c r="AC66" s="14">
        <v>1154.55</v>
      </c>
    </row>
    <row r="67" spans="1:29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58.46</v>
      </c>
      <c r="N67" s="14">
        <v>0</v>
      </c>
      <c r="O67" s="14">
        <v>0</v>
      </c>
      <c r="P67" s="14">
        <v>0</v>
      </c>
      <c r="Q67" s="14">
        <v>58.46</v>
      </c>
      <c r="R67" s="14">
        <v>2930.2</v>
      </c>
      <c r="S67" s="14">
        <v>54.67</v>
      </c>
      <c r="T67" s="14">
        <v>98.4</v>
      </c>
      <c r="U67" s="14">
        <v>313.20999999999998</v>
      </c>
      <c r="V67" s="14">
        <v>62.48</v>
      </c>
      <c r="W67" s="14">
        <v>59.77</v>
      </c>
      <c r="X67" s="14">
        <v>187.43</v>
      </c>
      <c r="Y67" s="14">
        <v>466.28</v>
      </c>
      <c r="Z67" s="14">
        <v>156.19</v>
      </c>
      <c r="AA67" s="14">
        <v>31.24</v>
      </c>
      <c r="AB67" s="14">
        <v>0</v>
      </c>
      <c r="AC67" s="14">
        <v>963.39</v>
      </c>
    </row>
    <row r="68" spans="1:29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4">
        <v>0.13</v>
      </c>
      <c r="P68" s="14">
        <v>0</v>
      </c>
      <c r="Q68" s="14">
        <v>-43.57</v>
      </c>
      <c r="R68" s="14">
        <v>2291.6</v>
      </c>
      <c r="S68" s="14">
        <v>41.12</v>
      </c>
      <c r="T68" s="14">
        <v>74.010000000000005</v>
      </c>
      <c r="U68" s="14">
        <v>299.66000000000003</v>
      </c>
      <c r="V68" s="14">
        <v>46.99</v>
      </c>
      <c r="W68" s="14">
        <v>44.96</v>
      </c>
      <c r="X68" s="14">
        <v>140.97999999999999</v>
      </c>
      <c r="Y68" s="14">
        <v>414.79</v>
      </c>
      <c r="Z68" s="14">
        <v>117.48</v>
      </c>
      <c r="AA68" s="14">
        <v>23.5</v>
      </c>
      <c r="AB68" s="14">
        <v>0</v>
      </c>
      <c r="AC68" s="14">
        <v>788.7</v>
      </c>
    </row>
    <row r="69" spans="1:29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-110.85</v>
      </c>
      <c r="R69" s="14">
        <v>1713.6</v>
      </c>
      <c r="S69" s="14">
        <v>29.32</v>
      </c>
      <c r="T69" s="14">
        <v>52.77</v>
      </c>
      <c r="U69" s="14">
        <v>287.86</v>
      </c>
      <c r="V69" s="14">
        <v>33.5</v>
      </c>
      <c r="W69" s="14">
        <v>32.049999999999997</v>
      </c>
      <c r="X69" s="14">
        <v>100.51</v>
      </c>
      <c r="Y69" s="14">
        <v>369.95</v>
      </c>
      <c r="Z69" s="14">
        <v>83.76</v>
      </c>
      <c r="AA69" s="14">
        <v>16.75</v>
      </c>
      <c r="AB69" s="14">
        <v>0</v>
      </c>
      <c r="AC69" s="14">
        <v>636.52</v>
      </c>
    </row>
    <row r="70" spans="1:29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-142.66</v>
      </c>
      <c r="R70" s="14">
        <v>1250</v>
      </c>
      <c r="S70" s="14">
        <v>27.49</v>
      </c>
      <c r="T70" s="14">
        <v>49.48</v>
      </c>
      <c r="U70" s="14">
        <v>286.02999999999997</v>
      </c>
      <c r="V70" s="14">
        <v>23.15</v>
      </c>
      <c r="W70" s="14">
        <v>22.15</v>
      </c>
      <c r="X70" s="14">
        <v>69.44</v>
      </c>
      <c r="Y70" s="14">
        <v>363</v>
      </c>
      <c r="Z70" s="14">
        <v>57.87</v>
      </c>
      <c r="AA70" s="14">
        <v>11.57</v>
      </c>
      <c r="AB70" s="14">
        <v>0</v>
      </c>
      <c r="AC70" s="14">
        <v>547.17999999999995</v>
      </c>
    </row>
    <row r="71" spans="1:29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-155.97999999999999</v>
      </c>
      <c r="R71" s="14">
        <v>1055.2</v>
      </c>
      <c r="S71" s="14">
        <v>22.32</v>
      </c>
      <c r="T71" s="14">
        <v>40.18</v>
      </c>
      <c r="U71" s="14">
        <v>280.86</v>
      </c>
      <c r="V71" s="14">
        <v>18.8</v>
      </c>
      <c r="W71" s="14">
        <v>17.98</v>
      </c>
      <c r="X71" s="14">
        <v>56.39</v>
      </c>
      <c r="Y71" s="14">
        <v>343.36</v>
      </c>
      <c r="Z71" s="14">
        <v>46.99</v>
      </c>
      <c r="AA71" s="14">
        <v>9.4</v>
      </c>
      <c r="AB71" s="14">
        <v>0</v>
      </c>
      <c r="AC71" s="14">
        <v>492.92</v>
      </c>
    </row>
    <row r="72" spans="1:29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0.04</v>
      </c>
      <c r="P72" s="14">
        <v>0</v>
      </c>
      <c r="Q72" s="14">
        <v>-130.38999999999999</v>
      </c>
      <c r="R72" s="14">
        <v>1428.8</v>
      </c>
      <c r="S72" s="14">
        <v>32.229999999999997</v>
      </c>
      <c r="T72" s="14">
        <v>58.02</v>
      </c>
      <c r="U72" s="14">
        <v>290.77</v>
      </c>
      <c r="V72" s="14">
        <v>27.14</v>
      </c>
      <c r="W72" s="14">
        <v>25.97</v>
      </c>
      <c r="X72" s="14">
        <v>81.430000000000007</v>
      </c>
      <c r="Y72" s="14">
        <v>381.02</v>
      </c>
      <c r="Z72" s="14">
        <v>67.86</v>
      </c>
      <c r="AA72" s="14">
        <v>13.57</v>
      </c>
      <c r="AB72" s="14">
        <v>0</v>
      </c>
      <c r="AC72" s="14">
        <v>596.99</v>
      </c>
    </row>
    <row r="73" spans="1:29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-134.79</v>
      </c>
      <c r="R73" s="14">
        <v>1365</v>
      </c>
      <c r="S73" s="14">
        <v>30.54</v>
      </c>
      <c r="T73" s="14">
        <v>54.97</v>
      </c>
      <c r="U73" s="14">
        <v>289.08</v>
      </c>
      <c r="V73" s="14">
        <v>25.72</v>
      </c>
      <c r="W73" s="14">
        <v>24.6</v>
      </c>
      <c r="X73" s="14">
        <v>77.150000000000006</v>
      </c>
      <c r="Y73" s="14">
        <v>374.59</v>
      </c>
      <c r="Z73" s="14">
        <v>64.290000000000006</v>
      </c>
      <c r="AA73" s="14">
        <v>12.86</v>
      </c>
      <c r="AB73" s="14">
        <v>0</v>
      </c>
      <c r="AC73" s="14">
        <v>579.21</v>
      </c>
    </row>
    <row r="74" spans="1:29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108.04</v>
      </c>
      <c r="N74" s="14">
        <v>0</v>
      </c>
      <c r="O74" s="14">
        <v>0</v>
      </c>
      <c r="P74" s="14">
        <v>0</v>
      </c>
      <c r="Q74" s="14">
        <v>108.04</v>
      </c>
      <c r="R74" s="14">
        <v>3150</v>
      </c>
      <c r="S74" s="14">
        <v>59.59</v>
      </c>
      <c r="T74" s="14">
        <v>107.27</v>
      </c>
      <c r="U74" s="14">
        <v>318.14</v>
      </c>
      <c r="V74" s="14">
        <v>68.11</v>
      </c>
      <c r="W74" s="14">
        <v>65.16</v>
      </c>
      <c r="X74" s="14">
        <v>204.32</v>
      </c>
      <c r="Y74" s="14">
        <v>485</v>
      </c>
      <c r="Z74" s="14">
        <v>170.27</v>
      </c>
      <c r="AA74" s="14">
        <v>34.049999999999997</v>
      </c>
      <c r="AB74" s="14">
        <v>0</v>
      </c>
      <c r="AC74" s="14">
        <v>1026.9100000000001</v>
      </c>
    </row>
    <row r="75" spans="1:29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-156.33000000000001</v>
      </c>
      <c r="R75" s="14">
        <v>1050</v>
      </c>
      <c r="S75" s="14">
        <v>22.18</v>
      </c>
      <c r="T75" s="14">
        <v>39.93</v>
      </c>
      <c r="U75" s="14">
        <v>280.72000000000003</v>
      </c>
      <c r="V75" s="14">
        <v>18.68</v>
      </c>
      <c r="W75" s="14">
        <v>17.87</v>
      </c>
      <c r="X75" s="14">
        <v>56.04</v>
      </c>
      <c r="Y75" s="14">
        <v>342.83</v>
      </c>
      <c r="Z75" s="14">
        <v>46.7</v>
      </c>
      <c r="AA75" s="14">
        <v>9.34</v>
      </c>
      <c r="AB75" s="14">
        <v>0</v>
      </c>
      <c r="AC75" s="14">
        <v>491.46</v>
      </c>
    </row>
    <row r="76" spans="1:29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</row>
    <row r="77" spans="1:29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455.74</v>
      </c>
      <c r="N77" s="18">
        <v>0</v>
      </c>
      <c r="O77" s="18">
        <v>0.17</v>
      </c>
      <c r="P77" s="18">
        <v>0</v>
      </c>
      <c r="Q77" s="18">
        <v>-611.97</v>
      </c>
      <c r="R77" s="18">
        <v>23377.4</v>
      </c>
      <c r="S77" s="18">
        <v>452.57</v>
      </c>
      <c r="T77" s="18">
        <v>814.62</v>
      </c>
      <c r="U77" s="18">
        <v>3556.85</v>
      </c>
      <c r="V77" s="18">
        <v>476.7</v>
      </c>
      <c r="W77" s="18">
        <v>455.29</v>
      </c>
      <c r="X77" s="18">
        <v>1430.05</v>
      </c>
      <c r="Y77" s="18">
        <v>4824.04</v>
      </c>
      <c r="Z77" s="18">
        <v>1191.72</v>
      </c>
      <c r="AA77" s="18">
        <v>238.34</v>
      </c>
      <c r="AB77" s="18">
        <v>0</v>
      </c>
      <c r="AC77" s="18">
        <v>8616.14</v>
      </c>
    </row>
    <row r="79" spans="1:29">
      <c r="A79" s="12" t="s">
        <v>123</v>
      </c>
    </row>
    <row r="80" spans="1:29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-145.56</v>
      </c>
      <c r="R80" s="14">
        <v>1207.5999999999999</v>
      </c>
      <c r="S80" s="14">
        <v>26.47</v>
      </c>
      <c r="T80" s="14">
        <v>47.64</v>
      </c>
      <c r="U80" s="14">
        <v>285.01</v>
      </c>
      <c r="V80" s="14">
        <v>22.29</v>
      </c>
      <c r="W80" s="14">
        <v>21.24</v>
      </c>
      <c r="X80" s="14">
        <v>66.87</v>
      </c>
      <c r="Y80" s="14">
        <v>359.12</v>
      </c>
      <c r="Z80" s="14">
        <v>55.72</v>
      </c>
      <c r="AA80" s="14">
        <v>11.14</v>
      </c>
      <c r="AB80" s="14">
        <v>0</v>
      </c>
      <c r="AC80" s="14">
        <v>536.38</v>
      </c>
    </row>
    <row r="81" spans="1:29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-8.36</v>
      </c>
      <c r="R81" s="14">
        <v>2520</v>
      </c>
      <c r="S81" s="14">
        <v>45.94</v>
      </c>
      <c r="T81" s="14">
        <v>82.69</v>
      </c>
      <c r="U81" s="14">
        <v>304.48</v>
      </c>
      <c r="V81" s="14">
        <v>52.5</v>
      </c>
      <c r="W81" s="14">
        <v>50.23</v>
      </c>
      <c r="X81" s="14">
        <v>157.51</v>
      </c>
      <c r="Y81" s="14">
        <v>433.11</v>
      </c>
      <c r="Z81" s="14">
        <v>131.26</v>
      </c>
      <c r="AA81" s="14">
        <v>26.25</v>
      </c>
      <c r="AB81" s="14">
        <v>0</v>
      </c>
      <c r="AC81" s="14">
        <v>850.86</v>
      </c>
    </row>
    <row r="82" spans="1:29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-115.15</v>
      </c>
      <c r="R82" s="14">
        <v>1650.6</v>
      </c>
      <c r="S82" s="14">
        <v>38.119999999999997</v>
      </c>
      <c r="T82" s="14">
        <v>68.61</v>
      </c>
      <c r="U82" s="14">
        <v>296.66000000000003</v>
      </c>
      <c r="V82" s="14">
        <v>32.1</v>
      </c>
      <c r="W82" s="14">
        <v>30.71</v>
      </c>
      <c r="X82" s="14">
        <v>96.29</v>
      </c>
      <c r="Y82" s="14">
        <v>403.39</v>
      </c>
      <c r="Z82" s="14">
        <v>80.239999999999995</v>
      </c>
      <c r="AA82" s="14">
        <v>16.05</v>
      </c>
      <c r="AB82" s="14">
        <v>0</v>
      </c>
      <c r="AC82" s="14">
        <v>658.78</v>
      </c>
    </row>
    <row r="83" spans="1:29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31.06</v>
      </c>
      <c r="N83" s="14">
        <v>0</v>
      </c>
      <c r="O83" s="14">
        <v>0</v>
      </c>
      <c r="P83" s="14">
        <v>0</v>
      </c>
      <c r="Q83" s="14">
        <v>31.06</v>
      </c>
      <c r="R83" s="14">
        <v>2705.8</v>
      </c>
      <c r="S83" s="14">
        <v>50.06</v>
      </c>
      <c r="T83" s="14">
        <v>90.11</v>
      </c>
      <c r="U83" s="14">
        <v>308.60000000000002</v>
      </c>
      <c r="V83" s="14">
        <v>57.21</v>
      </c>
      <c r="W83" s="14">
        <v>54.74</v>
      </c>
      <c r="X83" s="14">
        <v>171.63</v>
      </c>
      <c r="Y83" s="14">
        <v>448.77</v>
      </c>
      <c r="Z83" s="14">
        <v>143.03</v>
      </c>
      <c r="AA83" s="14">
        <v>28.61</v>
      </c>
      <c r="AB83" s="14">
        <v>0</v>
      </c>
      <c r="AC83" s="14">
        <v>903.99</v>
      </c>
    </row>
    <row r="84" spans="1:29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100.72</v>
      </c>
      <c r="N84" s="14">
        <v>0</v>
      </c>
      <c r="O84" s="14">
        <v>0</v>
      </c>
      <c r="P84" s="14">
        <v>0</v>
      </c>
      <c r="Q84" s="14">
        <v>100.72</v>
      </c>
      <c r="R84" s="14">
        <v>3090</v>
      </c>
      <c r="S84" s="14">
        <v>58.36</v>
      </c>
      <c r="T84" s="14">
        <v>105.05</v>
      </c>
      <c r="U84" s="14">
        <v>316.89999999999998</v>
      </c>
      <c r="V84" s="14">
        <v>66.7</v>
      </c>
      <c r="W84" s="14">
        <v>63.81</v>
      </c>
      <c r="X84" s="14">
        <v>200.1</v>
      </c>
      <c r="Y84" s="14">
        <v>480.31</v>
      </c>
      <c r="Z84" s="14">
        <v>166.75</v>
      </c>
      <c r="AA84" s="14">
        <v>33.35</v>
      </c>
      <c r="AB84" s="14">
        <v>0</v>
      </c>
      <c r="AC84" s="14">
        <v>1011.02</v>
      </c>
    </row>
    <row r="85" spans="1:29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</row>
    <row r="86" spans="1:29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131.78</v>
      </c>
      <c r="N86" s="18">
        <v>0</v>
      </c>
      <c r="O86" s="18">
        <v>0</v>
      </c>
      <c r="P86" s="18">
        <v>0</v>
      </c>
      <c r="Q86" s="18">
        <v>-137.29</v>
      </c>
      <c r="R86" s="18">
        <v>11174</v>
      </c>
      <c r="S86" s="18">
        <v>218.95</v>
      </c>
      <c r="T86" s="18">
        <v>394.1</v>
      </c>
      <c r="U86" s="18">
        <v>1511.65</v>
      </c>
      <c r="V86" s="18">
        <v>230.8</v>
      </c>
      <c r="W86" s="18">
        <v>220.73</v>
      </c>
      <c r="X86" s="18">
        <v>692.4</v>
      </c>
      <c r="Y86" s="18">
        <v>2124.6999999999998</v>
      </c>
      <c r="Z86" s="18">
        <v>577</v>
      </c>
      <c r="AA86" s="18">
        <v>115.4</v>
      </c>
      <c r="AB86" s="18">
        <v>0</v>
      </c>
      <c r="AC86" s="18">
        <v>3961.03</v>
      </c>
    </row>
    <row r="88" spans="1:29">
      <c r="A88" s="12" t="s">
        <v>128</v>
      </c>
    </row>
    <row r="89" spans="1:29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-7.09</v>
      </c>
      <c r="R89" s="14">
        <v>2530.4</v>
      </c>
      <c r="S89" s="14">
        <v>46.15</v>
      </c>
      <c r="T89" s="14">
        <v>83.08</v>
      </c>
      <c r="U89" s="14">
        <v>304.69</v>
      </c>
      <c r="V89" s="14">
        <v>52.75</v>
      </c>
      <c r="W89" s="14">
        <v>50.47</v>
      </c>
      <c r="X89" s="14">
        <v>158.24</v>
      </c>
      <c r="Y89" s="14">
        <v>433.92</v>
      </c>
      <c r="Z89" s="14">
        <v>131.87</v>
      </c>
      <c r="AA89" s="14">
        <v>26.37</v>
      </c>
      <c r="AB89" s="14">
        <v>0</v>
      </c>
      <c r="AC89" s="14">
        <v>853.62</v>
      </c>
    </row>
    <row r="90" spans="1:29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-67.89</v>
      </c>
      <c r="R90" s="14">
        <v>2155.6</v>
      </c>
      <c r="S90" s="14">
        <v>38.19</v>
      </c>
      <c r="T90" s="14">
        <v>68.739999999999995</v>
      </c>
      <c r="U90" s="14">
        <v>296.72000000000003</v>
      </c>
      <c r="V90" s="14">
        <v>43.64</v>
      </c>
      <c r="W90" s="14">
        <v>41.75</v>
      </c>
      <c r="X90" s="14">
        <v>130.93</v>
      </c>
      <c r="Y90" s="14">
        <v>403.65</v>
      </c>
      <c r="Z90" s="14">
        <v>109.1</v>
      </c>
      <c r="AA90" s="14">
        <v>21.82</v>
      </c>
      <c r="AB90" s="14">
        <v>0</v>
      </c>
      <c r="AC90" s="14">
        <v>750.89</v>
      </c>
    </row>
    <row r="91" spans="1:29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</row>
    <row r="92" spans="1:29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-74.98</v>
      </c>
      <c r="R92" s="18">
        <v>4686</v>
      </c>
      <c r="S92" s="18">
        <v>84.34</v>
      </c>
      <c r="T92" s="18">
        <v>151.82</v>
      </c>
      <c r="U92" s="18">
        <v>601.41</v>
      </c>
      <c r="V92" s="18">
        <v>96.39</v>
      </c>
      <c r="W92" s="18">
        <v>92.22</v>
      </c>
      <c r="X92" s="18">
        <v>289.17</v>
      </c>
      <c r="Y92" s="18">
        <v>837.57</v>
      </c>
      <c r="Z92" s="18">
        <v>240.97</v>
      </c>
      <c r="AA92" s="18">
        <v>48.19</v>
      </c>
      <c r="AB92" s="18">
        <v>0</v>
      </c>
      <c r="AC92" s="18">
        <v>1604.51</v>
      </c>
    </row>
    <row r="94" spans="1:29">
      <c r="A94" s="12" t="s">
        <v>131</v>
      </c>
    </row>
    <row r="95" spans="1:29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0.09</v>
      </c>
      <c r="P95" s="14">
        <v>0</v>
      </c>
      <c r="Q95" s="14">
        <v>-180.91</v>
      </c>
      <c r="R95" s="14">
        <v>690.6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9">
        <v>-0.11</v>
      </c>
      <c r="P98" s="14">
        <v>0</v>
      </c>
      <c r="Q98" s="14">
        <v>-181.11</v>
      </c>
      <c r="R98" s="14">
        <v>690.8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</row>
    <row r="100" spans="1:29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18">
        <v>0.16</v>
      </c>
      <c r="P100" s="18">
        <v>0</v>
      </c>
      <c r="Q100" s="18">
        <v>-723.84</v>
      </c>
      <c r="R100" s="18">
        <v>2762.6</v>
      </c>
      <c r="S100" s="18">
        <v>50.6</v>
      </c>
      <c r="T100" s="18">
        <v>91.08</v>
      </c>
      <c r="U100" s="18">
        <v>1084.76</v>
      </c>
      <c r="V100" s="18">
        <v>42.6</v>
      </c>
      <c r="W100" s="18">
        <v>40.76</v>
      </c>
      <c r="X100" s="18">
        <v>127.84</v>
      </c>
      <c r="Y100" s="18">
        <v>1226.44</v>
      </c>
      <c r="Z100" s="18">
        <v>106.56</v>
      </c>
      <c r="AA100" s="18">
        <v>21.32</v>
      </c>
      <c r="AB100" s="18">
        <v>0</v>
      </c>
      <c r="AC100" s="18">
        <v>1565.52</v>
      </c>
    </row>
    <row r="102" spans="1:29">
      <c r="A102" s="12" t="s">
        <v>138</v>
      </c>
    </row>
    <row r="103" spans="1:29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120.25</v>
      </c>
      <c r="N103" s="14">
        <v>0</v>
      </c>
      <c r="O103" s="14">
        <v>0</v>
      </c>
      <c r="P103" s="14">
        <v>0</v>
      </c>
      <c r="Q103" s="14">
        <v>120.25</v>
      </c>
      <c r="R103" s="14">
        <v>3250</v>
      </c>
      <c r="S103" s="14">
        <v>61.65</v>
      </c>
      <c r="T103" s="14">
        <v>110.96</v>
      </c>
      <c r="U103" s="14">
        <v>320.19</v>
      </c>
      <c r="V103" s="14">
        <v>70.45</v>
      </c>
      <c r="W103" s="14">
        <v>67.41</v>
      </c>
      <c r="X103" s="14">
        <v>211.36</v>
      </c>
      <c r="Y103" s="14">
        <v>492.8</v>
      </c>
      <c r="Z103" s="14">
        <v>176.13</v>
      </c>
      <c r="AA103" s="14">
        <v>35.229999999999997</v>
      </c>
      <c r="AB103" s="14">
        <v>0</v>
      </c>
      <c r="AC103" s="14">
        <v>1053.3800000000001</v>
      </c>
    </row>
    <row r="104" spans="1:29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-151.31</v>
      </c>
      <c r="R104" s="14">
        <v>1123.4000000000001</v>
      </c>
      <c r="S104" s="14">
        <v>24.13</v>
      </c>
      <c r="T104" s="14">
        <v>43.44</v>
      </c>
      <c r="U104" s="14">
        <v>282.67</v>
      </c>
      <c r="V104" s="14">
        <v>20.32</v>
      </c>
      <c r="W104" s="14">
        <v>19.440000000000001</v>
      </c>
      <c r="X104" s="14">
        <v>60.96</v>
      </c>
      <c r="Y104" s="14">
        <v>350.24</v>
      </c>
      <c r="Z104" s="14">
        <v>50.8</v>
      </c>
      <c r="AA104" s="14">
        <v>10.16</v>
      </c>
      <c r="AB104" s="14">
        <v>0</v>
      </c>
      <c r="AC104" s="14">
        <v>511.92</v>
      </c>
    </row>
    <row r="105" spans="1:29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</row>
    <row r="106" spans="1:29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120.25</v>
      </c>
      <c r="N106" s="18">
        <v>0</v>
      </c>
      <c r="O106" s="18">
        <v>0</v>
      </c>
      <c r="P106" s="18">
        <v>0</v>
      </c>
      <c r="Q106" s="18">
        <v>-31.06</v>
      </c>
      <c r="R106" s="18">
        <v>4373.3999999999996</v>
      </c>
      <c r="S106" s="18">
        <v>85.78</v>
      </c>
      <c r="T106" s="18">
        <v>154.4</v>
      </c>
      <c r="U106" s="18">
        <v>602.86</v>
      </c>
      <c r="V106" s="18">
        <v>90.77</v>
      </c>
      <c r="W106" s="18">
        <v>86.85</v>
      </c>
      <c r="X106" s="18">
        <v>272.32</v>
      </c>
      <c r="Y106" s="18">
        <v>843.04</v>
      </c>
      <c r="Z106" s="18">
        <v>226.93</v>
      </c>
      <c r="AA106" s="18">
        <v>45.39</v>
      </c>
      <c r="AB106" s="18">
        <v>0</v>
      </c>
      <c r="AC106" s="18">
        <v>1565.3</v>
      </c>
    </row>
    <row r="108" spans="1:29">
      <c r="A108" s="12" t="s">
        <v>141</v>
      </c>
    </row>
    <row r="109" spans="1:29">
      <c r="A109" s="2" t="s">
        <v>142</v>
      </c>
      <c r="B109" s="1" t="s">
        <v>364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143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144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1089.75</v>
      </c>
      <c r="N112" s="14">
        <v>0</v>
      </c>
      <c r="O112" s="14">
        <v>0</v>
      </c>
      <c r="P112" s="14">
        <v>0</v>
      </c>
      <c r="Q112" s="14">
        <v>1089.75</v>
      </c>
      <c r="R112" s="14">
        <v>7000</v>
      </c>
      <c r="S112" s="14">
        <v>148.75</v>
      </c>
      <c r="T112" s="14">
        <v>267.74</v>
      </c>
      <c r="U112" s="14">
        <v>458.97</v>
      </c>
      <c r="V112" s="14">
        <v>170</v>
      </c>
      <c r="W112" s="14">
        <v>161.80000000000001</v>
      </c>
      <c r="X112" s="14">
        <v>509.99</v>
      </c>
      <c r="Y112" s="14">
        <v>875.46</v>
      </c>
      <c r="Z112" s="14">
        <v>424.99</v>
      </c>
      <c r="AA112" s="14">
        <v>85</v>
      </c>
      <c r="AB112" s="14">
        <v>0</v>
      </c>
      <c r="AC112" s="14">
        <v>2227.2399999999998</v>
      </c>
    </row>
    <row r="113" spans="1:29">
      <c r="A113" s="2" t="s">
        <v>146</v>
      </c>
      <c r="B113" s="1" t="s">
        <v>364</v>
      </c>
      <c r="C113" s="14">
        <v>4750.03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4750.03</v>
      </c>
      <c r="J113" s="14">
        <v>0</v>
      </c>
      <c r="K113" s="14">
        <v>0</v>
      </c>
      <c r="L113" s="14">
        <v>420.67</v>
      </c>
      <c r="M113" s="14">
        <v>420.67</v>
      </c>
      <c r="N113" s="14">
        <v>0</v>
      </c>
      <c r="O113" s="14">
        <v>0.16</v>
      </c>
      <c r="P113" s="14">
        <v>0</v>
      </c>
      <c r="Q113" s="14">
        <v>420.83</v>
      </c>
      <c r="R113" s="14">
        <v>4329.2</v>
      </c>
      <c r="S113" s="14">
        <v>87.34</v>
      </c>
      <c r="T113" s="14">
        <v>157.21</v>
      </c>
      <c r="U113" s="14">
        <v>358.96</v>
      </c>
      <c r="V113" s="14">
        <v>99.82</v>
      </c>
      <c r="W113" s="14">
        <v>95</v>
      </c>
      <c r="X113" s="14">
        <v>299.45</v>
      </c>
      <c r="Y113" s="14">
        <v>603.51</v>
      </c>
      <c r="Z113" s="14">
        <v>249.54</v>
      </c>
      <c r="AA113" s="14">
        <v>49.91</v>
      </c>
      <c r="AB113" s="14">
        <v>0</v>
      </c>
      <c r="AC113" s="14">
        <v>1397.23</v>
      </c>
    </row>
    <row r="114" spans="1:29">
      <c r="A114" s="2" t="s">
        <v>147</v>
      </c>
      <c r="B114" s="1" t="s">
        <v>355</v>
      </c>
      <c r="C114" s="14">
        <v>5376.03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5376.03</v>
      </c>
      <c r="J114" s="14">
        <v>0</v>
      </c>
      <c r="K114" s="14">
        <v>0</v>
      </c>
      <c r="L114" s="14">
        <v>529.02</v>
      </c>
      <c r="M114" s="14">
        <v>529.02</v>
      </c>
      <c r="N114" s="14">
        <v>0</v>
      </c>
      <c r="O114" s="14">
        <v>0.01</v>
      </c>
      <c r="P114" s="14">
        <v>0</v>
      </c>
      <c r="Q114" s="14">
        <v>529.03</v>
      </c>
      <c r="R114" s="14">
        <v>4847</v>
      </c>
      <c r="S114" s="14">
        <v>98.46</v>
      </c>
      <c r="T114" s="14">
        <v>177.23</v>
      </c>
      <c r="U114" s="14">
        <v>377.07</v>
      </c>
      <c r="V114" s="14">
        <v>112.53</v>
      </c>
      <c r="W114" s="14">
        <v>107.52</v>
      </c>
      <c r="X114" s="14">
        <v>337.59</v>
      </c>
      <c r="Y114" s="14">
        <v>652.76</v>
      </c>
      <c r="Z114" s="14">
        <v>281.32</v>
      </c>
      <c r="AA114" s="14">
        <v>56.26</v>
      </c>
      <c r="AB114" s="14">
        <v>0</v>
      </c>
      <c r="AC114" s="14">
        <v>1547.98</v>
      </c>
    </row>
    <row r="115" spans="1:29">
      <c r="A115" s="2" t="s">
        <v>148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149</v>
      </c>
      <c r="B116" s="1" t="s">
        <v>364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420.67</v>
      </c>
      <c r="N116" s="14">
        <v>0</v>
      </c>
      <c r="O116" s="19">
        <v>-0.04</v>
      </c>
      <c r="P116" s="14">
        <v>0</v>
      </c>
      <c r="Q116" s="14">
        <v>420.63</v>
      </c>
      <c r="R116" s="14">
        <v>4329.3999999999996</v>
      </c>
      <c r="S116" s="14">
        <v>86.88</v>
      </c>
      <c r="T116" s="14">
        <v>156.38999999999999</v>
      </c>
      <c r="U116" s="14">
        <v>358.21</v>
      </c>
      <c r="V116" s="14">
        <v>99.3</v>
      </c>
      <c r="W116" s="14">
        <v>95</v>
      </c>
      <c r="X116" s="14">
        <v>297.89</v>
      </c>
      <c r="Y116" s="14">
        <v>601.48</v>
      </c>
      <c r="Z116" s="14">
        <v>248.24</v>
      </c>
      <c r="AA116" s="14">
        <v>49.65</v>
      </c>
      <c r="AB116" s="14">
        <v>0</v>
      </c>
      <c r="AC116" s="14">
        <v>1391.56</v>
      </c>
    </row>
    <row r="117" spans="1:29">
      <c r="A117" s="2" t="s">
        <v>270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  <c r="AC118" s="7" t="s">
        <v>57</v>
      </c>
    </row>
    <row r="119" spans="1:29">
      <c r="C119" s="18">
        <v>47342.14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47342.14</v>
      </c>
      <c r="J119" s="18">
        <v>0</v>
      </c>
      <c r="K119" s="18">
        <v>0</v>
      </c>
      <c r="L119" s="18">
        <v>4671.84</v>
      </c>
      <c r="M119" s="18">
        <v>4671.84</v>
      </c>
      <c r="N119" s="18">
        <v>0</v>
      </c>
      <c r="O119" s="18">
        <v>0.1</v>
      </c>
      <c r="P119" s="18">
        <v>0</v>
      </c>
      <c r="Q119" s="18">
        <v>4671.9399999999996</v>
      </c>
      <c r="R119" s="18">
        <v>42670.2</v>
      </c>
      <c r="S119" s="18">
        <v>868.79</v>
      </c>
      <c r="T119" s="18">
        <v>1563.82</v>
      </c>
      <c r="U119" s="18">
        <v>3365.37</v>
      </c>
      <c r="V119" s="18">
        <v>992.94</v>
      </c>
      <c r="W119" s="18">
        <v>946.84</v>
      </c>
      <c r="X119" s="18">
        <v>2978.75</v>
      </c>
      <c r="Y119" s="18">
        <v>5797.98</v>
      </c>
      <c r="Z119" s="18">
        <v>2482.27</v>
      </c>
      <c r="AA119" s="18">
        <v>496.46</v>
      </c>
      <c r="AB119" s="18">
        <v>0</v>
      </c>
      <c r="AC119" s="18">
        <v>13695.24</v>
      </c>
    </row>
    <row r="121" spans="1:29">
      <c r="A121" s="12" t="s">
        <v>150</v>
      </c>
    </row>
    <row r="122" spans="1:29">
      <c r="A122" s="2" t="s">
        <v>151</v>
      </c>
      <c r="B122" s="1" t="s">
        <v>152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56.81</v>
      </c>
      <c r="T122" s="14">
        <v>102.26</v>
      </c>
      <c r="U122" s="14">
        <v>315.35000000000002</v>
      </c>
      <c r="V122" s="14">
        <v>64.930000000000007</v>
      </c>
      <c r="W122" s="14">
        <v>61.79</v>
      </c>
      <c r="X122" s="14">
        <v>194.78</v>
      </c>
      <c r="Y122" s="14">
        <v>474.42</v>
      </c>
      <c r="Z122" s="14">
        <v>162.32</v>
      </c>
      <c r="AA122" s="14">
        <v>32.46</v>
      </c>
      <c r="AB122" s="14">
        <v>0</v>
      </c>
      <c r="AC122" s="14">
        <v>990.7</v>
      </c>
    </row>
    <row r="123" spans="1:29">
      <c r="A123" s="2" t="s">
        <v>153</v>
      </c>
      <c r="B123" s="1" t="s">
        <v>154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0</v>
      </c>
      <c r="Q123" s="14">
        <v>42.56</v>
      </c>
      <c r="R123" s="14">
        <v>2800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</row>
    <row r="124" spans="1:29">
      <c r="A124" s="2" t="s">
        <v>155</v>
      </c>
      <c r="B124" s="1" t="s">
        <v>156</v>
      </c>
      <c r="C124" s="14">
        <v>3089.73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3089.73</v>
      </c>
      <c r="J124" s="19">
        <v>-125.1</v>
      </c>
      <c r="K124" s="14">
        <v>0</v>
      </c>
      <c r="L124" s="14">
        <v>214.83</v>
      </c>
      <c r="M124" s="14">
        <v>89.73</v>
      </c>
      <c r="N124" s="14">
        <v>0</v>
      </c>
      <c r="O124" s="14">
        <v>0</v>
      </c>
      <c r="P124" s="14">
        <v>0</v>
      </c>
      <c r="Q124" s="14">
        <v>89.73</v>
      </c>
      <c r="R124" s="14">
        <v>3000</v>
      </c>
      <c r="S124" s="14">
        <v>56.59</v>
      </c>
      <c r="T124" s="14">
        <v>101.86</v>
      </c>
      <c r="U124" s="14">
        <v>315.13</v>
      </c>
      <c r="V124" s="14">
        <v>64.67</v>
      </c>
      <c r="W124" s="14">
        <v>61.79</v>
      </c>
      <c r="X124" s="14">
        <v>194.02</v>
      </c>
      <c r="Y124" s="14">
        <v>473.58</v>
      </c>
      <c r="Z124" s="14">
        <v>161.68</v>
      </c>
      <c r="AA124" s="14">
        <v>32.340000000000003</v>
      </c>
      <c r="AB124" s="14">
        <v>0</v>
      </c>
      <c r="AC124" s="14">
        <v>988.08</v>
      </c>
    </row>
    <row r="125" spans="1:29">
      <c r="A125" s="2" t="s">
        <v>335</v>
      </c>
      <c r="B125" s="1" t="s">
        <v>336</v>
      </c>
      <c r="C125" s="14">
        <v>2842.56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2842.56</v>
      </c>
      <c r="J125" s="19">
        <v>-145.38</v>
      </c>
      <c r="K125" s="14">
        <v>0</v>
      </c>
      <c r="L125" s="14">
        <v>187.94</v>
      </c>
      <c r="M125" s="14">
        <v>42.56</v>
      </c>
      <c r="N125" s="14">
        <v>0</v>
      </c>
      <c r="O125" s="14">
        <v>0</v>
      </c>
      <c r="P125" s="14">
        <v>0</v>
      </c>
      <c r="Q125" s="14">
        <v>42.56</v>
      </c>
      <c r="R125" s="14">
        <v>2800</v>
      </c>
      <c r="S125" s="14">
        <v>51.99</v>
      </c>
      <c r="T125" s="14">
        <v>93.59</v>
      </c>
      <c r="U125" s="14">
        <v>310.54000000000002</v>
      </c>
      <c r="V125" s="14">
        <v>59.42</v>
      </c>
      <c r="W125" s="14">
        <v>56.85</v>
      </c>
      <c r="X125" s="14">
        <v>178.26</v>
      </c>
      <c r="Y125" s="14">
        <v>456.12</v>
      </c>
      <c r="Z125" s="14">
        <v>148.55000000000001</v>
      </c>
      <c r="AA125" s="14">
        <v>29.71</v>
      </c>
      <c r="AB125" s="14">
        <v>0</v>
      </c>
      <c r="AC125" s="14">
        <v>928.91</v>
      </c>
    </row>
    <row r="126" spans="1:29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</row>
    <row r="127" spans="1:29">
      <c r="C127" s="18">
        <v>11864.58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11864.58</v>
      </c>
      <c r="J127" s="20">
        <v>-540.96</v>
      </c>
      <c r="K127" s="18">
        <v>0</v>
      </c>
      <c r="L127" s="18">
        <v>805.54</v>
      </c>
      <c r="M127" s="18">
        <v>264.58</v>
      </c>
      <c r="N127" s="18">
        <v>0</v>
      </c>
      <c r="O127" s="18">
        <v>0</v>
      </c>
      <c r="P127" s="18">
        <v>0</v>
      </c>
      <c r="Q127" s="18">
        <v>264.58</v>
      </c>
      <c r="R127" s="18">
        <v>11600</v>
      </c>
      <c r="S127" s="18">
        <v>165.39</v>
      </c>
      <c r="T127" s="18">
        <v>297.70999999999998</v>
      </c>
      <c r="U127" s="18">
        <v>941.02</v>
      </c>
      <c r="V127" s="18">
        <v>189.02</v>
      </c>
      <c r="W127" s="18">
        <v>180.43</v>
      </c>
      <c r="X127" s="18">
        <v>567.05999999999995</v>
      </c>
      <c r="Y127" s="18">
        <v>1404.12</v>
      </c>
      <c r="Z127" s="18">
        <v>472.55</v>
      </c>
      <c r="AA127" s="18">
        <v>94.51</v>
      </c>
      <c r="AB127" s="18">
        <v>0</v>
      </c>
      <c r="AC127" s="18">
        <v>2907.69</v>
      </c>
    </row>
    <row r="129" spans="1:29">
      <c r="A129" s="12" t="s">
        <v>157</v>
      </c>
    </row>
    <row r="130" spans="1:29">
      <c r="A130" s="2" t="s">
        <v>162</v>
      </c>
      <c r="B130" s="1" t="s">
        <v>163</v>
      </c>
      <c r="C130" s="14">
        <v>2899.56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2899.56</v>
      </c>
      <c r="J130" s="19">
        <v>-145.38</v>
      </c>
      <c r="K130" s="14">
        <v>0</v>
      </c>
      <c r="L130" s="14">
        <v>194.14</v>
      </c>
      <c r="M130" s="14">
        <v>48.76</v>
      </c>
      <c r="N130" s="14">
        <v>0</v>
      </c>
      <c r="O130" s="14">
        <v>0</v>
      </c>
      <c r="P130" s="14">
        <v>0</v>
      </c>
      <c r="Q130" s="14">
        <v>48.76</v>
      </c>
      <c r="R130" s="14">
        <v>2850.8</v>
      </c>
      <c r="S130" s="14">
        <v>53.31</v>
      </c>
      <c r="T130" s="14">
        <v>95.97</v>
      </c>
      <c r="U130" s="14">
        <v>311.86</v>
      </c>
      <c r="V130" s="14">
        <v>60.93</v>
      </c>
      <c r="W130" s="14">
        <v>57.99</v>
      </c>
      <c r="X130" s="14">
        <v>182.79</v>
      </c>
      <c r="Y130" s="14">
        <v>461.14</v>
      </c>
      <c r="Z130" s="14">
        <v>152.33000000000001</v>
      </c>
      <c r="AA130" s="14">
        <v>30.47</v>
      </c>
      <c r="AB130" s="14">
        <v>0</v>
      </c>
      <c r="AC130" s="14">
        <v>945.65</v>
      </c>
    </row>
    <row r="131" spans="1:29">
      <c r="A131" s="2" t="s">
        <v>164</v>
      </c>
      <c r="B131" s="1" t="s">
        <v>165</v>
      </c>
      <c r="C131" s="14">
        <v>3293.95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3293.95</v>
      </c>
      <c r="J131" s="19">
        <v>-125.1</v>
      </c>
      <c r="K131" s="14">
        <v>0</v>
      </c>
      <c r="L131" s="14">
        <v>237.05</v>
      </c>
      <c r="M131" s="14">
        <v>111.95</v>
      </c>
      <c r="N131" s="14">
        <v>0</v>
      </c>
      <c r="O131" s="14">
        <v>0</v>
      </c>
      <c r="P131" s="14">
        <v>0</v>
      </c>
      <c r="Q131" s="14">
        <v>111.95</v>
      </c>
      <c r="R131" s="14">
        <v>3182</v>
      </c>
      <c r="S131" s="14">
        <v>60.57</v>
      </c>
      <c r="T131" s="14">
        <v>109.02</v>
      </c>
      <c r="U131" s="14">
        <v>319.11</v>
      </c>
      <c r="V131" s="14">
        <v>69.22</v>
      </c>
      <c r="W131" s="14">
        <v>65.88</v>
      </c>
      <c r="X131" s="14">
        <v>207.65</v>
      </c>
      <c r="Y131" s="14">
        <v>488.7</v>
      </c>
      <c r="Z131" s="14">
        <v>173.05</v>
      </c>
      <c r="AA131" s="14">
        <v>34.61</v>
      </c>
      <c r="AB131" s="14">
        <v>0</v>
      </c>
      <c r="AC131" s="14">
        <v>1039.1099999999999</v>
      </c>
    </row>
    <row r="132" spans="1:29">
      <c r="A132" s="2" t="s">
        <v>166</v>
      </c>
      <c r="B132" s="1" t="s">
        <v>167</v>
      </c>
      <c r="C132" s="14">
        <v>2485.38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2485.38</v>
      </c>
      <c r="J132" s="19">
        <v>-160.30000000000001</v>
      </c>
      <c r="K132" s="19">
        <v>-11.22</v>
      </c>
      <c r="L132" s="14">
        <v>149.08000000000001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-11.22</v>
      </c>
      <c r="R132" s="14">
        <v>2496.6</v>
      </c>
      <c r="S132" s="14">
        <v>45.7</v>
      </c>
      <c r="T132" s="14">
        <v>82.26</v>
      </c>
      <c r="U132" s="14">
        <v>304.24</v>
      </c>
      <c r="V132" s="14">
        <v>52.23</v>
      </c>
      <c r="W132" s="14">
        <v>49.71</v>
      </c>
      <c r="X132" s="14">
        <v>156.68</v>
      </c>
      <c r="Y132" s="14">
        <v>432.2</v>
      </c>
      <c r="Z132" s="14">
        <v>130.57</v>
      </c>
      <c r="AA132" s="14">
        <v>26.11</v>
      </c>
      <c r="AB132" s="14">
        <v>0</v>
      </c>
      <c r="AC132" s="14">
        <v>847.5</v>
      </c>
    </row>
    <row r="133" spans="1:29">
      <c r="A133" s="2" t="s">
        <v>168</v>
      </c>
      <c r="B133" s="1" t="s">
        <v>169</v>
      </c>
      <c r="C133" s="14">
        <v>2201.5300000000002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2201.5300000000002</v>
      </c>
      <c r="J133" s="19">
        <v>-174.78</v>
      </c>
      <c r="K133" s="19">
        <v>-46.67</v>
      </c>
      <c r="L133" s="14">
        <v>128.11000000000001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-46.67</v>
      </c>
      <c r="R133" s="14">
        <v>2248.1999999999998</v>
      </c>
      <c r="S133" s="14">
        <v>40.479999999999997</v>
      </c>
      <c r="T133" s="14">
        <v>72.86</v>
      </c>
      <c r="U133" s="14">
        <v>299.02</v>
      </c>
      <c r="V133" s="14">
        <v>46.26</v>
      </c>
      <c r="W133" s="14">
        <v>44.03</v>
      </c>
      <c r="X133" s="14">
        <v>138.79</v>
      </c>
      <c r="Y133" s="14">
        <v>412.36</v>
      </c>
      <c r="Z133" s="14">
        <v>115.66</v>
      </c>
      <c r="AA133" s="14">
        <v>23.13</v>
      </c>
      <c r="AB133" s="14">
        <v>0</v>
      </c>
      <c r="AC133" s="14">
        <v>780.23</v>
      </c>
    </row>
    <row r="134" spans="1:29">
      <c r="A134" s="2" t="s">
        <v>170</v>
      </c>
      <c r="B134" s="1" t="s">
        <v>171</v>
      </c>
      <c r="C134" s="14">
        <v>2899.56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2899.56</v>
      </c>
      <c r="J134" s="19">
        <v>-145.38</v>
      </c>
      <c r="K134" s="14">
        <v>0</v>
      </c>
      <c r="L134" s="14">
        <v>194.14</v>
      </c>
      <c r="M134" s="14">
        <v>48.76</v>
      </c>
      <c r="N134" s="14">
        <v>0</v>
      </c>
      <c r="O134" s="14">
        <v>0</v>
      </c>
      <c r="P134" s="14">
        <v>0</v>
      </c>
      <c r="Q134" s="14">
        <v>48.76</v>
      </c>
      <c r="R134" s="14">
        <v>2850.8</v>
      </c>
      <c r="S134" s="14">
        <v>53.31</v>
      </c>
      <c r="T134" s="14">
        <v>95.97</v>
      </c>
      <c r="U134" s="14">
        <v>311.86</v>
      </c>
      <c r="V134" s="14">
        <v>60.93</v>
      </c>
      <c r="W134" s="14">
        <v>57.99</v>
      </c>
      <c r="X134" s="14">
        <v>182.79</v>
      </c>
      <c r="Y134" s="14">
        <v>461.14</v>
      </c>
      <c r="Z134" s="14">
        <v>152.33000000000001</v>
      </c>
      <c r="AA134" s="14">
        <v>30.47</v>
      </c>
      <c r="AB134" s="14">
        <v>0</v>
      </c>
      <c r="AC134" s="14">
        <v>945.65</v>
      </c>
    </row>
    <row r="135" spans="1:29">
      <c r="A135" s="2" t="s">
        <v>172</v>
      </c>
      <c r="B135" s="1" t="s">
        <v>173</v>
      </c>
      <c r="C135" s="14">
        <v>3089.73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3089.73</v>
      </c>
      <c r="J135" s="19">
        <v>-125.1</v>
      </c>
      <c r="K135" s="14">
        <v>0</v>
      </c>
      <c r="L135" s="14">
        <v>214.83</v>
      </c>
      <c r="M135" s="14">
        <v>89.73</v>
      </c>
      <c r="N135" s="14">
        <v>0</v>
      </c>
      <c r="O135" s="14">
        <v>0</v>
      </c>
      <c r="P135" s="14">
        <v>0</v>
      </c>
      <c r="Q135" s="14">
        <v>89.73</v>
      </c>
      <c r="R135" s="14">
        <v>3000</v>
      </c>
      <c r="S135" s="14">
        <v>56.81</v>
      </c>
      <c r="T135" s="14">
        <v>102.26</v>
      </c>
      <c r="U135" s="14">
        <v>315.35000000000002</v>
      </c>
      <c r="V135" s="14">
        <v>64.930000000000007</v>
      </c>
      <c r="W135" s="14">
        <v>61.79</v>
      </c>
      <c r="X135" s="14">
        <v>194.78</v>
      </c>
      <c r="Y135" s="14">
        <v>474.42</v>
      </c>
      <c r="Z135" s="14">
        <v>162.32</v>
      </c>
      <c r="AA135" s="14">
        <v>32.46</v>
      </c>
      <c r="AB135" s="14">
        <v>0</v>
      </c>
      <c r="AC135" s="14">
        <v>990.7</v>
      </c>
    </row>
    <row r="136" spans="1:29">
      <c r="A136" s="2" t="s">
        <v>174</v>
      </c>
      <c r="B136" s="1" t="s">
        <v>175</v>
      </c>
      <c r="C136" s="14">
        <v>1602.75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1602.75</v>
      </c>
      <c r="J136" s="19">
        <v>-200.63</v>
      </c>
      <c r="K136" s="19">
        <v>-110.85</v>
      </c>
      <c r="L136" s="14">
        <v>89.79</v>
      </c>
      <c r="M136" s="14">
        <v>0</v>
      </c>
      <c r="N136" s="14">
        <v>0</v>
      </c>
      <c r="O136" s="14">
        <v>0</v>
      </c>
      <c r="P136" s="14">
        <v>0</v>
      </c>
      <c r="Q136" s="14">
        <v>-110.85</v>
      </c>
      <c r="R136" s="14">
        <v>1713.6</v>
      </c>
      <c r="S136" s="14">
        <v>29.39</v>
      </c>
      <c r="T136" s="14">
        <v>52.91</v>
      </c>
      <c r="U136" s="14">
        <v>287.94</v>
      </c>
      <c r="V136" s="14">
        <v>33.590000000000003</v>
      </c>
      <c r="W136" s="14">
        <v>32.049999999999997</v>
      </c>
      <c r="X136" s="14">
        <v>100.78</v>
      </c>
      <c r="Y136" s="14">
        <v>370.24</v>
      </c>
      <c r="Z136" s="14">
        <v>83.98</v>
      </c>
      <c r="AA136" s="14">
        <v>16.8</v>
      </c>
      <c r="AB136" s="14">
        <v>0</v>
      </c>
      <c r="AC136" s="14">
        <v>637.44000000000005</v>
      </c>
    </row>
    <row r="137" spans="1:29">
      <c r="A137" s="2" t="s">
        <v>176</v>
      </c>
      <c r="B137" s="1" t="s">
        <v>177</v>
      </c>
      <c r="C137" s="14">
        <v>2751.23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2751.23</v>
      </c>
      <c r="J137" s="19">
        <v>-145.38</v>
      </c>
      <c r="K137" s="14">
        <v>0</v>
      </c>
      <c r="L137" s="14">
        <v>178</v>
      </c>
      <c r="M137" s="14">
        <v>32.630000000000003</v>
      </c>
      <c r="N137" s="14">
        <v>0</v>
      </c>
      <c r="O137" s="14">
        <v>0</v>
      </c>
      <c r="P137" s="14">
        <v>0</v>
      </c>
      <c r="Q137" s="14">
        <v>32.630000000000003</v>
      </c>
      <c r="R137" s="14">
        <v>2718.6</v>
      </c>
      <c r="S137" s="14">
        <v>50.59</v>
      </c>
      <c r="T137" s="14">
        <v>91.06</v>
      </c>
      <c r="U137" s="14">
        <v>309.12</v>
      </c>
      <c r="V137" s="14">
        <v>57.81</v>
      </c>
      <c r="W137" s="14">
        <v>55.02</v>
      </c>
      <c r="X137" s="14">
        <v>173.44</v>
      </c>
      <c r="Y137" s="14">
        <v>450.77</v>
      </c>
      <c r="Z137" s="14">
        <v>144.53</v>
      </c>
      <c r="AA137" s="14">
        <v>28.91</v>
      </c>
      <c r="AB137" s="14">
        <v>0</v>
      </c>
      <c r="AC137" s="14">
        <v>910.48</v>
      </c>
    </row>
    <row r="138" spans="1:29">
      <c r="A138" s="2" t="s">
        <v>178</v>
      </c>
      <c r="B138" s="1" t="s">
        <v>179</v>
      </c>
      <c r="C138" s="14">
        <v>2467.88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2467.88</v>
      </c>
      <c r="J138" s="19">
        <v>-160.30000000000001</v>
      </c>
      <c r="K138" s="19">
        <v>-13.12</v>
      </c>
      <c r="L138" s="14">
        <v>147.16999999999999</v>
      </c>
      <c r="M138" s="14">
        <v>0</v>
      </c>
      <c r="N138" s="14">
        <v>0</v>
      </c>
      <c r="O138" s="14">
        <v>0</v>
      </c>
      <c r="P138" s="14">
        <v>0</v>
      </c>
      <c r="Q138" s="14">
        <v>-13.12</v>
      </c>
      <c r="R138" s="14">
        <v>2481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</row>
    <row r="139" spans="1:29">
      <c r="A139" s="2" t="s">
        <v>180</v>
      </c>
      <c r="B139" s="1" t="s">
        <v>181</v>
      </c>
      <c r="C139" s="14">
        <v>3466.34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3466.34</v>
      </c>
      <c r="J139" s="19">
        <v>-125.1</v>
      </c>
      <c r="K139" s="14">
        <v>0</v>
      </c>
      <c r="L139" s="14">
        <v>255.81</v>
      </c>
      <c r="M139" s="14">
        <v>130.69999999999999</v>
      </c>
      <c r="N139" s="14">
        <v>0</v>
      </c>
      <c r="O139" s="14">
        <v>0.04</v>
      </c>
      <c r="P139" s="14">
        <v>0</v>
      </c>
      <c r="Q139" s="14">
        <v>130.74</v>
      </c>
      <c r="R139" s="14">
        <v>3335.6</v>
      </c>
      <c r="S139" s="14">
        <v>63.4</v>
      </c>
      <c r="T139" s="14">
        <v>114.13</v>
      </c>
      <c r="U139" s="14">
        <v>321.94</v>
      </c>
      <c r="V139" s="14">
        <v>72.459999999999994</v>
      </c>
      <c r="W139" s="14">
        <v>69.33</v>
      </c>
      <c r="X139" s="14">
        <v>217.38</v>
      </c>
      <c r="Y139" s="14">
        <v>499.47</v>
      </c>
      <c r="Z139" s="14">
        <v>181.15</v>
      </c>
      <c r="AA139" s="14">
        <v>36.229999999999997</v>
      </c>
      <c r="AB139" s="14">
        <v>0</v>
      </c>
      <c r="AC139" s="14">
        <v>1076.02</v>
      </c>
    </row>
    <row r="140" spans="1:29">
      <c r="A140" s="2" t="s">
        <v>182</v>
      </c>
      <c r="B140" s="1" t="s">
        <v>183</v>
      </c>
      <c r="C140" s="14">
        <v>2484.54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2484.54</v>
      </c>
      <c r="J140" s="19">
        <v>-160.30000000000001</v>
      </c>
      <c r="K140" s="19">
        <v>-11.31</v>
      </c>
      <c r="L140" s="14">
        <v>148.99</v>
      </c>
      <c r="M140" s="14">
        <v>0</v>
      </c>
      <c r="N140" s="14">
        <v>0</v>
      </c>
      <c r="O140" s="14">
        <v>0.05</v>
      </c>
      <c r="P140" s="14">
        <v>0</v>
      </c>
      <c r="Q140" s="14">
        <v>-11.26</v>
      </c>
      <c r="R140" s="14">
        <v>2495.8000000000002</v>
      </c>
      <c r="S140" s="14">
        <v>45.45</v>
      </c>
      <c r="T140" s="14">
        <v>81.8</v>
      </c>
      <c r="U140" s="14">
        <v>303.99</v>
      </c>
      <c r="V140" s="14">
        <v>51.94</v>
      </c>
      <c r="W140" s="14">
        <v>49.69</v>
      </c>
      <c r="X140" s="14">
        <v>155.81</v>
      </c>
      <c r="Y140" s="14">
        <v>431.24</v>
      </c>
      <c r="Z140" s="14">
        <v>129.84</v>
      </c>
      <c r="AA140" s="14">
        <v>25.97</v>
      </c>
      <c r="AB140" s="14">
        <v>0</v>
      </c>
      <c r="AC140" s="14">
        <v>844.49</v>
      </c>
    </row>
    <row r="141" spans="1:29">
      <c r="A141" s="2" t="s">
        <v>184</v>
      </c>
      <c r="B141" s="1" t="s">
        <v>185</v>
      </c>
      <c r="C141" s="14">
        <v>3951.22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3951.22</v>
      </c>
      <c r="J141" s="14">
        <v>0</v>
      </c>
      <c r="K141" s="14">
        <v>0</v>
      </c>
      <c r="L141" s="14">
        <v>308.56</v>
      </c>
      <c r="M141" s="14">
        <v>308.56</v>
      </c>
      <c r="N141" s="14">
        <v>0</v>
      </c>
      <c r="O141" s="14">
        <v>0.06</v>
      </c>
      <c r="P141" s="14">
        <v>0</v>
      </c>
      <c r="Q141" s="14">
        <v>308.62</v>
      </c>
      <c r="R141" s="14">
        <v>3642.6</v>
      </c>
      <c r="S141" s="14">
        <v>72.27</v>
      </c>
      <c r="T141" s="14">
        <v>130.09</v>
      </c>
      <c r="U141" s="14">
        <v>334.42</v>
      </c>
      <c r="V141" s="14">
        <v>82.6</v>
      </c>
      <c r="W141" s="14">
        <v>79.02</v>
      </c>
      <c r="X141" s="14">
        <v>247.79</v>
      </c>
      <c r="Y141" s="14">
        <v>536.78</v>
      </c>
      <c r="Z141" s="14">
        <v>206.49</v>
      </c>
      <c r="AA141" s="14">
        <v>41.3</v>
      </c>
      <c r="AB141" s="14">
        <v>0</v>
      </c>
      <c r="AC141" s="14">
        <v>1193.98</v>
      </c>
    </row>
    <row r="142" spans="1:29">
      <c r="A142" s="2" t="s">
        <v>186</v>
      </c>
      <c r="B142" s="1" t="s">
        <v>187</v>
      </c>
      <c r="C142" s="14">
        <v>2898.67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2898.67</v>
      </c>
      <c r="J142" s="19">
        <v>-145.38</v>
      </c>
      <c r="K142" s="14">
        <v>0</v>
      </c>
      <c r="L142" s="14">
        <v>194.04</v>
      </c>
      <c r="M142" s="14">
        <v>48.67</v>
      </c>
      <c r="N142" s="14">
        <v>0</v>
      </c>
      <c r="O142" s="14">
        <v>0</v>
      </c>
      <c r="P142" s="14">
        <v>0</v>
      </c>
      <c r="Q142" s="14">
        <v>48.67</v>
      </c>
      <c r="R142" s="14">
        <v>2850</v>
      </c>
      <c r="S142" s="14">
        <v>53.02</v>
      </c>
      <c r="T142" s="14">
        <v>95.44</v>
      </c>
      <c r="U142" s="14">
        <v>311.56</v>
      </c>
      <c r="V142" s="14">
        <v>60.59</v>
      </c>
      <c r="W142" s="14">
        <v>57.97</v>
      </c>
      <c r="X142" s="14">
        <v>181.78</v>
      </c>
      <c r="Y142" s="14">
        <v>460.02</v>
      </c>
      <c r="Z142" s="14">
        <v>151.49</v>
      </c>
      <c r="AA142" s="14">
        <v>30.3</v>
      </c>
      <c r="AB142" s="14">
        <v>0</v>
      </c>
      <c r="AC142" s="14">
        <v>942.15</v>
      </c>
    </row>
    <row r="143" spans="1:29">
      <c r="A143" s="2" t="s">
        <v>188</v>
      </c>
      <c r="B143" s="1" t="s">
        <v>189</v>
      </c>
      <c r="C143" s="14">
        <v>3859.8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3859.8</v>
      </c>
      <c r="J143" s="14">
        <v>0</v>
      </c>
      <c r="K143" s="14">
        <v>0</v>
      </c>
      <c r="L143" s="14">
        <v>298.61</v>
      </c>
      <c r="M143" s="14">
        <v>298.61</v>
      </c>
      <c r="N143" s="14">
        <v>0</v>
      </c>
      <c r="O143" s="19">
        <v>-0.01</v>
      </c>
      <c r="P143" s="14">
        <v>0</v>
      </c>
      <c r="Q143" s="14">
        <v>298.60000000000002</v>
      </c>
      <c r="R143" s="14">
        <v>3561.2</v>
      </c>
      <c r="S143" s="14">
        <v>70.599999999999994</v>
      </c>
      <c r="T143" s="14">
        <v>127.08</v>
      </c>
      <c r="U143" s="14">
        <v>331.69</v>
      </c>
      <c r="V143" s="14">
        <v>80.69</v>
      </c>
      <c r="W143" s="14">
        <v>77.2</v>
      </c>
      <c r="X143" s="14">
        <v>242.06</v>
      </c>
      <c r="Y143" s="14">
        <v>529.37</v>
      </c>
      <c r="Z143" s="14">
        <v>201.71</v>
      </c>
      <c r="AA143" s="14">
        <v>40.340000000000003</v>
      </c>
      <c r="AB143" s="14">
        <v>0</v>
      </c>
      <c r="AC143" s="14">
        <v>1171.3699999999999</v>
      </c>
    </row>
    <row r="144" spans="1:29">
      <c r="A144" s="2" t="s">
        <v>304</v>
      </c>
      <c r="B144" s="1" t="s">
        <v>305</v>
      </c>
      <c r="C144" s="14">
        <v>4357.9399999999996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4357.9399999999996</v>
      </c>
      <c r="J144" s="14">
        <v>0</v>
      </c>
      <c r="K144" s="14">
        <v>0</v>
      </c>
      <c r="L144" s="14">
        <v>357.94</v>
      </c>
      <c r="M144" s="14">
        <v>357.94</v>
      </c>
      <c r="N144" s="14">
        <v>0</v>
      </c>
      <c r="O144" s="14">
        <v>0</v>
      </c>
      <c r="P144" s="14">
        <v>0</v>
      </c>
      <c r="Q144" s="14">
        <v>357.94</v>
      </c>
      <c r="R144" s="14">
        <v>4000</v>
      </c>
      <c r="S144" s="14">
        <v>79.709999999999994</v>
      </c>
      <c r="T144" s="14">
        <v>143.47999999999999</v>
      </c>
      <c r="U144" s="14">
        <v>346.53</v>
      </c>
      <c r="V144" s="14">
        <v>91.1</v>
      </c>
      <c r="W144" s="14">
        <v>87.16</v>
      </c>
      <c r="X144" s="14">
        <v>273.3</v>
      </c>
      <c r="Y144" s="14">
        <v>569.72</v>
      </c>
      <c r="Z144" s="14">
        <v>227.75</v>
      </c>
      <c r="AA144" s="14">
        <v>45.55</v>
      </c>
      <c r="AB144" s="14">
        <v>0</v>
      </c>
      <c r="AC144" s="14">
        <v>1294.58</v>
      </c>
    </row>
    <row r="145" spans="1:29">
      <c r="A145" s="2" t="s">
        <v>306</v>
      </c>
      <c r="B145" s="1" t="s">
        <v>314</v>
      </c>
      <c r="C145" s="14">
        <v>2254.31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2254.31</v>
      </c>
      <c r="J145" s="19">
        <v>-174.78</v>
      </c>
      <c r="K145" s="19">
        <v>-43.3</v>
      </c>
      <c r="L145" s="14">
        <v>131.49</v>
      </c>
      <c r="M145" s="14">
        <v>0</v>
      </c>
      <c r="N145" s="14">
        <v>0</v>
      </c>
      <c r="O145" s="14">
        <v>0.01</v>
      </c>
      <c r="P145" s="14">
        <v>0</v>
      </c>
      <c r="Q145" s="14">
        <v>-43.29</v>
      </c>
      <c r="R145" s="14">
        <v>2297.6</v>
      </c>
      <c r="S145" s="14">
        <v>41.23</v>
      </c>
      <c r="T145" s="14">
        <v>74.22</v>
      </c>
      <c r="U145" s="14">
        <v>299.77</v>
      </c>
      <c r="V145" s="14">
        <v>47.12</v>
      </c>
      <c r="W145" s="14">
        <v>45.09</v>
      </c>
      <c r="X145" s="14">
        <v>141.37</v>
      </c>
      <c r="Y145" s="14">
        <v>415.22</v>
      </c>
      <c r="Z145" s="14">
        <v>117.81</v>
      </c>
      <c r="AA145" s="14">
        <v>23.56</v>
      </c>
      <c r="AB145" s="14">
        <v>0</v>
      </c>
      <c r="AC145" s="14">
        <v>790.17</v>
      </c>
    </row>
    <row r="146" spans="1:29" s="7" customFormat="1">
      <c r="A146" s="16" t="s">
        <v>56</v>
      </c>
      <c r="C146" s="7" t="s">
        <v>57</v>
      </c>
      <c r="D146" s="7" t="s">
        <v>57</v>
      </c>
      <c r="E146" s="7" t="s">
        <v>57</v>
      </c>
      <c r="F146" s="7" t="s">
        <v>57</v>
      </c>
      <c r="G146" s="7" t="s">
        <v>57</v>
      </c>
      <c r="H146" s="7" t="s">
        <v>57</v>
      </c>
      <c r="I146" s="7" t="s">
        <v>57</v>
      </c>
      <c r="J146" s="7" t="s">
        <v>57</v>
      </c>
      <c r="K146" s="7" t="s">
        <v>57</v>
      </c>
      <c r="L146" s="7" t="s">
        <v>57</v>
      </c>
      <c r="M146" s="7" t="s">
        <v>57</v>
      </c>
      <c r="N146" s="7" t="s">
        <v>57</v>
      </c>
      <c r="O146" s="7" t="s">
        <v>57</v>
      </c>
      <c r="P146" s="7" t="s">
        <v>57</v>
      </c>
      <c r="Q146" s="7" t="s">
        <v>57</v>
      </c>
      <c r="R146" s="7" t="s">
        <v>57</v>
      </c>
      <c r="S146" s="7" t="s">
        <v>57</v>
      </c>
      <c r="T146" s="7" t="s">
        <v>57</v>
      </c>
      <c r="U146" s="7" t="s">
        <v>57</v>
      </c>
      <c r="V146" s="7" t="s">
        <v>57</v>
      </c>
      <c r="W146" s="7" t="s">
        <v>57</v>
      </c>
      <c r="X146" s="7" t="s">
        <v>57</v>
      </c>
      <c r="Y146" s="7" t="s">
        <v>57</v>
      </c>
      <c r="Z146" s="7" t="s">
        <v>57</v>
      </c>
      <c r="AA146" s="7" t="s">
        <v>57</v>
      </c>
      <c r="AB146" s="7" t="s">
        <v>57</v>
      </c>
      <c r="AC146" s="7" t="s">
        <v>57</v>
      </c>
    </row>
    <row r="147" spans="1:29">
      <c r="C147" s="18">
        <v>46964.39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46964.39</v>
      </c>
      <c r="J147" s="20">
        <v>-1987.91</v>
      </c>
      <c r="K147" s="20">
        <v>-236.47</v>
      </c>
      <c r="L147" s="18">
        <v>3227.75</v>
      </c>
      <c r="M147" s="18">
        <v>1476.31</v>
      </c>
      <c r="N147" s="18">
        <v>0</v>
      </c>
      <c r="O147" s="18">
        <v>0.15</v>
      </c>
      <c r="P147" s="18">
        <v>0</v>
      </c>
      <c r="Q147" s="18">
        <v>1239.99</v>
      </c>
      <c r="R147" s="18">
        <v>45724.4</v>
      </c>
      <c r="S147" s="18">
        <v>815.84</v>
      </c>
      <c r="T147" s="18">
        <v>1468.55</v>
      </c>
      <c r="U147" s="18">
        <v>4708.3999999999996</v>
      </c>
      <c r="V147" s="18">
        <v>932.4</v>
      </c>
      <c r="W147" s="18">
        <v>889.92</v>
      </c>
      <c r="X147" s="18">
        <v>2797.19</v>
      </c>
      <c r="Y147" s="18">
        <v>6992.79</v>
      </c>
      <c r="Z147" s="18">
        <v>2331.0100000000002</v>
      </c>
      <c r="AA147" s="18">
        <v>466.21</v>
      </c>
      <c r="AB147" s="18">
        <v>0</v>
      </c>
      <c r="AC147" s="18">
        <v>14409.52</v>
      </c>
    </row>
    <row r="149" spans="1:29">
      <c r="A149" s="12" t="s">
        <v>190</v>
      </c>
    </row>
    <row r="150" spans="1:29">
      <c r="A150" s="2" t="s">
        <v>269</v>
      </c>
      <c r="B150" s="1" t="s">
        <v>268</v>
      </c>
      <c r="C150" s="14">
        <v>2087.71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2087.71</v>
      </c>
      <c r="J150" s="19">
        <v>-188.71</v>
      </c>
      <c r="K150" s="19">
        <v>-67.89</v>
      </c>
      <c r="L150" s="14">
        <v>120.83</v>
      </c>
      <c r="M150" s="14">
        <v>0</v>
      </c>
      <c r="N150" s="14">
        <v>0</v>
      </c>
      <c r="O150" s="14">
        <v>0</v>
      </c>
      <c r="P150" s="14">
        <v>0</v>
      </c>
      <c r="Q150" s="14">
        <v>-67.89</v>
      </c>
      <c r="R150" s="14">
        <v>2155.6</v>
      </c>
      <c r="S150" s="14">
        <v>38.19</v>
      </c>
      <c r="T150" s="14">
        <v>68.739999999999995</v>
      </c>
      <c r="U150" s="14">
        <v>296.72000000000003</v>
      </c>
      <c r="V150" s="14">
        <v>43.64</v>
      </c>
      <c r="W150" s="14">
        <v>41.75</v>
      </c>
      <c r="X150" s="14">
        <v>130.93</v>
      </c>
      <c r="Y150" s="14">
        <v>403.65</v>
      </c>
      <c r="Z150" s="14">
        <v>109.1</v>
      </c>
      <c r="AA150" s="14">
        <v>21.82</v>
      </c>
      <c r="AB150" s="14">
        <v>0</v>
      </c>
      <c r="AC150" s="14">
        <v>750.89</v>
      </c>
    </row>
    <row r="151" spans="1:29">
      <c r="A151" s="2" t="s">
        <v>191</v>
      </c>
      <c r="B151" s="1" t="s">
        <v>192</v>
      </c>
      <c r="C151" s="14">
        <v>2087.71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2087.71</v>
      </c>
      <c r="J151" s="19">
        <v>-188.71</v>
      </c>
      <c r="K151" s="19">
        <v>-67.89</v>
      </c>
      <c r="L151" s="14">
        <v>120.83</v>
      </c>
      <c r="M151" s="14">
        <v>0</v>
      </c>
      <c r="N151" s="14">
        <v>0</v>
      </c>
      <c r="O151" s="14">
        <v>0</v>
      </c>
      <c r="P151" s="14">
        <v>0</v>
      </c>
      <c r="Q151" s="14">
        <v>-67.89</v>
      </c>
      <c r="R151" s="14">
        <v>2155.6</v>
      </c>
      <c r="S151" s="14">
        <v>38.19</v>
      </c>
      <c r="T151" s="14">
        <v>68.739999999999995</v>
      </c>
      <c r="U151" s="14">
        <v>296.72000000000003</v>
      </c>
      <c r="V151" s="14">
        <v>43.64</v>
      </c>
      <c r="W151" s="14">
        <v>41.75</v>
      </c>
      <c r="X151" s="14">
        <v>130.93</v>
      </c>
      <c r="Y151" s="14">
        <v>403.65</v>
      </c>
      <c r="Z151" s="14">
        <v>109.1</v>
      </c>
      <c r="AA151" s="14">
        <v>21.82</v>
      </c>
      <c r="AB151" s="14">
        <v>0</v>
      </c>
      <c r="AC151" s="14">
        <v>750.89</v>
      </c>
    </row>
    <row r="152" spans="1:29">
      <c r="A152" s="2" t="s">
        <v>195</v>
      </c>
      <c r="B152" s="1" t="s">
        <v>196</v>
      </c>
      <c r="C152" s="14">
        <v>1678.18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1678.18</v>
      </c>
      <c r="J152" s="19">
        <v>-200.63</v>
      </c>
      <c r="K152" s="19">
        <v>-106.02</v>
      </c>
      <c r="L152" s="14">
        <v>94.62</v>
      </c>
      <c r="M152" s="14">
        <v>0</v>
      </c>
      <c r="N152" s="14">
        <v>0</v>
      </c>
      <c r="O152" s="14">
        <v>0</v>
      </c>
      <c r="P152" s="14">
        <v>0</v>
      </c>
      <c r="Q152" s="14">
        <v>-106.02</v>
      </c>
      <c r="R152" s="14">
        <v>1784.2</v>
      </c>
      <c r="S152" s="14">
        <v>30.86</v>
      </c>
      <c r="T152" s="14">
        <v>55.54</v>
      </c>
      <c r="U152" s="14">
        <v>289.39</v>
      </c>
      <c r="V152" s="14">
        <v>35.26</v>
      </c>
      <c r="W152" s="14">
        <v>33.56</v>
      </c>
      <c r="X152" s="14">
        <v>105.79</v>
      </c>
      <c r="Y152" s="14">
        <v>375.79</v>
      </c>
      <c r="Z152" s="14">
        <v>88.16</v>
      </c>
      <c r="AA152" s="14">
        <v>17.63</v>
      </c>
      <c r="AB152" s="14">
        <v>0</v>
      </c>
      <c r="AC152" s="14">
        <v>656.19</v>
      </c>
    </row>
    <row r="153" spans="1:29">
      <c r="A153" s="2" t="s">
        <v>197</v>
      </c>
      <c r="B153" s="1" t="s">
        <v>198</v>
      </c>
      <c r="C153" s="14">
        <v>807.41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807.41</v>
      </c>
      <c r="J153" s="19">
        <v>-200.83</v>
      </c>
      <c r="K153" s="19">
        <v>-161.94999999999999</v>
      </c>
      <c r="L153" s="14">
        <v>38.89</v>
      </c>
      <c r="M153" s="14">
        <v>0</v>
      </c>
      <c r="N153" s="14">
        <v>0</v>
      </c>
      <c r="O153" s="19">
        <v>-0.04</v>
      </c>
      <c r="P153" s="14">
        <v>0</v>
      </c>
      <c r="Q153" s="14">
        <v>-161.99</v>
      </c>
      <c r="R153" s="14">
        <v>969.4</v>
      </c>
      <c r="S153" s="14">
        <v>20.149999999999999</v>
      </c>
      <c r="T153" s="14">
        <v>36.270000000000003</v>
      </c>
      <c r="U153" s="14">
        <v>278.69</v>
      </c>
      <c r="V153" s="14">
        <v>16.97</v>
      </c>
      <c r="W153" s="14">
        <v>16.149999999999999</v>
      </c>
      <c r="X153" s="14">
        <v>50.9</v>
      </c>
      <c r="Y153" s="14">
        <v>335.11</v>
      </c>
      <c r="Z153" s="14">
        <v>42.42</v>
      </c>
      <c r="AA153" s="14">
        <v>8.48</v>
      </c>
      <c r="AB153" s="14">
        <v>0</v>
      </c>
      <c r="AC153" s="14">
        <v>470.03</v>
      </c>
    </row>
    <row r="154" spans="1:29">
      <c r="A154" s="2" t="s">
        <v>199</v>
      </c>
      <c r="B154" s="1" t="s">
        <v>200</v>
      </c>
      <c r="C154" s="14">
        <v>2772.97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2772.97</v>
      </c>
      <c r="J154" s="19">
        <v>-145.38</v>
      </c>
      <c r="K154" s="14">
        <v>0</v>
      </c>
      <c r="L154" s="14">
        <v>180.37</v>
      </c>
      <c r="M154" s="14">
        <v>34.99</v>
      </c>
      <c r="N154" s="14">
        <v>0</v>
      </c>
      <c r="O154" s="19">
        <v>-0.02</v>
      </c>
      <c r="P154" s="14">
        <v>0</v>
      </c>
      <c r="Q154" s="14">
        <v>34.97</v>
      </c>
      <c r="R154" s="14">
        <v>2738</v>
      </c>
      <c r="S154" s="14">
        <v>50.92</v>
      </c>
      <c r="T154" s="14">
        <v>91.66</v>
      </c>
      <c r="U154" s="14">
        <v>309.45999999999998</v>
      </c>
      <c r="V154" s="14">
        <v>58.19</v>
      </c>
      <c r="W154" s="14">
        <v>55.46</v>
      </c>
      <c r="X154" s="14">
        <v>174.58</v>
      </c>
      <c r="Y154" s="14">
        <v>452.04</v>
      </c>
      <c r="Z154" s="14">
        <v>145.49</v>
      </c>
      <c r="AA154" s="14">
        <v>29.1</v>
      </c>
      <c r="AB154" s="14">
        <v>0</v>
      </c>
      <c r="AC154" s="14">
        <v>914.86</v>
      </c>
    </row>
    <row r="155" spans="1:29">
      <c r="A155" s="2" t="s">
        <v>203</v>
      </c>
      <c r="B155" s="1" t="s">
        <v>204</v>
      </c>
      <c r="C155" s="14">
        <v>2256.87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2256.87</v>
      </c>
      <c r="J155" s="19">
        <v>-174.78</v>
      </c>
      <c r="K155" s="19">
        <v>-43.13</v>
      </c>
      <c r="L155" s="14">
        <v>131.65</v>
      </c>
      <c r="M155" s="14">
        <v>0</v>
      </c>
      <c r="N155" s="14">
        <v>0</v>
      </c>
      <c r="O155" s="14">
        <v>0</v>
      </c>
      <c r="P155" s="14">
        <v>0</v>
      </c>
      <c r="Q155" s="14">
        <v>-43.13</v>
      </c>
      <c r="R155" s="14">
        <v>2300</v>
      </c>
      <c r="S155" s="14">
        <v>41.28</v>
      </c>
      <c r="T155" s="14">
        <v>74.31</v>
      </c>
      <c r="U155" s="14">
        <v>299.82</v>
      </c>
      <c r="V155" s="14">
        <v>47.18</v>
      </c>
      <c r="W155" s="14">
        <v>45.14</v>
      </c>
      <c r="X155" s="14">
        <v>141.53</v>
      </c>
      <c r="Y155" s="14">
        <v>415.41</v>
      </c>
      <c r="Z155" s="14">
        <v>117.94</v>
      </c>
      <c r="AA155" s="14">
        <v>23.59</v>
      </c>
      <c r="AB155" s="14">
        <v>0</v>
      </c>
      <c r="AC155" s="14">
        <v>790.79</v>
      </c>
    </row>
    <row r="156" spans="1:29">
      <c r="A156" s="2" t="s">
        <v>205</v>
      </c>
      <c r="B156" s="1" t="s">
        <v>206</v>
      </c>
      <c r="C156" s="14">
        <v>899.05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899.05</v>
      </c>
      <c r="J156" s="19">
        <v>-200.74</v>
      </c>
      <c r="K156" s="19">
        <v>-155.99</v>
      </c>
      <c r="L156" s="14">
        <v>44.75</v>
      </c>
      <c r="M156" s="14">
        <v>0</v>
      </c>
      <c r="N156" s="14">
        <v>0</v>
      </c>
      <c r="O156" s="14">
        <v>0.04</v>
      </c>
      <c r="P156" s="14">
        <v>0</v>
      </c>
      <c r="Q156" s="14">
        <v>-155.94999999999999</v>
      </c>
      <c r="R156" s="14">
        <v>1055</v>
      </c>
      <c r="S156" s="14">
        <v>24.16</v>
      </c>
      <c r="T156" s="14">
        <v>43.49</v>
      </c>
      <c r="U156" s="14">
        <v>282.7</v>
      </c>
      <c r="V156" s="14">
        <v>20.34</v>
      </c>
      <c r="W156" s="14">
        <v>17.98</v>
      </c>
      <c r="X156" s="14">
        <v>61.03</v>
      </c>
      <c r="Y156" s="14">
        <v>350.35</v>
      </c>
      <c r="Z156" s="14">
        <v>50.86</v>
      </c>
      <c r="AA156" s="14">
        <v>10.17</v>
      </c>
      <c r="AB156" s="14">
        <v>0</v>
      </c>
      <c r="AC156" s="14">
        <v>510.73</v>
      </c>
    </row>
    <row r="157" spans="1:29">
      <c r="A157" s="2" t="s">
        <v>207</v>
      </c>
      <c r="B157" s="1" t="s">
        <v>208</v>
      </c>
      <c r="C157" s="14">
        <v>2772.97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2772.97</v>
      </c>
      <c r="J157" s="19">
        <v>-145.38</v>
      </c>
      <c r="K157" s="14">
        <v>0</v>
      </c>
      <c r="L157" s="14">
        <v>180.37</v>
      </c>
      <c r="M157" s="14">
        <v>34.99</v>
      </c>
      <c r="N157" s="14">
        <v>0</v>
      </c>
      <c r="O157" s="19">
        <v>-0.02</v>
      </c>
      <c r="P157" s="14">
        <v>0</v>
      </c>
      <c r="Q157" s="14">
        <v>34.97</v>
      </c>
      <c r="R157" s="14">
        <v>2738</v>
      </c>
      <c r="S157" s="14">
        <v>50.72</v>
      </c>
      <c r="T157" s="14">
        <v>91.3</v>
      </c>
      <c r="U157" s="14">
        <v>309.26</v>
      </c>
      <c r="V157" s="14">
        <v>57.97</v>
      </c>
      <c r="W157" s="14">
        <v>55.46</v>
      </c>
      <c r="X157" s="14">
        <v>173.9</v>
      </c>
      <c r="Y157" s="14">
        <v>451.28</v>
      </c>
      <c r="Z157" s="14">
        <v>144.91999999999999</v>
      </c>
      <c r="AA157" s="14">
        <v>28.98</v>
      </c>
      <c r="AB157" s="14">
        <v>0</v>
      </c>
      <c r="AC157" s="14">
        <v>912.51</v>
      </c>
    </row>
    <row r="158" spans="1:29">
      <c r="A158" s="2" t="s">
        <v>209</v>
      </c>
      <c r="B158" s="1" t="s">
        <v>210</v>
      </c>
      <c r="C158" s="14">
        <v>1602.75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1602.75</v>
      </c>
      <c r="J158" s="19">
        <v>-200.63</v>
      </c>
      <c r="K158" s="19">
        <v>-110.85</v>
      </c>
      <c r="L158" s="14">
        <v>89.79</v>
      </c>
      <c r="M158" s="14">
        <v>0</v>
      </c>
      <c r="N158" s="14">
        <v>0</v>
      </c>
      <c r="O158" s="14">
        <v>0</v>
      </c>
      <c r="P158" s="14">
        <v>0</v>
      </c>
      <c r="Q158" s="14">
        <v>-110.85</v>
      </c>
      <c r="R158" s="14">
        <v>1713.6</v>
      </c>
      <c r="S158" s="14">
        <v>29.32</v>
      </c>
      <c r="T158" s="14">
        <v>52.77</v>
      </c>
      <c r="U158" s="14">
        <v>287.86</v>
      </c>
      <c r="V158" s="14">
        <v>33.5</v>
      </c>
      <c r="W158" s="14">
        <v>32.049999999999997</v>
      </c>
      <c r="X158" s="14">
        <v>100.51</v>
      </c>
      <c r="Y158" s="14">
        <v>369.95</v>
      </c>
      <c r="Z158" s="14">
        <v>83.76</v>
      </c>
      <c r="AA158" s="14">
        <v>16.75</v>
      </c>
      <c r="AB158" s="14">
        <v>0</v>
      </c>
      <c r="AC158" s="14">
        <v>636.52</v>
      </c>
    </row>
    <row r="159" spans="1:29">
      <c r="A159" s="2" t="s">
        <v>211</v>
      </c>
      <c r="B159" s="1" t="s">
        <v>212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357.94</v>
      </c>
      <c r="R159" s="14">
        <v>4000</v>
      </c>
      <c r="S159" s="14">
        <v>79.709999999999994</v>
      </c>
      <c r="T159" s="14">
        <v>143.47999999999999</v>
      </c>
      <c r="U159" s="14">
        <v>346.53</v>
      </c>
      <c r="V159" s="14">
        <v>91.1</v>
      </c>
      <c r="W159" s="14">
        <v>87.16</v>
      </c>
      <c r="X159" s="14">
        <v>273.3</v>
      </c>
      <c r="Y159" s="14">
        <v>569.72</v>
      </c>
      <c r="Z159" s="14">
        <v>227.75</v>
      </c>
      <c r="AA159" s="14">
        <v>45.55</v>
      </c>
      <c r="AB159" s="14">
        <v>0</v>
      </c>
      <c r="AC159" s="14">
        <v>1294.58</v>
      </c>
    </row>
    <row r="160" spans="1:29">
      <c r="A160" s="2" t="s">
        <v>295</v>
      </c>
      <c r="B160" s="1" t="s">
        <v>296</v>
      </c>
      <c r="C160" s="14">
        <v>893.67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893.67</v>
      </c>
      <c r="J160" s="19">
        <v>-200.74</v>
      </c>
      <c r="K160" s="19">
        <v>-156.33000000000001</v>
      </c>
      <c r="L160" s="14">
        <v>44.41</v>
      </c>
      <c r="M160" s="14">
        <v>0</v>
      </c>
      <c r="N160" s="14">
        <v>0</v>
      </c>
      <c r="O160" s="14">
        <v>0</v>
      </c>
      <c r="P160" s="14">
        <v>0</v>
      </c>
      <c r="Q160" s="14">
        <v>-156.33000000000001</v>
      </c>
      <c r="R160" s="14">
        <v>1050</v>
      </c>
      <c r="S160" s="14">
        <v>22.18</v>
      </c>
      <c r="T160" s="14">
        <v>39.93</v>
      </c>
      <c r="U160" s="14">
        <v>280.72000000000003</v>
      </c>
      <c r="V160" s="14">
        <v>18.68</v>
      </c>
      <c r="W160" s="14">
        <v>17.87</v>
      </c>
      <c r="X160" s="14">
        <v>56.04</v>
      </c>
      <c r="Y160" s="14">
        <v>342.83</v>
      </c>
      <c r="Z160" s="14">
        <v>46.7</v>
      </c>
      <c r="AA160" s="14">
        <v>9.34</v>
      </c>
      <c r="AB160" s="14">
        <v>0</v>
      </c>
      <c r="AC160" s="14">
        <v>491.46</v>
      </c>
    </row>
    <row r="161" spans="1:29">
      <c r="A161" s="2" t="s">
        <v>213</v>
      </c>
      <c r="B161" s="1" t="s">
        <v>214</v>
      </c>
      <c r="C161" s="14">
        <v>4357.9399999999996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4357.9399999999996</v>
      </c>
      <c r="J161" s="14">
        <v>0</v>
      </c>
      <c r="K161" s="14">
        <v>0</v>
      </c>
      <c r="L161" s="14">
        <v>357.94</v>
      </c>
      <c r="M161" s="14">
        <v>357.94</v>
      </c>
      <c r="N161" s="14">
        <v>0</v>
      </c>
      <c r="O161" s="14">
        <v>0</v>
      </c>
      <c r="P161" s="14">
        <v>0</v>
      </c>
      <c r="Q161" s="14">
        <v>357.94</v>
      </c>
      <c r="R161" s="14">
        <v>4000</v>
      </c>
      <c r="S161" s="14">
        <v>79.709999999999994</v>
      </c>
      <c r="T161" s="14">
        <v>143.47999999999999</v>
      </c>
      <c r="U161" s="14">
        <v>346.53</v>
      </c>
      <c r="V161" s="14">
        <v>91.1</v>
      </c>
      <c r="W161" s="14">
        <v>87.16</v>
      </c>
      <c r="X161" s="14">
        <v>273.3</v>
      </c>
      <c r="Y161" s="14">
        <v>569.72</v>
      </c>
      <c r="Z161" s="14">
        <v>227.75</v>
      </c>
      <c r="AA161" s="14">
        <v>45.55</v>
      </c>
      <c r="AB161" s="14">
        <v>0</v>
      </c>
      <c r="AC161" s="14">
        <v>1294.58</v>
      </c>
    </row>
    <row r="162" spans="1:29">
      <c r="A162" s="2" t="s">
        <v>215</v>
      </c>
      <c r="B162" s="1" t="s">
        <v>216</v>
      </c>
      <c r="C162" s="14">
        <v>8407.66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8407.66</v>
      </c>
      <c r="J162" s="14">
        <v>0</v>
      </c>
      <c r="K162" s="14">
        <v>0</v>
      </c>
      <c r="L162" s="14">
        <v>1157.6600000000001</v>
      </c>
      <c r="M162" s="14">
        <v>1157.6600000000001</v>
      </c>
      <c r="N162" s="14">
        <v>0</v>
      </c>
      <c r="O162" s="14">
        <v>0</v>
      </c>
      <c r="P162" s="14">
        <v>0</v>
      </c>
      <c r="Q162" s="14">
        <v>1157.6600000000001</v>
      </c>
      <c r="R162" s="14">
        <v>7250</v>
      </c>
      <c r="S162" s="14">
        <v>153.79</v>
      </c>
      <c r="T162" s="14">
        <v>276.81</v>
      </c>
      <c r="U162" s="14">
        <v>467.16</v>
      </c>
      <c r="V162" s="14">
        <v>175.75</v>
      </c>
      <c r="W162" s="14">
        <v>168.15</v>
      </c>
      <c r="X162" s="14">
        <v>527.26</v>
      </c>
      <c r="Y162" s="14">
        <v>897.76</v>
      </c>
      <c r="Z162" s="14">
        <v>439.39</v>
      </c>
      <c r="AA162" s="14">
        <v>87.88</v>
      </c>
      <c r="AB162" s="14">
        <v>0</v>
      </c>
      <c r="AC162" s="14">
        <v>2296.19</v>
      </c>
    </row>
    <row r="163" spans="1:29">
      <c r="A163" s="2" t="s">
        <v>217</v>
      </c>
      <c r="B163" s="1" t="s">
        <v>218</v>
      </c>
      <c r="C163" s="14">
        <v>5867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5867</v>
      </c>
      <c r="J163" s="14">
        <v>0</v>
      </c>
      <c r="K163" s="14">
        <v>0</v>
      </c>
      <c r="L163" s="14">
        <v>617</v>
      </c>
      <c r="M163" s="14">
        <v>617</v>
      </c>
      <c r="N163" s="14">
        <v>0</v>
      </c>
      <c r="O163" s="14">
        <v>0</v>
      </c>
      <c r="P163" s="14">
        <v>0</v>
      </c>
      <c r="Q163" s="14">
        <v>617</v>
      </c>
      <c r="R163" s="14">
        <v>5250</v>
      </c>
      <c r="S163" s="14">
        <v>107.31</v>
      </c>
      <c r="T163" s="14">
        <v>193.17</v>
      </c>
      <c r="U163" s="14">
        <v>391.49</v>
      </c>
      <c r="V163" s="14">
        <v>122.64</v>
      </c>
      <c r="W163" s="14">
        <v>117.34</v>
      </c>
      <c r="X163" s="14">
        <v>367.93</v>
      </c>
      <c r="Y163" s="14">
        <v>691.97</v>
      </c>
      <c r="Z163" s="14">
        <v>306.61</v>
      </c>
      <c r="AA163" s="14">
        <v>61.32</v>
      </c>
      <c r="AB163" s="14">
        <v>0</v>
      </c>
      <c r="AC163" s="14">
        <v>1667.81</v>
      </c>
    </row>
    <row r="164" spans="1:29">
      <c r="A164" s="2" t="s">
        <v>267</v>
      </c>
      <c r="B164" s="1" t="s">
        <v>266</v>
      </c>
      <c r="C164" s="14">
        <v>2899.51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2899.51</v>
      </c>
      <c r="J164" s="19">
        <v>-145.38</v>
      </c>
      <c r="K164" s="14">
        <v>0</v>
      </c>
      <c r="L164" s="14">
        <v>194.14</v>
      </c>
      <c r="M164" s="14">
        <v>48.76</v>
      </c>
      <c r="N164" s="14">
        <v>0</v>
      </c>
      <c r="O164" s="14">
        <v>0.15</v>
      </c>
      <c r="P164" s="14">
        <v>0</v>
      </c>
      <c r="Q164" s="14">
        <v>48.91</v>
      </c>
      <c r="R164" s="14">
        <v>2850.6</v>
      </c>
      <c r="S164" s="14">
        <v>53.04</v>
      </c>
      <c r="T164" s="14">
        <v>95.46</v>
      </c>
      <c r="U164" s="14">
        <v>311.57</v>
      </c>
      <c r="V164" s="14">
        <v>60.61</v>
      </c>
      <c r="W164" s="14">
        <v>57.99</v>
      </c>
      <c r="X164" s="14">
        <v>181.83</v>
      </c>
      <c r="Y164" s="14">
        <v>460.07</v>
      </c>
      <c r="Z164" s="14">
        <v>151.53</v>
      </c>
      <c r="AA164" s="14">
        <v>30.31</v>
      </c>
      <c r="AB164" s="14">
        <v>0</v>
      </c>
      <c r="AC164" s="14">
        <v>942.34</v>
      </c>
    </row>
    <row r="165" spans="1:29">
      <c r="A165" s="2" t="s">
        <v>265</v>
      </c>
      <c r="B165" s="1" t="s">
        <v>264</v>
      </c>
      <c r="C165" s="14">
        <v>2028.31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2028.31</v>
      </c>
      <c r="J165" s="19">
        <v>-188.71</v>
      </c>
      <c r="K165" s="19">
        <v>-71.69</v>
      </c>
      <c r="L165" s="14">
        <v>117.02</v>
      </c>
      <c r="M165" s="14">
        <v>0</v>
      </c>
      <c r="N165" s="14">
        <v>0</v>
      </c>
      <c r="O165" s="14">
        <v>0</v>
      </c>
      <c r="P165" s="14">
        <v>0</v>
      </c>
      <c r="Q165" s="14">
        <v>-71.69</v>
      </c>
      <c r="R165" s="14">
        <v>2100</v>
      </c>
      <c r="S165" s="14">
        <v>37.1</v>
      </c>
      <c r="T165" s="14">
        <v>66.78</v>
      </c>
      <c r="U165" s="14">
        <v>295.64</v>
      </c>
      <c r="V165" s="14">
        <v>42.4</v>
      </c>
      <c r="W165" s="14">
        <v>40.57</v>
      </c>
      <c r="X165" s="14">
        <v>127.2</v>
      </c>
      <c r="Y165" s="14">
        <v>399.52</v>
      </c>
      <c r="Z165" s="14">
        <v>106</v>
      </c>
      <c r="AA165" s="14">
        <v>21.2</v>
      </c>
      <c r="AB165" s="14">
        <v>0</v>
      </c>
      <c r="AC165" s="14">
        <v>736.89</v>
      </c>
    </row>
    <row r="166" spans="1:29" s="7" customFormat="1">
      <c r="A166" s="16" t="s">
        <v>56</v>
      </c>
      <c r="C166" s="7" t="s">
        <v>57</v>
      </c>
      <c r="D166" s="7" t="s">
        <v>57</v>
      </c>
      <c r="E166" s="7" t="s">
        <v>57</v>
      </c>
      <c r="F166" s="7" t="s">
        <v>57</v>
      </c>
      <c r="G166" s="7" t="s">
        <v>57</v>
      </c>
      <c r="H166" s="7" t="s">
        <v>57</v>
      </c>
      <c r="I166" s="7" t="s">
        <v>57</v>
      </c>
      <c r="J166" s="7" t="s">
        <v>57</v>
      </c>
      <c r="K166" s="7" t="s">
        <v>57</v>
      </c>
      <c r="L166" s="7" t="s">
        <v>57</v>
      </c>
      <c r="M166" s="7" t="s">
        <v>57</v>
      </c>
      <c r="N166" s="7" t="s">
        <v>57</v>
      </c>
      <c r="O166" s="7" t="s">
        <v>57</v>
      </c>
      <c r="P166" s="7" t="s">
        <v>57</v>
      </c>
      <c r="Q166" s="7" t="s">
        <v>57</v>
      </c>
      <c r="R166" s="7" t="s">
        <v>57</v>
      </c>
      <c r="S166" s="7" t="s">
        <v>57</v>
      </c>
      <c r="T166" s="7" t="s">
        <v>57</v>
      </c>
      <c r="U166" s="7" t="s">
        <v>57</v>
      </c>
      <c r="V166" s="7" t="s">
        <v>57</v>
      </c>
      <c r="W166" s="7" t="s">
        <v>57</v>
      </c>
      <c r="X166" s="7" t="s">
        <v>57</v>
      </c>
      <c r="Y166" s="7" t="s">
        <v>57</v>
      </c>
      <c r="Z166" s="7" t="s">
        <v>57</v>
      </c>
      <c r="AA166" s="7" t="s">
        <v>57</v>
      </c>
      <c r="AB166" s="7" t="s">
        <v>57</v>
      </c>
      <c r="AC166" s="7" t="s">
        <v>57</v>
      </c>
    </row>
    <row r="167" spans="1:29">
      <c r="C167" s="18">
        <v>45777.65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45777.65</v>
      </c>
      <c r="J167" s="20">
        <v>-2180.62</v>
      </c>
      <c r="K167" s="20">
        <v>-941.74</v>
      </c>
      <c r="L167" s="18">
        <v>3848.21</v>
      </c>
      <c r="M167" s="18">
        <v>2609.2800000000002</v>
      </c>
      <c r="N167" s="18">
        <v>0</v>
      </c>
      <c r="O167" s="18">
        <v>0.11</v>
      </c>
      <c r="P167" s="18">
        <v>0</v>
      </c>
      <c r="Q167" s="18">
        <v>1667.65</v>
      </c>
      <c r="R167" s="18">
        <v>44110</v>
      </c>
      <c r="S167" s="18">
        <v>856.63</v>
      </c>
      <c r="T167" s="18">
        <v>1541.93</v>
      </c>
      <c r="U167" s="18">
        <v>5090.26</v>
      </c>
      <c r="V167" s="18">
        <v>958.97</v>
      </c>
      <c r="W167" s="18">
        <v>915.54</v>
      </c>
      <c r="X167" s="18">
        <v>2876.96</v>
      </c>
      <c r="Y167" s="18">
        <v>7488.82</v>
      </c>
      <c r="Z167" s="18">
        <v>2397.48</v>
      </c>
      <c r="AA167" s="18">
        <v>479.49</v>
      </c>
      <c r="AB167" s="18">
        <v>0</v>
      </c>
      <c r="AC167" s="18">
        <v>15117.26</v>
      </c>
    </row>
    <row r="169" spans="1:29">
      <c r="A169" s="12" t="s">
        <v>219</v>
      </c>
    </row>
    <row r="170" spans="1:29">
      <c r="A170" s="2" t="s">
        <v>220</v>
      </c>
      <c r="B170" s="1" t="s">
        <v>221</v>
      </c>
      <c r="C170" s="14">
        <v>3092.5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3092.5</v>
      </c>
      <c r="J170" s="19">
        <v>-125.1</v>
      </c>
      <c r="K170" s="14">
        <v>0</v>
      </c>
      <c r="L170" s="14">
        <v>215.13</v>
      </c>
      <c r="M170" s="14">
        <v>90.03</v>
      </c>
      <c r="N170" s="14">
        <v>0</v>
      </c>
      <c r="O170" s="14">
        <v>7.0000000000000007E-2</v>
      </c>
      <c r="P170" s="14">
        <v>0</v>
      </c>
      <c r="Q170" s="14">
        <v>90.1</v>
      </c>
      <c r="R170" s="14">
        <v>3002.4</v>
      </c>
      <c r="S170" s="14">
        <v>56.86</v>
      </c>
      <c r="T170" s="14">
        <v>102.35</v>
      </c>
      <c r="U170" s="14">
        <v>315.39999999999998</v>
      </c>
      <c r="V170" s="14">
        <v>64.98</v>
      </c>
      <c r="W170" s="14">
        <v>61.85</v>
      </c>
      <c r="X170" s="14">
        <v>194.95</v>
      </c>
      <c r="Y170" s="14">
        <v>474.61</v>
      </c>
      <c r="Z170" s="14">
        <v>162.46</v>
      </c>
      <c r="AA170" s="14">
        <v>32.49</v>
      </c>
      <c r="AB170" s="14">
        <v>0</v>
      </c>
      <c r="AC170" s="14">
        <v>991.34</v>
      </c>
    </row>
    <row r="171" spans="1:29">
      <c r="A171" s="2" t="s">
        <v>222</v>
      </c>
      <c r="B171" s="1" t="s">
        <v>223</v>
      </c>
      <c r="C171" s="14">
        <v>1255.01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1255.01</v>
      </c>
      <c r="J171" s="19">
        <v>-200.74</v>
      </c>
      <c r="K171" s="19">
        <v>-133.21</v>
      </c>
      <c r="L171" s="14">
        <v>67.53</v>
      </c>
      <c r="M171" s="14">
        <v>0</v>
      </c>
      <c r="N171" s="14">
        <v>0</v>
      </c>
      <c r="O171" s="19">
        <v>-0.18</v>
      </c>
      <c r="P171" s="14">
        <v>0</v>
      </c>
      <c r="Q171" s="14">
        <v>-133.38999999999999</v>
      </c>
      <c r="R171" s="14">
        <v>1388.4</v>
      </c>
      <c r="S171" s="14">
        <v>31.32</v>
      </c>
      <c r="T171" s="14">
        <v>56.37</v>
      </c>
      <c r="U171" s="14">
        <v>289.86</v>
      </c>
      <c r="V171" s="14">
        <v>26.37</v>
      </c>
      <c r="W171" s="14">
        <v>25.1</v>
      </c>
      <c r="X171" s="14">
        <v>79.12</v>
      </c>
      <c r="Y171" s="14">
        <v>377.55</v>
      </c>
      <c r="Z171" s="14">
        <v>65.930000000000007</v>
      </c>
      <c r="AA171" s="14">
        <v>13.19</v>
      </c>
      <c r="AB171" s="14">
        <v>0</v>
      </c>
      <c r="AC171" s="14">
        <v>587.26</v>
      </c>
    </row>
    <row r="172" spans="1:29">
      <c r="A172" s="2" t="s">
        <v>224</v>
      </c>
      <c r="B172" s="1" t="s">
        <v>225</v>
      </c>
      <c r="C172" s="14">
        <v>2808.45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2808.45</v>
      </c>
      <c r="J172" s="19">
        <v>-145.38</v>
      </c>
      <c r="K172" s="14">
        <v>0</v>
      </c>
      <c r="L172" s="14">
        <v>184.23</v>
      </c>
      <c r="M172" s="14">
        <v>38.85</v>
      </c>
      <c r="N172" s="14">
        <v>0</v>
      </c>
      <c r="O172" s="14">
        <v>0</v>
      </c>
      <c r="P172" s="14">
        <v>0</v>
      </c>
      <c r="Q172" s="14">
        <v>38.85</v>
      </c>
      <c r="R172" s="14">
        <v>2769.6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</row>
    <row r="173" spans="1:29">
      <c r="A173" s="2" t="s">
        <v>226</v>
      </c>
      <c r="B173" s="1" t="s">
        <v>227</v>
      </c>
      <c r="C173" s="14">
        <v>1024.6400000000001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1024.6400000000001</v>
      </c>
      <c r="J173" s="19">
        <v>-200.74</v>
      </c>
      <c r="K173" s="19">
        <v>-147.94999999999999</v>
      </c>
      <c r="L173" s="14">
        <v>52.79</v>
      </c>
      <c r="M173" s="14">
        <v>0</v>
      </c>
      <c r="N173" s="14">
        <v>0</v>
      </c>
      <c r="O173" s="19">
        <v>-0.01</v>
      </c>
      <c r="P173" s="14">
        <v>0</v>
      </c>
      <c r="Q173" s="14">
        <v>-147.96</v>
      </c>
      <c r="R173" s="14">
        <v>1172.5999999999999</v>
      </c>
      <c r="S173" s="14">
        <v>25.57</v>
      </c>
      <c r="T173" s="14">
        <v>46.02</v>
      </c>
      <c r="U173" s="14">
        <v>284.11</v>
      </c>
      <c r="V173" s="14">
        <v>21.53</v>
      </c>
      <c r="W173" s="14">
        <v>20.49</v>
      </c>
      <c r="X173" s="14">
        <v>64.59</v>
      </c>
      <c r="Y173" s="14">
        <v>355.7</v>
      </c>
      <c r="Z173" s="14">
        <v>53.83</v>
      </c>
      <c r="AA173" s="14">
        <v>10.77</v>
      </c>
      <c r="AB173" s="14">
        <v>0</v>
      </c>
      <c r="AC173" s="14">
        <v>526.91</v>
      </c>
    </row>
    <row r="174" spans="1:29">
      <c r="A174" s="2" t="s">
        <v>228</v>
      </c>
      <c r="B174" s="1" t="s">
        <v>229</v>
      </c>
      <c r="C174" s="14">
        <v>2819.1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2819.1</v>
      </c>
      <c r="J174" s="19">
        <v>-145.38</v>
      </c>
      <c r="K174" s="14">
        <v>0</v>
      </c>
      <c r="L174" s="14">
        <v>185.39</v>
      </c>
      <c r="M174" s="14">
        <v>40.01</v>
      </c>
      <c r="N174" s="14">
        <v>0</v>
      </c>
      <c r="O174" s="14">
        <v>0.09</v>
      </c>
      <c r="P174" s="14">
        <v>0</v>
      </c>
      <c r="Q174" s="14">
        <v>40.1</v>
      </c>
      <c r="R174" s="14">
        <v>2779</v>
      </c>
      <c r="S174" s="14">
        <v>51.83</v>
      </c>
      <c r="T174" s="14">
        <v>93.3</v>
      </c>
      <c r="U174" s="14">
        <v>310.37</v>
      </c>
      <c r="V174" s="14">
        <v>59.24</v>
      </c>
      <c r="W174" s="14">
        <v>56.38</v>
      </c>
      <c r="X174" s="14">
        <v>177.72</v>
      </c>
      <c r="Y174" s="14">
        <v>455.5</v>
      </c>
      <c r="Z174" s="14">
        <v>148.1</v>
      </c>
      <c r="AA174" s="14">
        <v>29.62</v>
      </c>
      <c r="AB174" s="14">
        <v>0</v>
      </c>
      <c r="AC174" s="14">
        <v>926.56</v>
      </c>
    </row>
    <row r="175" spans="1:29">
      <c r="A175" s="2" t="s">
        <v>230</v>
      </c>
      <c r="B175" s="1" t="s">
        <v>362</v>
      </c>
      <c r="C175" s="14">
        <v>3167.82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3167.82</v>
      </c>
      <c r="J175" s="19">
        <v>-125.1</v>
      </c>
      <c r="K175" s="14">
        <v>0</v>
      </c>
      <c r="L175" s="14">
        <v>223.33</v>
      </c>
      <c r="M175" s="14">
        <v>98.23</v>
      </c>
      <c r="N175" s="14">
        <v>0</v>
      </c>
      <c r="O175" s="19">
        <v>-0.01</v>
      </c>
      <c r="P175" s="14">
        <v>0</v>
      </c>
      <c r="Q175" s="14">
        <v>98.22</v>
      </c>
      <c r="R175" s="14">
        <v>3069.6</v>
      </c>
      <c r="S175" s="14">
        <v>58.25</v>
      </c>
      <c r="T175" s="14">
        <v>104.84</v>
      </c>
      <c r="U175" s="14">
        <v>316.79000000000002</v>
      </c>
      <c r="V175" s="14">
        <v>66.569999999999993</v>
      </c>
      <c r="W175" s="14">
        <v>63.36</v>
      </c>
      <c r="X175" s="14">
        <v>199.7</v>
      </c>
      <c r="Y175" s="14">
        <v>479.88</v>
      </c>
      <c r="Z175" s="14">
        <v>166.42</v>
      </c>
      <c r="AA175" s="14">
        <v>33.28</v>
      </c>
      <c r="AB175" s="14">
        <v>0</v>
      </c>
      <c r="AC175" s="14">
        <v>1009.21</v>
      </c>
    </row>
    <row r="176" spans="1:29">
      <c r="A176" s="2" t="s">
        <v>232</v>
      </c>
      <c r="B176" s="1" t="s">
        <v>233</v>
      </c>
      <c r="C176" s="14">
        <v>2543.4699999999998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2543.4699999999998</v>
      </c>
      <c r="J176" s="19">
        <v>-160.30000000000001</v>
      </c>
      <c r="K176" s="19">
        <v>-4.9000000000000004</v>
      </c>
      <c r="L176" s="14">
        <v>155.4</v>
      </c>
      <c r="M176" s="14">
        <v>0</v>
      </c>
      <c r="N176" s="14">
        <v>0</v>
      </c>
      <c r="O176" s="19">
        <v>-0.03</v>
      </c>
      <c r="P176" s="14">
        <v>0</v>
      </c>
      <c r="Q176" s="14">
        <v>-4.93</v>
      </c>
      <c r="R176" s="14">
        <v>2548.4</v>
      </c>
      <c r="S176" s="14">
        <v>46.77</v>
      </c>
      <c r="T176" s="14">
        <v>84.18</v>
      </c>
      <c r="U176" s="14">
        <v>305.31</v>
      </c>
      <c r="V176" s="14">
        <v>53.45</v>
      </c>
      <c r="W176" s="14">
        <v>50.87</v>
      </c>
      <c r="X176" s="14">
        <v>160.34</v>
      </c>
      <c r="Y176" s="14">
        <v>436.26</v>
      </c>
      <c r="Z176" s="14">
        <v>133.62</v>
      </c>
      <c r="AA176" s="14">
        <v>26.72</v>
      </c>
      <c r="AB176" s="14">
        <v>0</v>
      </c>
      <c r="AC176" s="14">
        <v>861.26</v>
      </c>
    </row>
    <row r="177" spans="1:29">
      <c r="A177" s="2" t="s">
        <v>234</v>
      </c>
      <c r="B177" s="1" t="s">
        <v>235</v>
      </c>
      <c r="C177" s="14">
        <v>1239.18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1239.18</v>
      </c>
      <c r="J177" s="19">
        <v>-200.74</v>
      </c>
      <c r="K177" s="19">
        <v>-134.22</v>
      </c>
      <c r="L177" s="14">
        <v>66.52</v>
      </c>
      <c r="M177" s="14">
        <v>0</v>
      </c>
      <c r="N177" s="14">
        <v>0</v>
      </c>
      <c r="O177" s="14">
        <v>0</v>
      </c>
      <c r="P177" s="14">
        <v>0</v>
      </c>
      <c r="Q177" s="14">
        <v>-134.22</v>
      </c>
      <c r="R177" s="14">
        <v>1373.4</v>
      </c>
      <c r="S177" s="14">
        <v>30.92</v>
      </c>
      <c r="T177" s="14">
        <v>55.66</v>
      </c>
      <c r="U177" s="14">
        <v>289.45999999999998</v>
      </c>
      <c r="V177" s="14">
        <v>26.04</v>
      </c>
      <c r="W177" s="14">
        <v>24.78</v>
      </c>
      <c r="X177" s="14">
        <v>78.12</v>
      </c>
      <c r="Y177" s="14">
        <v>376.04</v>
      </c>
      <c r="Z177" s="14">
        <v>65.099999999999994</v>
      </c>
      <c r="AA177" s="14">
        <v>13.02</v>
      </c>
      <c r="AB177" s="14">
        <v>0</v>
      </c>
      <c r="AC177" s="14">
        <v>583.1</v>
      </c>
    </row>
    <row r="178" spans="1:29">
      <c r="A178" s="2" t="s">
        <v>236</v>
      </c>
      <c r="B178" s="1" t="s">
        <v>237</v>
      </c>
      <c r="C178" s="14">
        <v>2543.4699999999998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2543.4699999999998</v>
      </c>
      <c r="J178" s="19">
        <v>-160.30000000000001</v>
      </c>
      <c r="K178" s="19">
        <v>-4.9000000000000004</v>
      </c>
      <c r="L178" s="14">
        <v>155.4</v>
      </c>
      <c r="M178" s="14">
        <v>0</v>
      </c>
      <c r="N178" s="14">
        <v>0</v>
      </c>
      <c r="O178" s="19">
        <v>-0.03</v>
      </c>
      <c r="P178" s="14">
        <v>0</v>
      </c>
      <c r="Q178" s="14">
        <v>-4.93</v>
      </c>
      <c r="R178" s="14">
        <v>2548.4</v>
      </c>
      <c r="S178" s="14">
        <v>46.77</v>
      </c>
      <c r="T178" s="14">
        <v>84.18</v>
      </c>
      <c r="U178" s="14">
        <v>305.31</v>
      </c>
      <c r="V178" s="14">
        <v>53.45</v>
      </c>
      <c r="W178" s="14">
        <v>50.87</v>
      </c>
      <c r="X178" s="14">
        <v>160.34</v>
      </c>
      <c r="Y178" s="14">
        <v>436.26</v>
      </c>
      <c r="Z178" s="14">
        <v>133.62</v>
      </c>
      <c r="AA178" s="14">
        <v>26.72</v>
      </c>
      <c r="AB178" s="14">
        <v>0</v>
      </c>
      <c r="AC178" s="14">
        <v>861.26</v>
      </c>
    </row>
    <row r="179" spans="1:29">
      <c r="A179" s="2" t="s">
        <v>240</v>
      </c>
      <c r="B179" s="1" t="s">
        <v>241</v>
      </c>
      <c r="C179" s="14">
        <v>3871.3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3871.3</v>
      </c>
      <c r="J179" s="14">
        <v>0</v>
      </c>
      <c r="K179" s="14">
        <v>0</v>
      </c>
      <c r="L179" s="14">
        <v>299.87</v>
      </c>
      <c r="M179" s="14">
        <v>299.87</v>
      </c>
      <c r="N179" s="14">
        <v>0</v>
      </c>
      <c r="O179" s="14">
        <v>0.03</v>
      </c>
      <c r="P179" s="14">
        <v>0</v>
      </c>
      <c r="Q179" s="14">
        <v>299.89999999999998</v>
      </c>
      <c r="R179" s="14">
        <v>3571.4</v>
      </c>
      <c r="S179" s="14">
        <v>71.180000000000007</v>
      </c>
      <c r="T179" s="14">
        <v>128.13</v>
      </c>
      <c r="U179" s="14">
        <v>332.64</v>
      </c>
      <c r="V179" s="14">
        <v>81.349999999999994</v>
      </c>
      <c r="W179" s="14">
        <v>77.430000000000007</v>
      </c>
      <c r="X179" s="14">
        <v>244.05</v>
      </c>
      <c r="Y179" s="14">
        <v>531.95000000000005</v>
      </c>
      <c r="Z179" s="14">
        <v>203.38</v>
      </c>
      <c r="AA179" s="14">
        <v>40.68</v>
      </c>
      <c r="AB179" s="14">
        <v>0</v>
      </c>
      <c r="AC179" s="14">
        <v>1178.8399999999999</v>
      </c>
    </row>
    <row r="180" spans="1:29">
      <c r="A180" s="2" t="s">
        <v>242</v>
      </c>
      <c r="B180" s="1" t="s">
        <v>243</v>
      </c>
      <c r="C180" s="14">
        <v>2898.22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2898.22</v>
      </c>
      <c r="J180" s="19">
        <v>-145.38</v>
      </c>
      <c r="K180" s="14">
        <v>0</v>
      </c>
      <c r="L180" s="14">
        <v>193.99</v>
      </c>
      <c r="M180" s="14">
        <v>48.62</v>
      </c>
      <c r="N180" s="14">
        <v>0</v>
      </c>
      <c r="O180" s="14">
        <v>0</v>
      </c>
      <c r="P180" s="14">
        <v>0</v>
      </c>
      <c r="Q180" s="14">
        <v>48.62</v>
      </c>
      <c r="R180" s="14">
        <v>2849.6</v>
      </c>
      <c r="S180" s="14">
        <v>53.29</v>
      </c>
      <c r="T180" s="14">
        <v>95.92</v>
      </c>
      <c r="U180" s="14">
        <v>311.83</v>
      </c>
      <c r="V180" s="14">
        <v>60.9</v>
      </c>
      <c r="W180" s="14">
        <v>57.96</v>
      </c>
      <c r="X180" s="14">
        <v>182.71</v>
      </c>
      <c r="Y180" s="14">
        <v>461.04</v>
      </c>
      <c r="Z180" s="14">
        <v>152.26</v>
      </c>
      <c r="AA180" s="14">
        <v>30.45</v>
      </c>
      <c r="AB180" s="14">
        <v>0</v>
      </c>
      <c r="AC180" s="14">
        <v>945.32</v>
      </c>
    </row>
    <row r="181" spans="1:29">
      <c r="A181" s="2" t="s">
        <v>246</v>
      </c>
      <c r="B181" s="1" t="s">
        <v>247</v>
      </c>
      <c r="C181" s="14">
        <v>1737.99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1737.99</v>
      </c>
      <c r="J181" s="19">
        <v>-193.8</v>
      </c>
      <c r="K181" s="19">
        <v>-95.36</v>
      </c>
      <c r="L181" s="14">
        <v>98.44</v>
      </c>
      <c r="M181" s="14">
        <v>0</v>
      </c>
      <c r="N181" s="14">
        <v>0</v>
      </c>
      <c r="O181" s="19">
        <v>-0.05</v>
      </c>
      <c r="P181" s="14">
        <v>0</v>
      </c>
      <c r="Q181" s="14">
        <v>-95.41</v>
      </c>
      <c r="R181" s="14">
        <v>1833.4</v>
      </c>
      <c r="S181" s="14">
        <v>31.96</v>
      </c>
      <c r="T181" s="14">
        <v>57.52</v>
      </c>
      <c r="U181" s="14">
        <v>290.49</v>
      </c>
      <c r="V181" s="14">
        <v>36.520000000000003</v>
      </c>
      <c r="W181" s="14">
        <v>34.76</v>
      </c>
      <c r="X181" s="14">
        <v>109.56</v>
      </c>
      <c r="Y181" s="14">
        <v>379.97</v>
      </c>
      <c r="Z181" s="14">
        <v>91.3</v>
      </c>
      <c r="AA181" s="14">
        <v>18.260000000000002</v>
      </c>
      <c r="AB181" s="14">
        <v>0</v>
      </c>
      <c r="AC181" s="14">
        <v>670.37</v>
      </c>
    </row>
    <row r="182" spans="1:29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</row>
    <row r="183" spans="1:29">
      <c r="C183" s="18">
        <v>29001.15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29001.15</v>
      </c>
      <c r="J183" s="20">
        <v>-1802.96</v>
      </c>
      <c r="K183" s="20">
        <v>-520.54</v>
      </c>
      <c r="L183" s="18">
        <v>1898.02</v>
      </c>
      <c r="M183" s="18">
        <v>615.61</v>
      </c>
      <c r="N183" s="18">
        <v>0</v>
      </c>
      <c r="O183" s="20">
        <v>-0.12</v>
      </c>
      <c r="P183" s="18">
        <v>0</v>
      </c>
      <c r="Q183" s="18">
        <v>94.95</v>
      </c>
      <c r="R183" s="18">
        <v>28906.2</v>
      </c>
      <c r="S183" s="18">
        <v>504.72</v>
      </c>
      <c r="T183" s="18">
        <v>908.47</v>
      </c>
      <c r="U183" s="18">
        <v>3351.57</v>
      </c>
      <c r="V183" s="18">
        <v>550.4</v>
      </c>
      <c r="W183" s="18">
        <v>523.85</v>
      </c>
      <c r="X183" s="18">
        <v>1651.2</v>
      </c>
      <c r="Y183" s="18">
        <v>4764.76</v>
      </c>
      <c r="Z183" s="18">
        <v>1376.02</v>
      </c>
      <c r="AA183" s="18">
        <v>275.2</v>
      </c>
      <c r="AB183" s="18">
        <v>0</v>
      </c>
      <c r="AC183" s="18">
        <v>9141.43</v>
      </c>
    </row>
    <row r="185" spans="1:29">
      <c r="A185" s="12" t="s">
        <v>248</v>
      </c>
    </row>
    <row r="186" spans="1:29">
      <c r="A186" s="2" t="s">
        <v>249</v>
      </c>
      <c r="B186" s="1" t="s">
        <v>250</v>
      </c>
      <c r="C186" s="14">
        <v>3774.26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3774.26</v>
      </c>
      <c r="J186" s="14">
        <v>0</v>
      </c>
      <c r="K186" s="14">
        <v>0</v>
      </c>
      <c r="L186" s="14">
        <v>289.31</v>
      </c>
      <c r="M186" s="14">
        <v>289.31</v>
      </c>
      <c r="N186" s="14">
        <v>0</v>
      </c>
      <c r="O186" s="19">
        <v>-0.05</v>
      </c>
      <c r="P186" s="14">
        <v>0</v>
      </c>
      <c r="Q186" s="14">
        <v>289.26</v>
      </c>
      <c r="R186" s="14">
        <v>3485</v>
      </c>
      <c r="S186" s="14">
        <v>69.400000000000006</v>
      </c>
      <c r="T186" s="14">
        <v>124.92</v>
      </c>
      <c r="U186" s="14">
        <v>329.74</v>
      </c>
      <c r="V186" s="14">
        <v>79.31</v>
      </c>
      <c r="W186" s="14">
        <v>75.489999999999995</v>
      </c>
      <c r="X186" s="14">
        <v>237.93</v>
      </c>
      <c r="Y186" s="14">
        <v>524.05999999999995</v>
      </c>
      <c r="Z186" s="14">
        <v>198.28</v>
      </c>
      <c r="AA186" s="14">
        <v>39.659999999999997</v>
      </c>
      <c r="AB186" s="14">
        <v>0</v>
      </c>
      <c r="AC186" s="14">
        <v>1154.73</v>
      </c>
    </row>
    <row r="187" spans="1:29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  <c r="AC187" s="7" t="s">
        <v>57</v>
      </c>
    </row>
    <row r="188" spans="1:29">
      <c r="C188" s="18">
        <v>3774.26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3774.26</v>
      </c>
      <c r="J188" s="18">
        <v>0</v>
      </c>
      <c r="K188" s="18">
        <v>0</v>
      </c>
      <c r="L188" s="18">
        <v>289.31</v>
      </c>
      <c r="M188" s="18">
        <v>289.31</v>
      </c>
      <c r="N188" s="18">
        <v>0</v>
      </c>
      <c r="O188" s="20">
        <v>-0.05</v>
      </c>
      <c r="P188" s="18">
        <v>0</v>
      </c>
      <c r="Q188" s="18">
        <v>289.26</v>
      </c>
      <c r="R188" s="18">
        <v>3485</v>
      </c>
      <c r="S188" s="18">
        <v>69.400000000000006</v>
      </c>
      <c r="T188" s="18">
        <v>124.92</v>
      </c>
      <c r="U188" s="18">
        <v>329.74</v>
      </c>
      <c r="V188" s="18">
        <v>79.31</v>
      </c>
      <c r="W188" s="18">
        <v>75.489999999999995</v>
      </c>
      <c r="X188" s="18">
        <v>237.93</v>
      </c>
      <c r="Y188" s="18">
        <v>524.05999999999995</v>
      </c>
      <c r="Z188" s="18">
        <v>198.28</v>
      </c>
      <c r="AA188" s="18">
        <v>39.659999999999997</v>
      </c>
      <c r="AB188" s="18">
        <v>0</v>
      </c>
      <c r="AC188" s="18">
        <v>1154.73</v>
      </c>
    </row>
    <row r="190" spans="1:29">
      <c r="A190" s="12" t="s">
        <v>251</v>
      </c>
    </row>
    <row r="191" spans="1:29">
      <c r="A191" s="2" t="s">
        <v>252</v>
      </c>
      <c r="B191" s="1" t="s">
        <v>371</v>
      </c>
      <c r="C191" s="14">
        <v>3791.15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3791.15</v>
      </c>
      <c r="J191" s="14">
        <v>0</v>
      </c>
      <c r="K191" s="14">
        <v>0</v>
      </c>
      <c r="L191" s="14">
        <v>291.14999999999998</v>
      </c>
      <c r="M191" s="14">
        <v>291.14999999999998</v>
      </c>
      <c r="N191" s="14">
        <v>0</v>
      </c>
      <c r="O191" s="14">
        <v>0</v>
      </c>
      <c r="P191" s="14">
        <v>0</v>
      </c>
      <c r="Q191" s="14">
        <v>291.14999999999998</v>
      </c>
      <c r="R191" s="14">
        <v>3500</v>
      </c>
      <c r="S191" s="14">
        <v>69.34</v>
      </c>
      <c r="T191" s="14">
        <v>124.82</v>
      </c>
      <c r="U191" s="14">
        <v>329.66</v>
      </c>
      <c r="V191" s="14">
        <v>79.25</v>
      </c>
      <c r="W191" s="14">
        <v>75.819999999999993</v>
      </c>
      <c r="X191" s="14">
        <v>237.75</v>
      </c>
      <c r="Y191" s="14">
        <v>523.82000000000005</v>
      </c>
      <c r="Z191" s="14">
        <v>198.13</v>
      </c>
      <c r="AA191" s="14">
        <v>39.630000000000003</v>
      </c>
      <c r="AB191" s="14">
        <v>0</v>
      </c>
      <c r="AC191" s="14">
        <v>1154.4000000000001</v>
      </c>
    </row>
    <row r="192" spans="1:29" s="7" customFormat="1">
      <c r="A192" s="16" t="s">
        <v>56</v>
      </c>
      <c r="C192" s="7" t="s">
        <v>57</v>
      </c>
      <c r="D192" s="7" t="s">
        <v>57</v>
      </c>
      <c r="E192" s="7" t="s">
        <v>57</v>
      </c>
      <c r="F192" s="7" t="s">
        <v>57</v>
      </c>
      <c r="G192" s="7" t="s">
        <v>57</v>
      </c>
      <c r="H192" s="7" t="s">
        <v>57</v>
      </c>
      <c r="I192" s="7" t="s">
        <v>57</v>
      </c>
      <c r="J192" s="7" t="s">
        <v>57</v>
      </c>
      <c r="K192" s="7" t="s">
        <v>57</v>
      </c>
      <c r="L192" s="7" t="s">
        <v>57</v>
      </c>
      <c r="M192" s="7" t="s">
        <v>57</v>
      </c>
      <c r="N192" s="7" t="s">
        <v>57</v>
      </c>
      <c r="O192" s="7" t="s">
        <v>57</v>
      </c>
      <c r="P192" s="7" t="s">
        <v>57</v>
      </c>
      <c r="Q192" s="7" t="s">
        <v>57</v>
      </c>
      <c r="R192" s="7" t="s">
        <v>57</v>
      </c>
      <c r="S192" s="7" t="s">
        <v>57</v>
      </c>
      <c r="T192" s="7" t="s">
        <v>57</v>
      </c>
      <c r="U192" s="7" t="s">
        <v>57</v>
      </c>
      <c r="V192" s="7" t="s">
        <v>57</v>
      </c>
      <c r="W192" s="7" t="s">
        <v>57</v>
      </c>
      <c r="X192" s="7" t="s">
        <v>57</v>
      </c>
      <c r="Y192" s="7" t="s">
        <v>57</v>
      </c>
      <c r="Z192" s="7" t="s">
        <v>57</v>
      </c>
      <c r="AA192" s="7" t="s">
        <v>57</v>
      </c>
      <c r="AB192" s="7" t="s">
        <v>57</v>
      </c>
      <c r="AC192" s="7" t="s">
        <v>57</v>
      </c>
    </row>
    <row r="193" spans="1:29">
      <c r="C193" s="18">
        <v>3791.15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3791.15</v>
      </c>
      <c r="J193" s="18">
        <v>0</v>
      </c>
      <c r="K193" s="18">
        <v>0</v>
      </c>
      <c r="L193" s="18">
        <v>291.14999999999998</v>
      </c>
      <c r="M193" s="18">
        <v>291.14999999999998</v>
      </c>
      <c r="N193" s="18">
        <v>0</v>
      </c>
      <c r="O193" s="18">
        <v>0</v>
      </c>
      <c r="P193" s="18">
        <v>0</v>
      </c>
      <c r="Q193" s="18">
        <v>291.14999999999998</v>
      </c>
      <c r="R193" s="18">
        <v>3500</v>
      </c>
      <c r="S193" s="18">
        <v>69.34</v>
      </c>
      <c r="T193" s="18">
        <v>124.82</v>
      </c>
      <c r="U193" s="18">
        <v>329.66</v>
      </c>
      <c r="V193" s="18">
        <v>79.25</v>
      </c>
      <c r="W193" s="18">
        <v>75.819999999999993</v>
      </c>
      <c r="X193" s="18">
        <v>237.75</v>
      </c>
      <c r="Y193" s="18">
        <v>523.82000000000005</v>
      </c>
      <c r="Z193" s="18">
        <v>198.13</v>
      </c>
      <c r="AA193" s="18">
        <v>39.630000000000003</v>
      </c>
      <c r="AB193" s="18">
        <v>0</v>
      </c>
      <c r="AC193" s="18">
        <v>1154.4000000000001</v>
      </c>
    </row>
    <row r="195" spans="1:29">
      <c r="A195" s="12" t="s">
        <v>254</v>
      </c>
    </row>
    <row r="196" spans="1:29">
      <c r="A196" s="2" t="s">
        <v>255</v>
      </c>
      <c r="B196" s="1" t="s">
        <v>256</v>
      </c>
      <c r="C196" s="14">
        <v>2898.67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2898.67</v>
      </c>
      <c r="J196" s="19">
        <v>-145.38</v>
      </c>
      <c r="K196" s="14">
        <v>0</v>
      </c>
      <c r="L196" s="14">
        <v>194.04</v>
      </c>
      <c r="M196" s="14">
        <v>48.67</v>
      </c>
      <c r="N196" s="14">
        <v>0</v>
      </c>
      <c r="O196" s="14">
        <v>0</v>
      </c>
      <c r="P196" s="14">
        <v>0</v>
      </c>
      <c r="Q196" s="14">
        <v>48.67</v>
      </c>
      <c r="R196" s="14">
        <v>2850</v>
      </c>
      <c r="S196" s="14">
        <v>53.16</v>
      </c>
      <c r="T196" s="14">
        <v>95.69</v>
      </c>
      <c r="U196" s="14">
        <v>311.7</v>
      </c>
      <c r="V196" s="14">
        <v>60.75</v>
      </c>
      <c r="W196" s="14">
        <v>57.97</v>
      </c>
      <c r="X196" s="14">
        <v>182.26</v>
      </c>
      <c r="Y196" s="14">
        <v>460.55</v>
      </c>
      <c r="Z196" s="14">
        <v>151.88</v>
      </c>
      <c r="AA196" s="14">
        <v>30.38</v>
      </c>
      <c r="AB196" s="14">
        <v>0</v>
      </c>
      <c r="AC196" s="14">
        <v>943.79</v>
      </c>
    </row>
    <row r="197" spans="1:29">
      <c r="A197" s="2" t="s">
        <v>257</v>
      </c>
      <c r="B197" s="1" t="s">
        <v>258</v>
      </c>
      <c r="C197" s="14">
        <v>2256.87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2256.87</v>
      </c>
      <c r="J197" s="19">
        <v>-174.78</v>
      </c>
      <c r="K197" s="19">
        <v>-43.13</v>
      </c>
      <c r="L197" s="14">
        <v>131.65</v>
      </c>
      <c r="M197" s="14">
        <v>0</v>
      </c>
      <c r="N197" s="14">
        <v>0</v>
      </c>
      <c r="O197" s="14">
        <v>0</v>
      </c>
      <c r="P197" s="14">
        <v>0</v>
      </c>
      <c r="Q197" s="14">
        <v>-43.13</v>
      </c>
      <c r="R197" s="14">
        <v>2300</v>
      </c>
      <c r="S197" s="14">
        <v>41.28</v>
      </c>
      <c r="T197" s="14">
        <v>74.31</v>
      </c>
      <c r="U197" s="14">
        <v>299.82</v>
      </c>
      <c r="V197" s="14">
        <v>47.18</v>
      </c>
      <c r="W197" s="14">
        <v>45.14</v>
      </c>
      <c r="X197" s="14">
        <v>141.53</v>
      </c>
      <c r="Y197" s="14">
        <v>415.41</v>
      </c>
      <c r="Z197" s="14">
        <v>117.94</v>
      </c>
      <c r="AA197" s="14">
        <v>23.59</v>
      </c>
      <c r="AB197" s="14">
        <v>0</v>
      </c>
      <c r="AC197" s="14">
        <v>790.79</v>
      </c>
    </row>
    <row r="198" spans="1:29" s="7" customFormat="1">
      <c r="A198" s="16" t="s">
        <v>56</v>
      </c>
      <c r="C198" s="7" t="s">
        <v>57</v>
      </c>
      <c r="D198" s="7" t="s">
        <v>57</v>
      </c>
      <c r="E198" s="7" t="s">
        <v>57</v>
      </c>
      <c r="F198" s="7" t="s">
        <v>57</v>
      </c>
      <c r="G198" s="7" t="s">
        <v>57</v>
      </c>
      <c r="H198" s="7" t="s">
        <v>57</v>
      </c>
      <c r="I198" s="7" t="s">
        <v>57</v>
      </c>
      <c r="J198" s="7" t="s">
        <v>57</v>
      </c>
      <c r="K198" s="7" t="s">
        <v>57</v>
      </c>
      <c r="L198" s="7" t="s">
        <v>57</v>
      </c>
      <c r="M198" s="7" t="s">
        <v>57</v>
      </c>
      <c r="N198" s="7" t="s">
        <v>57</v>
      </c>
      <c r="O198" s="7" t="s">
        <v>57</v>
      </c>
      <c r="P198" s="7" t="s">
        <v>57</v>
      </c>
      <c r="Q198" s="7" t="s">
        <v>57</v>
      </c>
      <c r="R198" s="7" t="s">
        <v>57</v>
      </c>
      <c r="S198" s="7" t="s">
        <v>57</v>
      </c>
      <c r="T198" s="7" t="s">
        <v>57</v>
      </c>
      <c r="U198" s="7" t="s">
        <v>57</v>
      </c>
      <c r="V198" s="7" t="s">
        <v>57</v>
      </c>
      <c r="W198" s="7" t="s">
        <v>57</v>
      </c>
      <c r="X198" s="7" t="s">
        <v>57</v>
      </c>
      <c r="Y198" s="7" t="s">
        <v>57</v>
      </c>
      <c r="Z198" s="7" t="s">
        <v>57</v>
      </c>
      <c r="AA198" s="7" t="s">
        <v>57</v>
      </c>
      <c r="AB198" s="7" t="s">
        <v>57</v>
      </c>
      <c r="AC198" s="7" t="s">
        <v>57</v>
      </c>
    </row>
    <row r="199" spans="1:29">
      <c r="C199" s="18">
        <v>5155.54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5155.54</v>
      </c>
      <c r="J199" s="20">
        <v>-320.16000000000003</v>
      </c>
      <c r="K199" s="20">
        <v>-43.13</v>
      </c>
      <c r="L199" s="18">
        <v>325.69</v>
      </c>
      <c r="M199" s="18">
        <v>48.67</v>
      </c>
      <c r="N199" s="18">
        <v>0</v>
      </c>
      <c r="O199" s="18">
        <v>0</v>
      </c>
      <c r="P199" s="18">
        <v>0</v>
      </c>
      <c r="Q199" s="18">
        <v>5.54</v>
      </c>
      <c r="R199" s="18">
        <v>5150</v>
      </c>
      <c r="S199" s="18">
        <v>94.44</v>
      </c>
      <c r="T199" s="18">
        <v>170</v>
      </c>
      <c r="U199" s="18">
        <v>611.52</v>
      </c>
      <c r="V199" s="18">
        <v>107.93</v>
      </c>
      <c r="W199" s="18">
        <v>103.11</v>
      </c>
      <c r="X199" s="18">
        <v>323.79000000000002</v>
      </c>
      <c r="Y199" s="18">
        <v>875.96</v>
      </c>
      <c r="Z199" s="18">
        <v>269.82</v>
      </c>
      <c r="AA199" s="18">
        <v>53.97</v>
      </c>
      <c r="AB199" s="18">
        <v>0</v>
      </c>
      <c r="AC199" s="18">
        <v>1734.58</v>
      </c>
    </row>
    <row r="201" spans="1:29" s="7" customFormat="1">
      <c r="A201" s="15"/>
      <c r="C201" s="7" t="s">
        <v>259</v>
      </c>
      <c r="D201" s="7" t="s">
        <v>259</v>
      </c>
      <c r="E201" s="7" t="s">
        <v>259</v>
      </c>
      <c r="F201" s="7" t="s">
        <v>259</v>
      </c>
      <c r="G201" s="7" t="s">
        <v>259</v>
      </c>
      <c r="H201" s="7" t="s">
        <v>259</v>
      </c>
      <c r="I201" s="7" t="s">
        <v>259</v>
      </c>
      <c r="J201" s="7" t="s">
        <v>259</v>
      </c>
      <c r="K201" s="7" t="s">
        <v>259</v>
      </c>
      <c r="L201" s="7" t="s">
        <v>259</v>
      </c>
      <c r="M201" s="7" t="s">
        <v>259</v>
      </c>
      <c r="N201" s="7" t="s">
        <v>259</v>
      </c>
      <c r="O201" s="7" t="s">
        <v>259</v>
      </c>
      <c r="P201" s="7" t="s">
        <v>259</v>
      </c>
      <c r="Q201" s="7" t="s">
        <v>259</v>
      </c>
      <c r="R201" s="7" t="s">
        <v>259</v>
      </c>
      <c r="S201" s="7" t="s">
        <v>259</v>
      </c>
      <c r="T201" s="7" t="s">
        <v>259</v>
      </c>
      <c r="U201" s="7" t="s">
        <v>259</v>
      </c>
      <c r="V201" s="7" t="s">
        <v>259</v>
      </c>
      <c r="W201" s="7" t="s">
        <v>259</v>
      </c>
      <c r="X201" s="7" t="s">
        <v>259</v>
      </c>
      <c r="Y201" s="7" t="s">
        <v>259</v>
      </c>
      <c r="Z201" s="7" t="s">
        <v>259</v>
      </c>
      <c r="AA201" s="7" t="s">
        <v>259</v>
      </c>
      <c r="AB201" s="7" t="s">
        <v>259</v>
      </c>
      <c r="AC201" s="7" t="s">
        <v>259</v>
      </c>
    </row>
    <row r="202" spans="1:29">
      <c r="A202" s="16" t="s">
        <v>260</v>
      </c>
      <c r="B202" s="1" t="s">
        <v>261</v>
      </c>
      <c r="C202" s="18">
        <v>395159.35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395159.35</v>
      </c>
      <c r="J202" s="20">
        <v>-12709.99</v>
      </c>
      <c r="K202" s="20">
        <v>-4125.12</v>
      </c>
      <c r="L202" s="18">
        <v>35308.43</v>
      </c>
      <c r="M202" s="18">
        <v>26723.47</v>
      </c>
      <c r="N202" s="18">
        <v>0</v>
      </c>
      <c r="O202" s="18">
        <v>0.4</v>
      </c>
      <c r="P202" s="18">
        <v>0</v>
      </c>
      <c r="Q202" s="18">
        <v>22598.75</v>
      </c>
      <c r="R202" s="18">
        <v>372560.6</v>
      </c>
      <c r="S202" s="18">
        <v>7163.1</v>
      </c>
      <c r="T202" s="18">
        <v>12893.6</v>
      </c>
      <c r="U202" s="18">
        <v>37041.57</v>
      </c>
      <c r="V202" s="18">
        <v>8057.57</v>
      </c>
      <c r="W202" s="18">
        <v>7695.62</v>
      </c>
      <c r="X202" s="18">
        <v>24172.62</v>
      </c>
      <c r="Y202" s="18">
        <v>57098.27</v>
      </c>
      <c r="Z202" s="18">
        <v>20143.91</v>
      </c>
      <c r="AA202" s="18">
        <v>4028.75</v>
      </c>
      <c r="AB202" s="18">
        <v>0</v>
      </c>
      <c r="AC202" s="18">
        <v>121196.74</v>
      </c>
    </row>
    <row r="204" spans="1:29">
      <c r="C204" s="1" t="s">
        <v>261</v>
      </c>
      <c r="D204" s="1" t="s">
        <v>261</v>
      </c>
      <c r="E204" s="1" t="s">
        <v>261</v>
      </c>
      <c r="F204" s="1" t="s">
        <v>261</v>
      </c>
      <c r="G204" s="1" t="s">
        <v>261</v>
      </c>
      <c r="H204" s="1" t="s">
        <v>261</v>
      </c>
      <c r="I204" s="1" t="s">
        <v>261</v>
      </c>
      <c r="J204" s="1" t="s">
        <v>261</v>
      </c>
      <c r="K204" s="1" t="s">
        <v>261</v>
      </c>
      <c r="L204" s="1" t="s">
        <v>261</v>
      </c>
      <c r="M204" s="1" t="s">
        <v>261</v>
      </c>
      <c r="N204" s="1" t="s">
        <v>261</v>
      </c>
      <c r="O204" s="1" t="s">
        <v>261</v>
      </c>
      <c r="P204" s="1" t="s">
        <v>261</v>
      </c>
      <c r="Q204" s="1" t="s">
        <v>261</v>
      </c>
      <c r="R204" s="1" t="s">
        <v>261</v>
      </c>
      <c r="S204" s="1" t="s">
        <v>261</v>
      </c>
      <c r="T204" s="1" t="s">
        <v>261</v>
      </c>
      <c r="U204" s="1" t="s">
        <v>261</v>
      </c>
      <c r="V204" s="1" t="s">
        <v>261</v>
      </c>
      <c r="W204" s="1" t="s">
        <v>261</v>
      </c>
      <c r="X204" s="1" t="s">
        <v>261</v>
      </c>
      <c r="Y204" s="1" t="s">
        <v>261</v>
      </c>
      <c r="Z204" s="1" t="s">
        <v>261</v>
      </c>
      <c r="AA204" s="1" t="s">
        <v>261</v>
      </c>
      <c r="AB204" s="1" t="s">
        <v>261</v>
      </c>
    </row>
    <row r="205" spans="1:29">
      <c r="A205" s="2" t="s">
        <v>261</v>
      </c>
      <c r="B205" s="1" t="s">
        <v>261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D20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8:B9"/>
    </sheetView>
  </sheetViews>
  <sheetFormatPr baseColWidth="10" defaultRowHeight="11.25"/>
  <cols>
    <col min="1" max="1" width="12.28515625" style="2" customWidth="1"/>
    <col min="2" max="2" width="30.7109375" style="1" customWidth="1"/>
    <col min="3" max="30" width="15.7109375" style="1" customWidth="1"/>
    <col min="31" max="16384" width="11.42578125" style="1"/>
  </cols>
  <sheetData>
    <row r="1" spans="1:30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30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30" ht="15.75">
      <c r="B3" s="51" t="s">
        <v>3</v>
      </c>
      <c r="C3" s="48"/>
      <c r="D3" s="48"/>
      <c r="E3" s="48"/>
      <c r="F3" s="48"/>
      <c r="G3" s="7" t="s">
        <v>372</v>
      </c>
    </row>
    <row r="4" spans="1:30" ht="15">
      <c r="B4" s="52" t="s">
        <v>375</v>
      </c>
      <c r="C4" s="48"/>
      <c r="D4" s="48"/>
      <c r="E4" s="48"/>
      <c r="F4" s="48"/>
      <c r="G4" s="7" t="s">
        <v>376</v>
      </c>
    </row>
    <row r="5" spans="1:30">
      <c r="B5" s="6" t="s">
        <v>5</v>
      </c>
    </row>
    <row r="6" spans="1:30">
      <c r="B6" s="6" t="s">
        <v>6</v>
      </c>
    </row>
    <row r="8" spans="1:30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377</v>
      </c>
      <c r="N8" s="9" t="s">
        <v>20</v>
      </c>
      <c r="O8" s="9" t="s">
        <v>344</v>
      </c>
      <c r="P8" s="9" t="s">
        <v>21</v>
      </c>
      <c r="Q8" s="10" t="s">
        <v>22</v>
      </c>
      <c r="R8" s="10" t="s">
        <v>23</v>
      </c>
      <c r="S8" s="11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10" t="s">
        <v>34</v>
      </c>
      <c r="AD8" s="10" t="s">
        <v>35</v>
      </c>
    </row>
    <row r="9" spans="1:30" ht="12" thickTop="1"/>
    <row r="11" spans="1:30">
      <c r="A11" s="13" t="s">
        <v>36</v>
      </c>
    </row>
    <row r="13" spans="1:30">
      <c r="A13" s="12" t="s">
        <v>37</v>
      </c>
    </row>
    <row r="14" spans="1:30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0</v>
      </c>
      <c r="N14" s="14">
        <v>683.27</v>
      </c>
      <c r="O14" s="14">
        <v>0</v>
      </c>
      <c r="P14" s="14">
        <v>7.0000000000000007E-2</v>
      </c>
      <c r="Q14" s="14">
        <v>0</v>
      </c>
      <c r="R14" s="14">
        <v>683.34</v>
      </c>
      <c r="S14" s="14">
        <v>5503.4</v>
      </c>
      <c r="T14" s="14">
        <v>120.71</v>
      </c>
      <c r="U14" s="14">
        <v>217.27</v>
      </c>
      <c r="V14" s="14">
        <v>427.74</v>
      </c>
      <c r="W14" s="14">
        <v>137.94999999999999</v>
      </c>
      <c r="X14" s="14">
        <v>123.73</v>
      </c>
      <c r="Y14" s="14">
        <v>413.85</v>
      </c>
      <c r="Z14" s="14">
        <v>765.72</v>
      </c>
      <c r="AA14" s="14">
        <v>344.88</v>
      </c>
      <c r="AB14" s="14">
        <v>68.98</v>
      </c>
      <c r="AC14" s="14">
        <v>0</v>
      </c>
      <c r="AD14" s="14">
        <v>1855.11</v>
      </c>
    </row>
    <row r="15" spans="1:30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0</v>
      </c>
      <c r="N15" s="14">
        <v>683.27</v>
      </c>
      <c r="O15" s="14">
        <v>0</v>
      </c>
      <c r="P15" s="14">
        <v>7.0000000000000007E-2</v>
      </c>
      <c r="Q15" s="14">
        <v>0</v>
      </c>
      <c r="R15" s="14">
        <v>683.34</v>
      </c>
      <c r="S15" s="14">
        <v>5503.4</v>
      </c>
      <c r="T15" s="14">
        <v>120.71</v>
      </c>
      <c r="U15" s="14">
        <v>217.27</v>
      </c>
      <c r="V15" s="14">
        <v>427.74</v>
      </c>
      <c r="W15" s="14">
        <v>137.94999999999999</v>
      </c>
      <c r="X15" s="14">
        <v>123.73</v>
      </c>
      <c r="Y15" s="14">
        <v>413.85</v>
      </c>
      <c r="Z15" s="14">
        <v>765.72</v>
      </c>
      <c r="AA15" s="14">
        <v>344.88</v>
      </c>
      <c r="AB15" s="14">
        <v>68.98</v>
      </c>
      <c r="AC15" s="14">
        <v>0</v>
      </c>
      <c r="AD15" s="14">
        <v>1855.11</v>
      </c>
    </row>
    <row r="16" spans="1:30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0</v>
      </c>
      <c r="N16" s="14">
        <v>683.27</v>
      </c>
      <c r="O16" s="14">
        <v>0</v>
      </c>
      <c r="P16" s="14">
        <v>7.0000000000000007E-2</v>
      </c>
      <c r="Q16" s="14">
        <v>0</v>
      </c>
      <c r="R16" s="14">
        <v>683.34</v>
      </c>
      <c r="S16" s="14">
        <v>5503.4</v>
      </c>
      <c r="T16" s="14">
        <v>120.71</v>
      </c>
      <c r="U16" s="14">
        <v>217.27</v>
      </c>
      <c r="V16" s="14">
        <v>427.74</v>
      </c>
      <c r="W16" s="14">
        <v>137.94999999999999</v>
      </c>
      <c r="X16" s="14">
        <v>123.73</v>
      </c>
      <c r="Y16" s="14">
        <v>413.85</v>
      </c>
      <c r="Z16" s="14">
        <v>765.72</v>
      </c>
      <c r="AA16" s="14">
        <v>344.88</v>
      </c>
      <c r="AB16" s="14">
        <v>68.98</v>
      </c>
      <c r="AC16" s="14">
        <v>0</v>
      </c>
      <c r="AD16" s="14">
        <v>1855.11</v>
      </c>
    </row>
    <row r="17" spans="1:30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0</v>
      </c>
      <c r="N17" s="14">
        <v>683.27</v>
      </c>
      <c r="O17" s="14">
        <v>0</v>
      </c>
      <c r="P17" s="14">
        <v>7.0000000000000007E-2</v>
      </c>
      <c r="Q17" s="14">
        <v>0</v>
      </c>
      <c r="R17" s="14">
        <v>683.34</v>
      </c>
      <c r="S17" s="14">
        <v>5503.4</v>
      </c>
      <c r="T17" s="14">
        <v>120.71</v>
      </c>
      <c r="U17" s="14">
        <v>217.27</v>
      </c>
      <c r="V17" s="14">
        <v>427.74</v>
      </c>
      <c r="W17" s="14">
        <v>137.94999999999999</v>
      </c>
      <c r="X17" s="14">
        <v>123.73</v>
      </c>
      <c r="Y17" s="14">
        <v>413.85</v>
      </c>
      <c r="Z17" s="14">
        <v>765.72</v>
      </c>
      <c r="AA17" s="14">
        <v>344.88</v>
      </c>
      <c r="AB17" s="14">
        <v>68.98</v>
      </c>
      <c r="AC17" s="14">
        <v>0</v>
      </c>
      <c r="AD17" s="14">
        <v>1855.11</v>
      </c>
    </row>
    <row r="18" spans="1:30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0</v>
      </c>
      <c r="N18" s="14">
        <v>683.27</v>
      </c>
      <c r="O18" s="14">
        <v>0</v>
      </c>
      <c r="P18" s="14">
        <v>7.0000000000000007E-2</v>
      </c>
      <c r="Q18" s="14">
        <v>0</v>
      </c>
      <c r="R18" s="14">
        <v>683.34</v>
      </c>
      <c r="S18" s="14">
        <v>5503.4</v>
      </c>
      <c r="T18" s="14">
        <v>120.71</v>
      </c>
      <c r="U18" s="14">
        <v>217.27</v>
      </c>
      <c r="V18" s="14">
        <v>427.74</v>
      </c>
      <c r="W18" s="14">
        <v>137.94999999999999</v>
      </c>
      <c r="X18" s="14">
        <v>123.73</v>
      </c>
      <c r="Y18" s="14">
        <v>413.85</v>
      </c>
      <c r="Z18" s="14">
        <v>765.72</v>
      </c>
      <c r="AA18" s="14">
        <v>344.88</v>
      </c>
      <c r="AB18" s="14">
        <v>68.98</v>
      </c>
      <c r="AC18" s="14">
        <v>0</v>
      </c>
      <c r="AD18" s="14">
        <v>1855.11</v>
      </c>
    </row>
    <row r="19" spans="1:30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0</v>
      </c>
      <c r="N19" s="14">
        <v>683.27</v>
      </c>
      <c r="O19" s="14">
        <v>0</v>
      </c>
      <c r="P19" s="14">
        <v>7.0000000000000007E-2</v>
      </c>
      <c r="Q19" s="14">
        <v>0</v>
      </c>
      <c r="R19" s="14">
        <v>683.34</v>
      </c>
      <c r="S19" s="14">
        <v>5503.4</v>
      </c>
      <c r="T19" s="14">
        <v>120.71</v>
      </c>
      <c r="U19" s="14">
        <v>217.27</v>
      </c>
      <c r="V19" s="14">
        <v>427.74</v>
      </c>
      <c r="W19" s="14">
        <v>137.94999999999999</v>
      </c>
      <c r="X19" s="14">
        <v>123.73</v>
      </c>
      <c r="Y19" s="14">
        <v>413.85</v>
      </c>
      <c r="Z19" s="14">
        <v>765.72</v>
      </c>
      <c r="AA19" s="14">
        <v>344.88</v>
      </c>
      <c r="AB19" s="14">
        <v>68.98</v>
      </c>
      <c r="AC19" s="14">
        <v>0</v>
      </c>
      <c r="AD19" s="14">
        <v>1855.11</v>
      </c>
    </row>
    <row r="20" spans="1:30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0</v>
      </c>
      <c r="N20" s="14">
        <v>683.27</v>
      </c>
      <c r="O20" s="14">
        <v>0</v>
      </c>
      <c r="P20" s="14">
        <v>7.0000000000000007E-2</v>
      </c>
      <c r="Q20" s="14">
        <v>0</v>
      </c>
      <c r="R20" s="14">
        <v>683.34</v>
      </c>
      <c r="S20" s="14">
        <v>5503.4</v>
      </c>
      <c r="T20" s="14">
        <v>120.71</v>
      </c>
      <c r="U20" s="14">
        <v>217.27</v>
      </c>
      <c r="V20" s="14">
        <v>427.74</v>
      </c>
      <c r="W20" s="14">
        <v>137.94999999999999</v>
      </c>
      <c r="X20" s="14">
        <v>123.73</v>
      </c>
      <c r="Y20" s="14">
        <v>413.85</v>
      </c>
      <c r="Z20" s="14">
        <v>765.72</v>
      </c>
      <c r="AA20" s="14">
        <v>344.88</v>
      </c>
      <c r="AB20" s="14">
        <v>68.98</v>
      </c>
      <c r="AC20" s="14">
        <v>0</v>
      </c>
      <c r="AD20" s="14">
        <v>1855.11</v>
      </c>
    </row>
    <row r="21" spans="1:30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0</v>
      </c>
      <c r="N21" s="14">
        <v>683.27</v>
      </c>
      <c r="O21" s="14">
        <v>0</v>
      </c>
      <c r="P21" s="14">
        <v>7.0000000000000007E-2</v>
      </c>
      <c r="Q21" s="14">
        <v>0</v>
      </c>
      <c r="R21" s="14">
        <v>683.34</v>
      </c>
      <c r="S21" s="14">
        <v>5503.4</v>
      </c>
      <c r="T21" s="14">
        <v>120.71</v>
      </c>
      <c r="U21" s="14">
        <v>217.27</v>
      </c>
      <c r="V21" s="14">
        <v>427.74</v>
      </c>
      <c r="W21" s="14">
        <v>137.94999999999999</v>
      </c>
      <c r="X21" s="14">
        <v>123.73</v>
      </c>
      <c r="Y21" s="14">
        <v>413.85</v>
      </c>
      <c r="Z21" s="14">
        <v>765.72</v>
      </c>
      <c r="AA21" s="14">
        <v>344.88</v>
      </c>
      <c r="AB21" s="14">
        <v>68.98</v>
      </c>
      <c r="AC21" s="14">
        <v>0</v>
      </c>
      <c r="AD21" s="14">
        <v>1855.11</v>
      </c>
    </row>
    <row r="22" spans="1:30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0</v>
      </c>
      <c r="N22" s="14">
        <v>683.27</v>
      </c>
      <c r="O22" s="14">
        <v>0</v>
      </c>
      <c r="P22" s="14">
        <v>7.0000000000000007E-2</v>
      </c>
      <c r="Q22" s="14">
        <v>0</v>
      </c>
      <c r="R22" s="14">
        <v>683.34</v>
      </c>
      <c r="S22" s="14">
        <v>5503.4</v>
      </c>
      <c r="T22" s="14">
        <v>120.71</v>
      </c>
      <c r="U22" s="14">
        <v>217.27</v>
      </c>
      <c r="V22" s="14">
        <v>427.74</v>
      </c>
      <c r="W22" s="14">
        <v>137.94999999999999</v>
      </c>
      <c r="X22" s="14">
        <v>123.73</v>
      </c>
      <c r="Y22" s="14">
        <v>413.85</v>
      </c>
      <c r="Z22" s="14">
        <v>765.72</v>
      </c>
      <c r="AA22" s="14">
        <v>344.88</v>
      </c>
      <c r="AB22" s="14">
        <v>68.98</v>
      </c>
      <c r="AC22" s="14">
        <v>0</v>
      </c>
      <c r="AD22" s="14">
        <v>1855.11</v>
      </c>
    </row>
    <row r="23" spans="1:30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</row>
    <row r="24" spans="1:30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0</v>
      </c>
      <c r="N24" s="18">
        <v>6149.43</v>
      </c>
      <c r="O24" s="18">
        <v>0</v>
      </c>
      <c r="P24" s="18">
        <v>0.63</v>
      </c>
      <c r="Q24" s="18">
        <v>0</v>
      </c>
      <c r="R24" s="18">
        <v>6150.06</v>
      </c>
      <c r="S24" s="18">
        <v>49530.6</v>
      </c>
      <c r="T24" s="18">
        <v>1086.3900000000001</v>
      </c>
      <c r="U24" s="18">
        <v>1955.43</v>
      </c>
      <c r="V24" s="18">
        <v>3849.66</v>
      </c>
      <c r="W24" s="18">
        <v>1241.55</v>
      </c>
      <c r="X24" s="18">
        <v>1113.57</v>
      </c>
      <c r="Y24" s="18">
        <v>3724.65</v>
      </c>
      <c r="Z24" s="18">
        <v>6891.48</v>
      </c>
      <c r="AA24" s="18">
        <v>3103.92</v>
      </c>
      <c r="AB24" s="18">
        <v>620.82000000000005</v>
      </c>
      <c r="AC24" s="18">
        <v>0</v>
      </c>
      <c r="AD24" s="18">
        <v>16695.990000000002</v>
      </c>
    </row>
    <row r="26" spans="1:30">
      <c r="A26" s="12" t="s">
        <v>58</v>
      </c>
    </row>
    <row r="27" spans="1:30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0</v>
      </c>
      <c r="N27" s="14">
        <v>3305.54</v>
      </c>
      <c r="O27" s="14">
        <v>0</v>
      </c>
      <c r="P27" s="19">
        <v>-0.08</v>
      </c>
      <c r="Q27" s="14">
        <v>0</v>
      </c>
      <c r="R27" s="14">
        <v>3305.46</v>
      </c>
      <c r="S27" s="14">
        <v>14559.8</v>
      </c>
      <c r="T27" s="14">
        <v>348.56</v>
      </c>
      <c r="U27" s="14">
        <v>627.41</v>
      </c>
      <c r="V27" s="14">
        <v>798.82</v>
      </c>
      <c r="W27" s="14">
        <v>398.35</v>
      </c>
      <c r="X27" s="14">
        <v>357.31</v>
      </c>
      <c r="Y27" s="14">
        <v>1195.06</v>
      </c>
      <c r="Z27" s="14">
        <v>1774.79</v>
      </c>
      <c r="AA27" s="14">
        <v>995.89</v>
      </c>
      <c r="AB27" s="14">
        <v>199.18</v>
      </c>
      <c r="AC27" s="14">
        <v>0</v>
      </c>
      <c r="AD27" s="14">
        <v>4920.58</v>
      </c>
    </row>
    <row r="28" spans="1:30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0</v>
      </c>
      <c r="N28" s="14">
        <v>599.80999999999995</v>
      </c>
      <c r="O28" s="14">
        <v>0</v>
      </c>
      <c r="P28" s="14">
        <v>0.05</v>
      </c>
      <c r="Q28" s="14">
        <v>0</v>
      </c>
      <c r="R28" s="14">
        <v>599.86</v>
      </c>
      <c r="S28" s="14">
        <v>5171.2</v>
      </c>
      <c r="T28" s="14">
        <v>112.6</v>
      </c>
      <c r="U28" s="14">
        <v>202.67</v>
      </c>
      <c r="V28" s="14">
        <v>414.54</v>
      </c>
      <c r="W28" s="14">
        <v>128.68</v>
      </c>
      <c r="X28" s="14">
        <v>115.42</v>
      </c>
      <c r="Y28" s="14">
        <v>386.04</v>
      </c>
      <c r="Z28" s="14">
        <v>729.81</v>
      </c>
      <c r="AA28" s="14">
        <v>321.7</v>
      </c>
      <c r="AB28" s="14">
        <v>64.34</v>
      </c>
      <c r="AC28" s="14">
        <v>0</v>
      </c>
      <c r="AD28" s="14">
        <v>1745.99</v>
      </c>
    </row>
    <row r="29" spans="1:30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0</v>
      </c>
      <c r="N29" s="14">
        <v>321.67</v>
      </c>
      <c r="O29" s="14">
        <v>0</v>
      </c>
      <c r="P29" s="14">
        <v>0</v>
      </c>
      <c r="Q29" s="14">
        <v>0</v>
      </c>
      <c r="R29" s="14">
        <v>321.67</v>
      </c>
      <c r="S29" s="14">
        <v>3750</v>
      </c>
      <c r="T29" s="14">
        <v>79.44</v>
      </c>
      <c r="U29" s="14">
        <v>142.99</v>
      </c>
      <c r="V29" s="14">
        <v>360.54</v>
      </c>
      <c r="W29" s="14">
        <v>90.79</v>
      </c>
      <c r="X29" s="14">
        <v>81.430000000000007</v>
      </c>
      <c r="Y29" s="14">
        <v>272.37</v>
      </c>
      <c r="Z29" s="14">
        <v>582.97</v>
      </c>
      <c r="AA29" s="14">
        <v>226.97</v>
      </c>
      <c r="AB29" s="14">
        <v>45.39</v>
      </c>
      <c r="AC29" s="14">
        <v>0</v>
      </c>
      <c r="AD29" s="14">
        <v>1299.92</v>
      </c>
    </row>
    <row r="30" spans="1:30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0</v>
      </c>
      <c r="N30" s="14">
        <v>486.89</v>
      </c>
      <c r="O30" s="14">
        <v>0</v>
      </c>
      <c r="P30" s="14">
        <v>0.02</v>
      </c>
      <c r="Q30" s="14">
        <v>0</v>
      </c>
      <c r="R30" s="14">
        <v>486.91</v>
      </c>
      <c r="S30" s="14">
        <v>4654</v>
      </c>
      <c r="T30" s="14">
        <v>100.3</v>
      </c>
      <c r="U30" s="14">
        <v>180.54</v>
      </c>
      <c r="V30" s="14">
        <v>394.52</v>
      </c>
      <c r="W30" s="14">
        <v>114.63</v>
      </c>
      <c r="X30" s="14">
        <v>102.82</v>
      </c>
      <c r="Y30" s="14">
        <v>343.89</v>
      </c>
      <c r="Z30" s="14">
        <v>675.36</v>
      </c>
      <c r="AA30" s="14">
        <v>286.58</v>
      </c>
      <c r="AB30" s="14">
        <v>57.32</v>
      </c>
      <c r="AC30" s="14">
        <v>0</v>
      </c>
      <c r="AD30" s="14">
        <v>1580.6</v>
      </c>
    </row>
    <row r="31" spans="1:30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-43.3</v>
      </c>
      <c r="S31" s="14">
        <v>2297.6</v>
      </c>
      <c r="T31" s="14">
        <v>43.98</v>
      </c>
      <c r="U31" s="14">
        <v>79.17</v>
      </c>
      <c r="V31" s="14">
        <v>319.76</v>
      </c>
      <c r="W31" s="14">
        <v>50.27</v>
      </c>
      <c r="X31" s="14">
        <v>45.09</v>
      </c>
      <c r="Y31" s="14">
        <v>150.80000000000001</v>
      </c>
      <c r="Z31" s="14">
        <v>442.91</v>
      </c>
      <c r="AA31" s="14">
        <v>125.66</v>
      </c>
      <c r="AB31" s="14">
        <v>25.13</v>
      </c>
      <c r="AC31" s="14">
        <v>0</v>
      </c>
      <c r="AD31" s="14">
        <v>839.86</v>
      </c>
    </row>
    <row r="32" spans="1:30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0</v>
      </c>
      <c r="N32" s="14">
        <v>130.6</v>
      </c>
      <c r="O32" s="14">
        <v>0</v>
      </c>
      <c r="P32" s="14">
        <v>0</v>
      </c>
      <c r="Q32" s="14">
        <v>0</v>
      </c>
      <c r="R32" s="14">
        <v>130.6</v>
      </c>
      <c r="S32" s="14">
        <v>3334.8</v>
      </c>
      <c r="T32" s="14">
        <v>67.61</v>
      </c>
      <c r="U32" s="14">
        <v>121.7</v>
      </c>
      <c r="V32" s="14">
        <v>343.39</v>
      </c>
      <c r="W32" s="14">
        <v>77.27</v>
      </c>
      <c r="X32" s="14">
        <v>69.31</v>
      </c>
      <c r="Y32" s="14">
        <v>231.81</v>
      </c>
      <c r="Z32" s="14">
        <v>532.70000000000005</v>
      </c>
      <c r="AA32" s="14">
        <v>193.18</v>
      </c>
      <c r="AB32" s="14">
        <v>38.64</v>
      </c>
      <c r="AC32" s="14">
        <v>0</v>
      </c>
      <c r="AD32" s="14">
        <v>1142.9100000000001</v>
      </c>
    </row>
    <row r="33" spans="1:30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0</v>
      </c>
      <c r="N33" s="14">
        <v>89.73</v>
      </c>
      <c r="O33" s="14">
        <v>0</v>
      </c>
      <c r="P33" s="14">
        <v>0</v>
      </c>
      <c r="Q33" s="14">
        <v>0</v>
      </c>
      <c r="R33" s="14">
        <v>89.73</v>
      </c>
      <c r="S33" s="14">
        <v>3000</v>
      </c>
      <c r="T33" s="14">
        <v>60.28</v>
      </c>
      <c r="U33" s="14">
        <v>108.51</v>
      </c>
      <c r="V33" s="14">
        <v>336.06</v>
      </c>
      <c r="W33" s="14">
        <v>68.89</v>
      </c>
      <c r="X33" s="14">
        <v>61.79</v>
      </c>
      <c r="Y33" s="14">
        <v>206.68</v>
      </c>
      <c r="Z33" s="14">
        <v>504.85</v>
      </c>
      <c r="AA33" s="14">
        <v>172.23</v>
      </c>
      <c r="AB33" s="14">
        <v>34.450000000000003</v>
      </c>
      <c r="AC33" s="14">
        <v>0</v>
      </c>
      <c r="AD33" s="14">
        <v>1048.8900000000001</v>
      </c>
    </row>
    <row r="34" spans="1:30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  <c r="AD34" s="7" t="s">
        <v>57</v>
      </c>
    </row>
    <row r="35" spans="1:30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0</v>
      </c>
      <c r="N35" s="18">
        <v>4934.24</v>
      </c>
      <c r="O35" s="18">
        <v>0</v>
      </c>
      <c r="P35" s="20">
        <v>-0.01</v>
      </c>
      <c r="Q35" s="18">
        <v>0</v>
      </c>
      <c r="R35" s="18">
        <v>4890.93</v>
      </c>
      <c r="S35" s="18">
        <v>36767.4</v>
      </c>
      <c r="T35" s="18">
        <v>812.77</v>
      </c>
      <c r="U35" s="18">
        <v>1462.99</v>
      </c>
      <c r="V35" s="18">
        <v>2967.63</v>
      </c>
      <c r="W35" s="18">
        <v>928.88</v>
      </c>
      <c r="X35" s="18">
        <v>833.17</v>
      </c>
      <c r="Y35" s="18">
        <v>2786.65</v>
      </c>
      <c r="Z35" s="18">
        <v>5243.39</v>
      </c>
      <c r="AA35" s="18">
        <v>2322.21</v>
      </c>
      <c r="AB35" s="18">
        <v>464.45</v>
      </c>
      <c r="AC35" s="18">
        <v>0</v>
      </c>
      <c r="AD35" s="18">
        <v>12578.75</v>
      </c>
    </row>
    <row r="37" spans="1:30">
      <c r="A37" s="12" t="s">
        <v>69</v>
      </c>
    </row>
    <row r="38" spans="1:30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</v>
      </c>
      <c r="P38" s="14">
        <v>0.01</v>
      </c>
      <c r="Q38" s="14">
        <v>0</v>
      </c>
      <c r="R38" s="14">
        <v>-43.29</v>
      </c>
      <c r="S38" s="14">
        <v>2297.6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</row>
    <row r="39" spans="1:30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0</v>
      </c>
      <c r="N39" s="14">
        <v>1429.11</v>
      </c>
      <c r="O39" s="14">
        <v>0</v>
      </c>
      <c r="P39" s="14">
        <v>0</v>
      </c>
      <c r="Q39" s="14">
        <v>0</v>
      </c>
      <c r="R39" s="14">
        <v>1429.11</v>
      </c>
      <c r="S39" s="14">
        <v>8249.4</v>
      </c>
      <c r="T39" s="14">
        <v>188.83</v>
      </c>
      <c r="U39" s="14">
        <v>339.9</v>
      </c>
      <c r="V39" s="14">
        <v>538.69000000000005</v>
      </c>
      <c r="W39" s="14">
        <v>215.81</v>
      </c>
      <c r="X39" s="14">
        <v>193.57</v>
      </c>
      <c r="Y39" s="14">
        <v>647.42999999999995</v>
      </c>
      <c r="Z39" s="14">
        <v>1067.42</v>
      </c>
      <c r="AA39" s="14">
        <v>539.52</v>
      </c>
      <c r="AB39" s="14">
        <v>107.9</v>
      </c>
      <c r="AC39" s="14">
        <v>0</v>
      </c>
      <c r="AD39" s="14">
        <v>2771.65</v>
      </c>
    </row>
    <row r="40" spans="1:30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  <c r="AD40" s="7" t="s">
        <v>57</v>
      </c>
    </row>
    <row r="41" spans="1:30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0</v>
      </c>
      <c r="N41" s="18">
        <v>1429.11</v>
      </c>
      <c r="O41" s="18">
        <v>0</v>
      </c>
      <c r="P41" s="18">
        <v>0.01</v>
      </c>
      <c r="Q41" s="18">
        <v>0</v>
      </c>
      <c r="R41" s="18">
        <v>1385.82</v>
      </c>
      <c r="S41" s="18">
        <v>10547</v>
      </c>
      <c r="T41" s="18">
        <v>188.83</v>
      </c>
      <c r="U41" s="18">
        <v>339.9</v>
      </c>
      <c r="V41" s="18">
        <v>538.69000000000005</v>
      </c>
      <c r="W41" s="18">
        <v>215.81</v>
      </c>
      <c r="X41" s="18">
        <v>193.57</v>
      </c>
      <c r="Y41" s="18">
        <v>647.42999999999995</v>
      </c>
      <c r="Z41" s="18">
        <v>1067.42</v>
      </c>
      <c r="AA41" s="18">
        <v>539.52</v>
      </c>
      <c r="AB41" s="18">
        <v>107.9</v>
      </c>
      <c r="AC41" s="18">
        <v>0</v>
      </c>
      <c r="AD41" s="18">
        <v>2771.65</v>
      </c>
    </row>
    <row r="43" spans="1:30">
      <c r="A43" s="12" t="s">
        <v>74</v>
      </c>
    </row>
    <row r="44" spans="1:30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0</v>
      </c>
      <c r="N44" s="14">
        <v>988.89</v>
      </c>
      <c r="O44" s="14">
        <v>0</v>
      </c>
      <c r="P44" s="14">
        <v>0.05</v>
      </c>
      <c r="Q44" s="14">
        <v>0</v>
      </c>
      <c r="R44" s="14">
        <v>988.94</v>
      </c>
      <c r="S44" s="14">
        <v>6628.6</v>
      </c>
      <c r="T44" s="14">
        <v>148.62</v>
      </c>
      <c r="U44" s="14">
        <v>267.52</v>
      </c>
      <c r="V44" s="14">
        <v>473.21</v>
      </c>
      <c r="W44" s="14">
        <v>169.85</v>
      </c>
      <c r="X44" s="14">
        <v>152.35</v>
      </c>
      <c r="Y44" s="14">
        <v>509.56</v>
      </c>
      <c r="Z44" s="14">
        <v>889.35</v>
      </c>
      <c r="AA44" s="14">
        <v>424.63</v>
      </c>
      <c r="AB44" s="14">
        <v>84.93</v>
      </c>
      <c r="AC44" s="14">
        <v>0</v>
      </c>
      <c r="AD44" s="14">
        <v>2230.67</v>
      </c>
    </row>
    <row r="45" spans="1:30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0</v>
      </c>
      <c r="N45" s="14">
        <v>289.44</v>
      </c>
      <c r="O45" s="14">
        <v>0</v>
      </c>
      <c r="P45" s="14">
        <v>0</v>
      </c>
      <c r="Q45" s="14">
        <v>0</v>
      </c>
      <c r="R45" s="14">
        <v>289.44</v>
      </c>
      <c r="S45" s="14">
        <v>3486</v>
      </c>
      <c r="T45" s="14">
        <v>73.66</v>
      </c>
      <c r="U45" s="14">
        <v>132.59</v>
      </c>
      <c r="V45" s="14">
        <v>351.13</v>
      </c>
      <c r="W45" s="14">
        <v>84.18</v>
      </c>
      <c r="X45" s="14">
        <v>75.510000000000005</v>
      </c>
      <c r="Y45" s="14">
        <v>252.55</v>
      </c>
      <c r="Z45" s="14">
        <v>557.38</v>
      </c>
      <c r="AA45" s="14">
        <v>210.46</v>
      </c>
      <c r="AB45" s="14">
        <v>42.09</v>
      </c>
      <c r="AC45" s="14">
        <v>0</v>
      </c>
      <c r="AD45" s="14">
        <v>1222.17</v>
      </c>
    </row>
    <row r="46" spans="1:30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  <c r="AD46" s="7" t="s">
        <v>57</v>
      </c>
    </row>
    <row r="47" spans="1:30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0</v>
      </c>
      <c r="N47" s="18">
        <v>1278.33</v>
      </c>
      <c r="O47" s="18">
        <v>0</v>
      </c>
      <c r="P47" s="18">
        <v>0.05</v>
      </c>
      <c r="Q47" s="18">
        <v>0</v>
      </c>
      <c r="R47" s="18">
        <v>1278.3800000000001</v>
      </c>
      <c r="S47" s="18">
        <v>10114.6</v>
      </c>
      <c r="T47" s="18">
        <v>222.28</v>
      </c>
      <c r="U47" s="18">
        <v>400.11</v>
      </c>
      <c r="V47" s="18">
        <v>824.34</v>
      </c>
      <c r="W47" s="18">
        <v>254.03</v>
      </c>
      <c r="X47" s="18">
        <v>227.86</v>
      </c>
      <c r="Y47" s="18">
        <v>762.11</v>
      </c>
      <c r="Z47" s="18">
        <v>1446.73</v>
      </c>
      <c r="AA47" s="18">
        <v>635.09</v>
      </c>
      <c r="AB47" s="18">
        <v>127.02</v>
      </c>
      <c r="AC47" s="18">
        <v>0</v>
      </c>
      <c r="AD47" s="18">
        <v>3452.84</v>
      </c>
    </row>
    <row r="49" spans="1:30">
      <c r="A49" s="12" t="s">
        <v>79</v>
      </c>
    </row>
    <row r="50" spans="1:30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0</v>
      </c>
      <c r="N50" s="14">
        <v>98.23</v>
      </c>
      <c r="O50" s="14">
        <v>0</v>
      </c>
      <c r="P50" s="19">
        <v>-0.01</v>
      </c>
      <c r="Q50" s="14">
        <v>0</v>
      </c>
      <c r="R50" s="14">
        <v>98.22</v>
      </c>
      <c r="S50" s="14">
        <v>3069.6</v>
      </c>
      <c r="T50" s="14">
        <v>62.13</v>
      </c>
      <c r="U50" s="14">
        <v>111.83</v>
      </c>
      <c r="V50" s="14">
        <v>337.91</v>
      </c>
      <c r="W50" s="14">
        <v>71.010000000000005</v>
      </c>
      <c r="X50" s="14">
        <v>63.36</v>
      </c>
      <c r="Y50" s="14">
        <v>213.02</v>
      </c>
      <c r="Z50" s="14">
        <v>511.87</v>
      </c>
      <c r="AA50" s="14">
        <v>177.51</v>
      </c>
      <c r="AB50" s="14">
        <v>35.5</v>
      </c>
      <c r="AC50" s="14">
        <v>0</v>
      </c>
      <c r="AD50" s="14">
        <v>1072.27</v>
      </c>
    </row>
    <row r="51" spans="1:30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0</v>
      </c>
      <c r="N51" s="14">
        <v>100.11</v>
      </c>
      <c r="O51" s="14">
        <v>0</v>
      </c>
      <c r="P51" s="14">
        <v>0</v>
      </c>
      <c r="Q51" s="14">
        <v>0</v>
      </c>
      <c r="R51" s="14">
        <v>100.11</v>
      </c>
      <c r="S51" s="14">
        <v>3085</v>
      </c>
      <c r="T51" s="14">
        <v>62.47</v>
      </c>
      <c r="U51" s="14">
        <v>112.44</v>
      </c>
      <c r="V51" s="14">
        <v>338.25</v>
      </c>
      <c r="W51" s="14">
        <v>71.39</v>
      </c>
      <c r="X51" s="14">
        <v>63.7</v>
      </c>
      <c r="Y51" s="14">
        <v>214.18</v>
      </c>
      <c r="Z51" s="14">
        <v>513.16</v>
      </c>
      <c r="AA51" s="14">
        <v>178.48</v>
      </c>
      <c r="AB51" s="14">
        <v>35.700000000000003</v>
      </c>
      <c r="AC51" s="14">
        <v>0</v>
      </c>
      <c r="AD51" s="14">
        <v>1076.6099999999999</v>
      </c>
    </row>
    <row r="52" spans="1:30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0</v>
      </c>
      <c r="N52" s="14">
        <v>156.69</v>
      </c>
      <c r="O52" s="14">
        <v>0</v>
      </c>
      <c r="P52" s="19">
        <v>-0.02</v>
      </c>
      <c r="Q52" s="14">
        <v>0</v>
      </c>
      <c r="R52" s="14">
        <v>156.66999999999999</v>
      </c>
      <c r="S52" s="14">
        <v>3385.6</v>
      </c>
      <c r="T52" s="14">
        <v>69.47</v>
      </c>
      <c r="U52" s="14">
        <v>125.05</v>
      </c>
      <c r="V52" s="14">
        <v>345.25</v>
      </c>
      <c r="W52" s="14">
        <v>79.400000000000006</v>
      </c>
      <c r="X52" s="14">
        <v>70.849999999999994</v>
      </c>
      <c r="Y52" s="14">
        <v>238.2</v>
      </c>
      <c r="Z52" s="14">
        <v>539.77</v>
      </c>
      <c r="AA52" s="14">
        <v>198.5</v>
      </c>
      <c r="AB52" s="14">
        <v>39.700000000000003</v>
      </c>
      <c r="AC52" s="14">
        <v>0</v>
      </c>
      <c r="AD52" s="14">
        <v>1166.42</v>
      </c>
    </row>
    <row r="53" spans="1:30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0</v>
      </c>
      <c r="N53" s="14">
        <v>333.1</v>
      </c>
      <c r="O53" s="14">
        <v>0</v>
      </c>
      <c r="P53" s="14">
        <v>0.03</v>
      </c>
      <c r="Q53" s="14">
        <v>0</v>
      </c>
      <c r="R53" s="14">
        <v>333.13</v>
      </c>
      <c r="S53" s="14">
        <v>3843.6</v>
      </c>
      <c r="T53" s="14">
        <v>81.81</v>
      </c>
      <c r="U53" s="14">
        <v>147.26</v>
      </c>
      <c r="V53" s="14">
        <v>364.4</v>
      </c>
      <c r="W53" s="14">
        <v>93.5</v>
      </c>
      <c r="X53" s="14">
        <v>83.53</v>
      </c>
      <c r="Y53" s="14">
        <v>280.49</v>
      </c>
      <c r="Z53" s="14">
        <v>593.47</v>
      </c>
      <c r="AA53" s="14">
        <v>233.74</v>
      </c>
      <c r="AB53" s="14">
        <v>46.75</v>
      </c>
      <c r="AC53" s="14">
        <v>0</v>
      </c>
      <c r="AD53" s="14">
        <v>1331.48</v>
      </c>
    </row>
    <row r="54" spans="1:30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0</v>
      </c>
      <c r="N54" s="14">
        <v>289.31</v>
      </c>
      <c r="O54" s="14">
        <v>0</v>
      </c>
      <c r="P54" s="14">
        <v>0.15</v>
      </c>
      <c r="Q54" s="14">
        <v>0</v>
      </c>
      <c r="R54" s="14">
        <v>289.45999999999998</v>
      </c>
      <c r="S54" s="14">
        <v>3484.8</v>
      </c>
      <c r="T54" s="14">
        <v>73.83</v>
      </c>
      <c r="U54" s="14">
        <v>132.9</v>
      </c>
      <c r="V54" s="14">
        <v>351.41</v>
      </c>
      <c r="W54" s="14">
        <v>84.38</v>
      </c>
      <c r="X54" s="14">
        <v>75.489999999999995</v>
      </c>
      <c r="Y54" s="14">
        <v>253.13</v>
      </c>
      <c r="Z54" s="14">
        <v>558.14</v>
      </c>
      <c r="AA54" s="14">
        <v>210.94</v>
      </c>
      <c r="AB54" s="14">
        <v>42.19</v>
      </c>
      <c r="AC54" s="14">
        <v>0</v>
      </c>
      <c r="AD54" s="14">
        <v>1224.27</v>
      </c>
    </row>
    <row r="55" spans="1:30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0</v>
      </c>
      <c r="N55" s="14">
        <v>762.02</v>
      </c>
      <c r="O55" s="14">
        <v>0</v>
      </c>
      <c r="P55" s="14">
        <v>0</v>
      </c>
      <c r="Q55" s="14">
        <v>0</v>
      </c>
      <c r="R55" s="14">
        <v>762.02</v>
      </c>
      <c r="S55" s="14">
        <v>5793.4</v>
      </c>
      <c r="T55" s="14">
        <v>127.9</v>
      </c>
      <c r="U55" s="14">
        <v>230.22</v>
      </c>
      <c r="V55" s="14">
        <v>439.46</v>
      </c>
      <c r="W55" s="14">
        <v>146.16999999999999</v>
      </c>
      <c r="X55" s="14">
        <v>131.11000000000001</v>
      </c>
      <c r="Y55" s="14">
        <v>438.51</v>
      </c>
      <c r="Z55" s="14">
        <v>797.58</v>
      </c>
      <c r="AA55" s="14">
        <v>365.43</v>
      </c>
      <c r="AB55" s="14">
        <v>73.09</v>
      </c>
      <c r="AC55" s="14">
        <v>0</v>
      </c>
      <c r="AD55" s="14">
        <v>1951.89</v>
      </c>
    </row>
    <row r="56" spans="1:30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0</v>
      </c>
      <c r="N56" s="14">
        <v>109.19</v>
      </c>
      <c r="O56" s="14">
        <v>0</v>
      </c>
      <c r="P56" s="14">
        <v>0.05</v>
      </c>
      <c r="Q56" s="14">
        <v>0</v>
      </c>
      <c r="R56" s="14">
        <v>109.24</v>
      </c>
      <c r="S56" s="14">
        <v>3159.4</v>
      </c>
      <c r="T56" s="14">
        <v>63.77</v>
      </c>
      <c r="U56" s="14">
        <v>114.79</v>
      </c>
      <c r="V56" s="14">
        <v>339.55</v>
      </c>
      <c r="W56" s="14">
        <v>72.88</v>
      </c>
      <c r="X56" s="14">
        <v>65.37</v>
      </c>
      <c r="Y56" s="14">
        <v>218.65</v>
      </c>
      <c r="Z56" s="14">
        <v>518.11</v>
      </c>
      <c r="AA56" s="14">
        <v>182.21</v>
      </c>
      <c r="AB56" s="14">
        <v>36.44</v>
      </c>
      <c r="AC56" s="14">
        <v>0</v>
      </c>
      <c r="AD56" s="14">
        <v>1093.6600000000001</v>
      </c>
    </row>
    <row r="57" spans="1:30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-4.7</v>
      </c>
      <c r="S57" s="14">
        <v>2550</v>
      </c>
      <c r="T57" s="14">
        <v>49.66</v>
      </c>
      <c r="U57" s="14">
        <v>89.39</v>
      </c>
      <c r="V57" s="14">
        <v>325.44</v>
      </c>
      <c r="W57" s="14">
        <v>56.75</v>
      </c>
      <c r="X57" s="14">
        <v>50.91</v>
      </c>
      <c r="Y57" s="14">
        <v>170.26</v>
      </c>
      <c r="Z57" s="14">
        <v>464.49</v>
      </c>
      <c r="AA57" s="14">
        <v>141.88999999999999</v>
      </c>
      <c r="AB57" s="14">
        <v>28.38</v>
      </c>
      <c r="AC57" s="14">
        <v>0</v>
      </c>
      <c r="AD57" s="14">
        <v>912.68</v>
      </c>
    </row>
    <row r="58" spans="1:30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0</v>
      </c>
      <c r="N58" s="14">
        <v>109.19</v>
      </c>
      <c r="O58" s="14">
        <v>0</v>
      </c>
      <c r="P58" s="14">
        <v>0</v>
      </c>
      <c r="Q58" s="14">
        <v>0</v>
      </c>
      <c r="R58" s="14">
        <v>109.19</v>
      </c>
      <c r="S58" s="14">
        <v>3159.4</v>
      </c>
      <c r="T58" s="14">
        <v>63.77</v>
      </c>
      <c r="U58" s="14">
        <v>114.79</v>
      </c>
      <c r="V58" s="14">
        <v>339.55</v>
      </c>
      <c r="W58" s="14">
        <v>72.88</v>
      </c>
      <c r="X58" s="14">
        <v>65.37</v>
      </c>
      <c r="Y58" s="14">
        <v>218.65</v>
      </c>
      <c r="Z58" s="14">
        <v>518.11</v>
      </c>
      <c r="AA58" s="14">
        <v>182.21</v>
      </c>
      <c r="AB58" s="14">
        <v>36.44</v>
      </c>
      <c r="AC58" s="14">
        <v>0</v>
      </c>
      <c r="AD58" s="14">
        <v>1093.6600000000001</v>
      </c>
    </row>
    <row r="59" spans="1:30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-4.7</v>
      </c>
      <c r="S59" s="14">
        <v>2550</v>
      </c>
      <c r="T59" s="14">
        <v>49.66</v>
      </c>
      <c r="U59" s="14">
        <v>89.39</v>
      </c>
      <c r="V59" s="14">
        <v>325.44</v>
      </c>
      <c r="W59" s="14">
        <v>56.75</v>
      </c>
      <c r="X59" s="14">
        <v>50.91</v>
      </c>
      <c r="Y59" s="14">
        <v>170.26</v>
      </c>
      <c r="Z59" s="14">
        <v>464.49</v>
      </c>
      <c r="AA59" s="14">
        <v>141.88999999999999</v>
      </c>
      <c r="AB59" s="14">
        <v>28.38</v>
      </c>
      <c r="AC59" s="14">
        <v>0</v>
      </c>
      <c r="AD59" s="14">
        <v>912.68</v>
      </c>
    </row>
    <row r="60" spans="1:30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  <c r="AD60" s="7" t="s">
        <v>57</v>
      </c>
    </row>
    <row r="61" spans="1:30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0</v>
      </c>
      <c r="N61" s="18">
        <v>1957.84</v>
      </c>
      <c r="O61" s="18">
        <v>0</v>
      </c>
      <c r="P61" s="18">
        <v>0.2</v>
      </c>
      <c r="Q61" s="18">
        <v>0</v>
      </c>
      <c r="R61" s="18">
        <v>1948.64</v>
      </c>
      <c r="S61" s="18">
        <v>34080.800000000003</v>
      </c>
      <c r="T61" s="18">
        <v>704.47</v>
      </c>
      <c r="U61" s="18">
        <v>1268.06</v>
      </c>
      <c r="V61" s="18">
        <v>3506.66</v>
      </c>
      <c r="W61" s="18">
        <v>805.11</v>
      </c>
      <c r="X61" s="18">
        <v>720.6</v>
      </c>
      <c r="Y61" s="18">
        <v>2415.35</v>
      </c>
      <c r="Z61" s="18">
        <v>5479.19</v>
      </c>
      <c r="AA61" s="18">
        <v>2012.8</v>
      </c>
      <c r="AB61" s="18">
        <v>402.57</v>
      </c>
      <c r="AC61" s="18">
        <v>0</v>
      </c>
      <c r="AD61" s="18">
        <v>11835.62</v>
      </c>
    </row>
    <row r="63" spans="1:30">
      <c r="A63" s="12" t="s">
        <v>102</v>
      </c>
    </row>
    <row r="64" spans="1:30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-110.07</v>
      </c>
      <c r="S64" s="14">
        <v>1725</v>
      </c>
      <c r="T64" s="14">
        <v>31.67</v>
      </c>
      <c r="U64" s="14">
        <v>57.01</v>
      </c>
      <c r="V64" s="14">
        <v>307.45</v>
      </c>
      <c r="W64" s="14">
        <v>36.200000000000003</v>
      </c>
      <c r="X64" s="14">
        <v>32.299999999999997</v>
      </c>
      <c r="Y64" s="14">
        <v>108.59</v>
      </c>
      <c r="Z64" s="14">
        <v>396.13</v>
      </c>
      <c r="AA64" s="14">
        <v>90.5</v>
      </c>
      <c r="AB64" s="14">
        <v>18.100000000000001</v>
      </c>
      <c r="AC64" s="14">
        <v>0</v>
      </c>
      <c r="AD64" s="14">
        <v>681.82</v>
      </c>
    </row>
    <row r="65" spans="1:30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-83.07</v>
      </c>
      <c r="S65" s="14">
        <v>1933.6</v>
      </c>
      <c r="T65" s="14">
        <v>36.29</v>
      </c>
      <c r="U65" s="14">
        <v>65.33</v>
      </c>
      <c r="V65" s="14">
        <v>312.08</v>
      </c>
      <c r="W65" s="14">
        <v>41.48</v>
      </c>
      <c r="X65" s="14">
        <v>37.01</v>
      </c>
      <c r="Y65" s="14">
        <v>124.44</v>
      </c>
      <c r="Z65" s="14">
        <v>413.7</v>
      </c>
      <c r="AA65" s="14">
        <v>103.7</v>
      </c>
      <c r="AB65" s="14">
        <v>20.74</v>
      </c>
      <c r="AC65" s="14">
        <v>0</v>
      </c>
      <c r="AD65" s="14">
        <v>741.07</v>
      </c>
    </row>
    <row r="66" spans="1:30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0</v>
      </c>
      <c r="N66" s="14">
        <v>289.24</v>
      </c>
      <c r="O66" s="14">
        <v>0</v>
      </c>
      <c r="P66" s="14">
        <v>0</v>
      </c>
      <c r="Q66" s="14">
        <v>0</v>
      </c>
      <c r="R66" s="14">
        <v>289.24</v>
      </c>
      <c r="S66" s="14">
        <v>3484.4</v>
      </c>
      <c r="T66" s="14">
        <v>74.010000000000005</v>
      </c>
      <c r="U66" s="14">
        <v>133.22</v>
      </c>
      <c r="V66" s="14">
        <v>351.7</v>
      </c>
      <c r="W66" s="14">
        <v>84.58</v>
      </c>
      <c r="X66" s="14">
        <v>75.47</v>
      </c>
      <c r="Y66" s="14">
        <v>253.75</v>
      </c>
      <c r="Z66" s="14">
        <v>558.92999999999995</v>
      </c>
      <c r="AA66" s="14">
        <v>211.46</v>
      </c>
      <c r="AB66" s="14">
        <v>42.29</v>
      </c>
      <c r="AC66" s="14">
        <v>0</v>
      </c>
      <c r="AD66" s="14">
        <v>1226.48</v>
      </c>
    </row>
    <row r="67" spans="1:30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0</v>
      </c>
      <c r="N67" s="14">
        <v>58.46</v>
      </c>
      <c r="O67" s="14">
        <v>0</v>
      </c>
      <c r="P67" s="14">
        <v>0</v>
      </c>
      <c r="Q67" s="14">
        <v>0</v>
      </c>
      <c r="R67" s="14">
        <v>58.46</v>
      </c>
      <c r="S67" s="14">
        <v>2930.2</v>
      </c>
      <c r="T67" s="14">
        <v>58.31</v>
      </c>
      <c r="U67" s="14">
        <v>104.96</v>
      </c>
      <c r="V67" s="14">
        <v>334.09</v>
      </c>
      <c r="W67" s="14">
        <v>66.64</v>
      </c>
      <c r="X67" s="14">
        <v>59.77</v>
      </c>
      <c r="Y67" s="14">
        <v>199.92</v>
      </c>
      <c r="Z67" s="14">
        <v>497.36</v>
      </c>
      <c r="AA67" s="14">
        <v>166.6</v>
      </c>
      <c r="AB67" s="14">
        <v>33.32</v>
      </c>
      <c r="AC67" s="14">
        <v>0</v>
      </c>
      <c r="AD67" s="14">
        <v>1023.61</v>
      </c>
    </row>
    <row r="68" spans="1:30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4">
        <v>0</v>
      </c>
      <c r="P68" s="19">
        <v>-7.0000000000000007E-2</v>
      </c>
      <c r="Q68" s="14">
        <v>0</v>
      </c>
      <c r="R68" s="14">
        <v>-43.77</v>
      </c>
      <c r="S68" s="14">
        <v>2291.8000000000002</v>
      </c>
      <c r="T68" s="14">
        <v>43.86</v>
      </c>
      <c r="U68" s="14">
        <v>78.95</v>
      </c>
      <c r="V68" s="14">
        <v>319.64</v>
      </c>
      <c r="W68" s="14">
        <v>50.13</v>
      </c>
      <c r="X68" s="14">
        <v>44.96</v>
      </c>
      <c r="Y68" s="14">
        <v>150.38</v>
      </c>
      <c r="Z68" s="14">
        <v>442.45</v>
      </c>
      <c r="AA68" s="14">
        <v>125.31</v>
      </c>
      <c r="AB68" s="14">
        <v>25.06</v>
      </c>
      <c r="AC68" s="14">
        <v>0</v>
      </c>
      <c r="AD68" s="14">
        <v>838.29</v>
      </c>
    </row>
    <row r="69" spans="1:30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-110.85</v>
      </c>
      <c r="S69" s="14">
        <v>1713.6</v>
      </c>
      <c r="T69" s="14">
        <v>31.27</v>
      </c>
      <c r="U69" s="14">
        <v>56.29</v>
      </c>
      <c r="V69" s="14">
        <v>307.05</v>
      </c>
      <c r="W69" s="14">
        <v>35.74</v>
      </c>
      <c r="X69" s="14">
        <v>32.049999999999997</v>
      </c>
      <c r="Y69" s="14">
        <v>107.21</v>
      </c>
      <c r="Z69" s="14">
        <v>394.61</v>
      </c>
      <c r="AA69" s="14">
        <v>89.34</v>
      </c>
      <c r="AB69" s="14">
        <v>17.87</v>
      </c>
      <c r="AC69" s="14">
        <v>0</v>
      </c>
      <c r="AD69" s="14">
        <v>676.82</v>
      </c>
    </row>
    <row r="70" spans="1:30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-142.66</v>
      </c>
      <c r="S70" s="14">
        <v>1250</v>
      </c>
      <c r="T70" s="14">
        <v>29.32</v>
      </c>
      <c r="U70" s="14">
        <v>52.78</v>
      </c>
      <c r="V70" s="14">
        <v>305.10000000000002</v>
      </c>
      <c r="W70" s="14">
        <v>24.69</v>
      </c>
      <c r="X70" s="14">
        <v>22.15</v>
      </c>
      <c r="Y70" s="14">
        <v>74.069999999999993</v>
      </c>
      <c r="Z70" s="14">
        <v>387.2</v>
      </c>
      <c r="AA70" s="14">
        <v>61.73</v>
      </c>
      <c r="AB70" s="14">
        <v>12.35</v>
      </c>
      <c r="AC70" s="14">
        <v>0</v>
      </c>
      <c r="AD70" s="14">
        <v>582.19000000000005</v>
      </c>
    </row>
    <row r="71" spans="1:30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-155.97999999999999</v>
      </c>
      <c r="S71" s="14">
        <v>1055.2</v>
      </c>
      <c r="T71" s="14">
        <v>23.81</v>
      </c>
      <c r="U71" s="14">
        <v>42.86</v>
      </c>
      <c r="V71" s="14">
        <v>299.58999999999997</v>
      </c>
      <c r="W71" s="14">
        <v>20.05</v>
      </c>
      <c r="X71" s="14">
        <v>17.98</v>
      </c>
      <c r="Y71" s="14">
        <v>60.15</v>
      </c>
      <c r="Z71" s="14">
        <v>366.26</v>
      </c>
      <c r="AA71" s="14">
        <v>50.13</v>
      </c>
      <c r="AB71" s="14">
        <v>10.029999999999999</v>
      </c>
      <c r="AC71" s="14">
        <v>0</v>
      </c>
      <c r="AD71" s="14">
        <v>524.6</v>
      </c>
    </row>
    <row r="72" spans="1:30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</v>
      </c>
      <c r="P72" s="14">
        <v>0.04</v>
      </c>
      <c r="Q72" s="14">
        <v>0</v>
      </c>
      <c r="R72" s="14">
        <v>-130.38999999999999</v>
      </c>
      <c r="S72" s="14">
        <v>1428.8</v>
      </c>
      <c r="T72" s="14">
        <v>34.380000000000003</v>
      </c>
      <c r="U72" s="14">
        <v>61.88</v>
      </c>
      <c r="V72" s="14">
        <v>310.16000000000003</v>
      </c>
      <c r="W72" s="14">
        <v>28.95</v>
      </c>
      <c r="X72" s="14">
        <v>25.97</v>
      </c>
      <c r="Y72" s="14">
        <v>86.85</v>
      </c>
      <c r="Z72" s="14">
        <v>406.42</v>
      </c>
      <c r="AA72" s="14">
        <v>72.38</v>
      </c>
      <c r="AB72" s="14">
        <v>14.48</v>
      </c>
      <c r="AC72" s="14">
        <v>0</v>
      </c>
      <c r="AD72" s="14">
        <v>635.04999999999995</v>
      </c>
    </row>
    <row r="73" spans="1:30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-134.79</v>
      </c>
      <c r="S73" s="14">
        <v>1365</v>
      </c>
      <c r="T73" s="14">
        <v>32.57</v>
      </c>
      <c r="U73" s="14">
        <v>58.63</v>
      </c>
      <c r="V73" s="14">
        <v>308.35000000000002</v>
      </c>
      <c r="W73" s="14">
        <v>27.43</v>
      </c>
      <c r="X73" s="14">
        <v>24.6</v>
      </c>
      <c r="Y73" s="14">
        <v>82.29</v>
      </c>
      <c r="Z73" s="14">
        <v>399.55</v>
      </c>
      <c r="AA73" s="14">
        <v>68.58</v>
      </c>
      <c r="AB73" s="14">
        <v>13.72</v>
      </c>
      <c r="AC73" s="14">
        <v>0</v>
      </c>
      <c r="AD73" s="14">
        <v>616.16999999999996</v>
      </c>
    </row>
    <row r="74" spans="1:30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0</v>
      </c>
      <c r="N74" s="14">
        <v>108.04</v>
      </c>
      <c r="O74" s="14">
        <v>0</v>
      </c>
      <c r="P74" s="14">
        <v>0</v>
      </c>
      <c r="Q74" s="14">
        <v>0</v>
      </c>
      <c r="R74" s="14">
        <v>108.04</v>
      </c>
      <c r="S74" s="14">
        <v>3150</v>
      </c>
      <c r="T74" s="14">
        <v>63.57</v>
      </c>
      <c r="U74" s="14">
        <v>114.42</v>
      </c>
      <c r="V74" s="14">
        <v>339.35</v>
      </c>
      <c r="W74" s="14">
        <v>72.650000000000006</v>
      </c>
      <c r="X74" s="14">
        <v>65.16</v>
      </c>
      <c r="Y74" s="14">
        <v>217.94</v>
      </c>
      <c r="Z74" s="14">
        <v>517.34</v>
      </c>
      <c r="AA74" s="14">
        <v>181.62</v>
      </c>
      <c r="AB74" s="14">
        <v>36.32</v>
      </c>
      <c r="AC74" s="14">
        <v>0</v>
      </c>
      <c r="AD74" s="14">
        <v>1091.03</v>
      </c>
    </row>
    <row r="75" spans="1:30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-156.33000000000001</v>
      </c>
      <c r="S75" s="14">
        <v>1050</v>
      </c>
      <c r="T75" s="14">
        <v>23.66</v>
      </c>
      <c r="U75" s="14">
        <v>42.59</v>
      </c>
      <c r="V75" s="14">
        <v>299.45</v>
      </c>
      <c r="W75" s="14">
        <v>19.93</v>
      </c>
      <c r="X75" s="14">
        <v>17.87</v>
      </c>
      <c r="Y75" s="14">
        <v>59.78</v>
      </c>
      <c r="Z75" s="14">
        <v>365.7</v>
      </c>
      <c r="AA75" s="14">
        <v>49.82</v>
      </c>
      <c r="AB75" s="14">
        <v>9.9600000000000009</v>
      </c>
      <c r="AC75" s="14">
        <v>0</v>
      </c>
      <c r="AD75" s="14">
        <v>523.05999999999995</v>
      </c>
    </row>
    <row r="76" spans="1:30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  <c r="AD76" s="7" t="s">
        <v>57</v>
      </c>
    </row>
    <row r="77" spans="1:30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0</v>
      </c>
      <c r="N77" s="18">
        <v>455.74</v>
      </c>
      <c r="O77" s="18">
        <v>0</v>
      </c>
      <c r="P77" s="20">
        <v>-0.03</v>
      </c>
      <c r="Q77" s="18">
        <v>0</v>
      </c>
      <c r="R77" s="18">
        <v>-612.16999999999996</v>
      </c>
      <c r="S77" s="18">
        <v>23377.599999999999</v>
      </c>
      <c r="T77" s="18">
        <v>482.72</v>
      </c>
      <c r="U77" s="18">
        <v>868.92</v>
      </c>
      <c r="V77" s="18">
        <v>3794.01</v>
      </c>
      <c r="W77" s="18">
        <v>508.47</v>
      </c>
      <c r="X77" s="18">
        <v>455.29</v>
      </c>
      <c r="Y77" s="18">
        <v>1525.37</v>
      </c>
      <c r="Z77" s="18">
        <v>5145.6499999999996</v>
      </c>
      <c r="AA77" s="18">
        <v>1271.17</v>
      </c>
      <c r="AB77" s="18">
        <v>254.24</v>
      </c>
      <c r="AC77" s="18">
        <v>0</v>
      </c>
      <c r="AD77" s="18">
        <v>9160.19</v>
      </c>
    </row>
    <row r="79" spans="1:30">
      <c r="A79" s="12" t="s">
        <v>123</v>
      </c>
    </row>
    <row r="80" spans="1:30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-145.56</v>
      </c>
      <c r="S80" s="14">
        <v>1207.5999999999999</v>
      </c>
      <c r="T80" s="14">
        <v>28.23</v>
      </c>
      <c r="U80" s="14">
        <v>50.82</v>
      </c>
      <c r="V80" s="14">
        <v>304.01</v>
      </c>
      <c r="W80" s="14">
        <v>23.77</v>
      </c>
      <c r="X80" s="14">
        <v>21.24</v>
      </c>
      <c r="Y80" s="14">
        <v>71.319999999999993</v>
      </c>
      <c r="Z80" s="14">
        <v>383.06</v>
      </c>
      <c r="AA80" s="14">
        <v>59.44</v>
      </c>
      <c r="AB80" s="14">
        <v>11.89</v>
      </c>
      <c r="AC80" s="14">
        <v>0</v>
      </c>
      <c r="AD80" s="14">
        <v>570.72</v>
      </c>
    </row>
    <row r="81" spans="1:30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-8.36</v>
      </c>
      <c r="S81" s="14">
        <v>2520</v>
      </c>
      <c r="T81" s="14">
        <v>49</v>
      </c>
      <c r="U81" s="14">
        <v>88.21</v>
      </c>
      <c r="V81" s="14">
        <v>324.77999999999997</v>
      </c>
      <c r="W81" s="14">
        <v>56</v>
      </c>
      <c r="X81" s="14">
        <v>50.23</v>
      </c>
      <c r="Y81" s="14">
        <v>168.01</v>
      </c>
      <c r="Z81" s="14">
        <v>461.99</v>
      </c>
      <c r="AA81" s="14">
        <v>140.01</v>
      </c>
      <c r="AB81" s="14">
        <v>28</v>
      </c>
      <c r="AC81" s="14">
        <v>0</v>
      </c>
      <c r="AD81" s="14">
        <v>904.24</v>
      </c>
    </row>
    <row r="82" spans="1:30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-115.15</v>
      </c>
      <c r="S82" s="14">
        <v>1650.6</v>
      </c>
      <c r="T82" s="14">
        <v>40.659999999999997</v>
      </c>
      <c r="U82" s="14">
        <v>73.180000000000007</v>
      </c>
      <c r="V82" s="14">
        <v>316.43</v>
      </c>
      <c r="W82" s="14">
        <v>34.24</v>
      </c>
      <c r="X82" s="14">
        <v>30.71</v>
      </c>
      <c r="Y82" s="14">
        <v>102.71</v>
      </c>
      <c r="Z82" s="14">
        <v>430.27</v>
      </c>
      <c r="AA82" s="14">
        <v>85.59</v>
      </c>
      <c r="AB82" s="14">
        <v>17.12</v>
      </c>
      <c r="AC82" s="14">
        <v>0</v>
      </c>
      <c r="AD82" s="14">
        <v>700.64</v>
      </c>
    </row>
    <row r="83" spans="1:30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0</v>
      </c>
      <c r="N83" s="14">
        <v>31.06</v>
      </c>
      <c r="O83" s="14">
        <v>0</v>
      </c>
      <c r="P83" s="14">
        <v>0</v>
      </c>
      <c r="Q83" s="14">
        <v>0</v>
      </c>
      <c r="R83" s="14">
        <v>31.06</v>
      </c>
      <c r="S83" s="14">
        <v>2705.8</v>
      </c>
      <c r="T83" s="14">
        <v>53.4</v>
      </c>
      <c r="U83" s="14">
        <v>96.12</v>
      </c>
      <c r="V83" s="14">
        <v>329.18</v>
      </c>
      <c r="W83" s="14">
        <v>61.03</v>
      </c>
      <c r="X83" s="14">
        <v>54.74</v>
      </c>
      <c r="Y83" s="14">
        <v>183.08</v>
      </c>
      <c r="Z83" s="14">
        <v>478.7</v>
      </c>
      <c r="AA83" s="14">
        <v>152.56</v>
      </c>
      <c r="AB83" s="14">
        <v>30.51</v>
      </c>
      <c r="AC83" s="14">
        <v>0</v>
      </c>
      <c r="AD83" s="14">
        <v>960.62</v>
      </c>
    </row>
    <row r="84" spans="1:30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0</v>
      </c>
      <c r="N84" s="14">
        <v>100.72</v>
      </c>
      <c r="O84" s="14">
        <v>0</v>
      </c>
      <c r="P84" s="14">
        <v>0</v>
      </c>
      <c r="Q84" s="14">
        <v>0</v>
      </c>
      <c r="R84" s="14">
        <v>100.72</v>
      </c>
      <c r="S84" s="14">
        <v>3090</v>
      </c>
      <c r="T84" s="14">
        <v>62.25</v>
      </c>
      <c r="U84" s="14">
        <v>112.05</v>
      </c>
      <c r="V84" s="14">
        <v>338.03</v>
      </c>
      <c r="W84" s="14">
        <v>71.150000000000006</v>
      </c>
      <c r="X84" s="14">
        <v>63.81</v>
      </c>
      <c r="Y84" s="14">
        <v>213.44</v>
      </c>
      <c r="Z84" s="14">
        <v>512.33000000000004</v>
      </c>
      <c r="AA84" s="14">
        <v>177.86</v>
      </c>
      <c r="AB84" s="14">
        <v>35.57</v>
      </c>
      <c r="AC84" s="14">
        <v>0</v>
      </c>
      <c r="AD84" s="14">
        <v>1074.1600000000001</v>
      </c>
    </row>
    <row r="85" spans="1:30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  <c r="AD85" s="7" t="s">
        <v>57</v>
      </c>
    </row>
    <row r="86" spans="1:30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0</v>
      </c>
      <c r="N86" s="18">
        <v>131.78</v>
      </c>
      <c r="O86" s="18">
        <v>0</v>
      </c>
      <c r="P86" s="18">
        <v>0</v>
      </c>
      <c r="Q86" s="18">
        <v>0</v>
      </c>
      <c r="R86" s="18">
        <v>-137.29</v>
      </c>
      <c r="S86" s="18">
        <v>11174</v>
      </c>
      <c r="T86" s="18">
        <v>233.54</v>
      </c>
      <c r="U86" s="18">
        <v>420.38</v>
      </c>
      <c r="V86" s="18">
        <v>1612.43</v>
      </c>
      <c r="W86" s="18">
        <v>246.19</v>
      </c>
      <c r="X86" s="18">
        <v>220.73</v>
      </c>
      <c r="Y86" s="18">
        <v>738.56</v>
      </c>
      <c r="Z86" s="18">
        <v>2266.35</v>
      </c>
      <c r="AA86" s="18">
        <v>615.46</v>
      </c>
      <c r="AB86" s="18">
        <v>123.09</v>
      </c>
      <c r="AC86" s="18">
        <v>0</v>
      </c>
      <c r="AD86" s="18">
        <v>4210.38</v>
      </c>
    </row>
    <row r="88" spans="1:30">
      <c r="A88" s="12" t="s">
        <v>128</v>
      </c>
    </row>
    <row r="89" spans="1:30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-7.09</v>
      </c>
      <c r="S89" s="14">
        <v>2530.4</v>
      </c>
      <c r="T89" s="14">
        <v>49.23</v>
      </c>
      <c r="U89" s="14">
        <v>88.62</v>
      </c>
      <c r="V89" s="14">
        <v>325.01</v>
      </c>
      <c r="W89" s="14">
        <v>56.26</v>
      </c>
      <c r="X89" s="14">
        <v>50.47</v>
      </c>
      <c r="Y89" s="14">
        <v>168.79</v>
      </c>
      <c r="Z89" s="14">
        <v>462.86</v>
      </c>
      <c r="AA89" s="14">
        <v>140.66</v>
      </c>
      <c r="AB89" s="14">
        <v>28.13</v>
      </c>
      <c r="AC89" s="14">
        <v>0</v>
      </c>
      <c r="AD89" s="14">
        <v>907.17</v>
      </c>
    </row>
    <row r="90" spans="1:30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-67.89</v>
      </c>
      <c r="S90" s="14">
        <v>2155.6</v>
      </c>
      <c r="T90" s="14">
        <v>40.729999999999997</v>
      </c>
      <c r="U90" s="14">
        <v>73.319999999999993</v>
      </c>
      <c r="V90" s="14">
        <v>316.51</v>
      </c>
      <c r="W90" s="14">
        <v>46.55</v>
      </c>
      <c r="X90" s="14">
        <v>41.75</v>
      </c>
      <c r="Y90" s="14">
        <v>139.65</v>
      </c>
      <c r="Z90" s="14">
        <v>430.56</v>
      </c>
      <c r="AA90" s="14">
        <v>116.38</v>
      </c>
      <c r="AB90" s="14">
        <v>23.28</v>
      </c>
      <c r="AC90" s="14">
        <v>0</v>
      </c>
      <c r="AD90" s="14">
        <v>798.17</v>
      </c>
    </row>
    <row r="91" spans="1:30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  <c r="AD91" s="7" t="s">
        <v>57</v>
      </c>
    </row>
    <row r="92" spans="1:30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-74.98</v>
      </c>
      <c r="S92" s="18">
        <v>4686</v>
      </c>
      <c r="T92" s="18">
        <v>89.96</v>
      </c>
      <c r="U92" s="18">
        <v>161.94</v>
      </c>
      <c r="V92" s="18">
        <v>641.52</v>
      </c>
      <c r="W92" s="18">
        <v>102.81</v>
      </c>
      <c r="X92" s="18">
        <v>92.22</v>
      </c>
      <c r="Y92" s="18">
        <v>308.44</v>
      </c>
      <c r="Z92" s="18">
        <v>893.42</v>
      </c>
      <c r="AA92" s="18">
        <v>257.04000000000002</v>
      </c>
      <c r="AB92" s="18">
        <v>51.41</v>
      </c>
      <c r="AC92" s="18">
        <v>0</v>
      </c>
      <c r="AD92" s="18">
        <v>1705.34</v>
      </c>
    </row>
    <row r="94" spans="1:30">
      <c r="A94" s="12" t="s">
        <v>131</v>
      </c>
    </row>
    <row r="95" spans="1:30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</v>
      </c>
      <c r="P95" s="19">
        <v>-0.11</v>
      </c>
      <c r="Q95" s="14">
        <v>0</v>
      </c>
      <c r="R95" s="14">
        <v>-181.11</v>
      </c>
      <c r="S95" s="14">
        <v>690.8</v>
      </c>
      <c r="T95" s="14">
        <v>13.5</v>
      </c>
      <c r="U95" s="14">
        <v>24.29</v>
      </c>
      <c r="V95" s="14">
        <v>289.27999999999997</v>
      </c>
      <c r="W95" s="14">
        <v>11.36</v>
      </c>
      <c r="X95" s="14">
        <v>10.19</v>
      </c>
      <c r="Y95" s="14">
        <v>34.090000000000003</v>
      </c>
      <c r="Z95" s="14">
        <v>327.07</v>
      </c>
      <c r="AA95" s="14">
        <v>28.41</v>
      </c>
      <c r="AB95" s="14">
        <v>5.68</v>
      </c>
      <c r="AC95" s="14">
        <v>0</v>
      </c>
      <c r="AD95" s="14">
        <v>416.8</v>
      </c>
    </row>
    <row r="96" spans="1:30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</v>
      </c>
      <c r="P96" s="19">
        <v>-0.11</v>
      </c>
      <c r="Q96" s="14">
        <v>0</v>
      </c>
      <c r="R96" s="14">
        <v>-181.11</v>
      </c>
      <c r="S96" s="14">
        <v>690.8</v>
      </c>
      <c r="T96" s="14">
        <v>13.5</v>
      </c>
      <c r="U96" s="14">
        <v>24.29</v>
      </c>
      <c r="V96" s="14">
        <v>289.27999999999997</v>
      </c>
      <c r="W96" s="14">
        <v>11.36</v>
      </c>
      <c r="X96" s="14">
        <v>10.19</v>
      </c>
      <c r="Y96" s="14">
        <v>34.090000000000003</v>
      </c>
      <c r="Z96" s="14">
        <v>327.07</v>
      </c>
      <c r="AA96" s="14">
        <v>28.41</v>
      </c>
      <c r="AB96" s="14">
        <v>5.68</v>
      </c>
      <c r="AC96" s="14">
        <v>0</v>
      </c>
      <c r="AD96" s="14">
        <v>416.8</v>
      </c>
    </row>
    <row r="97" spans="1:30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</v>
      </c>
      <c r="P97" s="19">
        <v>-0.11</v>
      </c>
      <c r="Q97" s="14">
        <v>0</v>
      </c>
      <c r="R97" s="14">
        <v>-181.11</v>
      </c>
      <c r="S97" s="14">
        <v>690.8</v>
      </c>
      <c r="T97" s="14">
        <v>13.5</v>
      </c>
      <c r="U97" s="14">
        <v>24.29</v>
      </c>
      <c r="V97" s="14">
        <v>289.27999999999997</v>
      </c>
      <c r="W97" s="14">
        <v>11.36</v>
      </c>
      <c r="X97" s="14">
        <v>10.19</v>
      </c>
      <c r="Y97" s="14">
        <v>34.090000000000003</v>
      </c>
      <c r="Z97" s="14">
        <v>327.07</v>
      </c>
      <c r="AA97" s="14">
        <v>28.41</v>
      </c>
      <c r="AB97" s="14">
        <v>5.68</v>
      </c>
      <c r="AC97" s="14">
        <v>0</v>
      </c>
      <c r="AD97" s="14">
        <v>416.8</v>
      </c>
    </row>
    <row r="98" spans="1:30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</v>
      </c>
      <c r="P98" s="14">
        <v>0.09</v>
      </c>
      <c r="Q98" s="14">
        <v>0</v>
      </c>
      <c r="R98" s="14">
        <v>-180.91</v>
      </c>
      <c r="S98" s="14">
        <v>690.6</v>
      </c>
      <c r="T98" s="14">
        <v>13.5</v>
      </c>
      <c r="U98" s="14">
        <v>24.29</v>
      </c>
      <c r="V98" s="14">
        <v>289.27999999999997</v>
      </c>
      <c r="W98" s="14">
        <v>11.36</v>
      </c>
      <c r="X98" s="14">
        <v>10.19</v>
      </c>
      <c r="Y98" s="14">
        <v>34.090000000000003</v>
      </c>
      <c r="Z98" s="14">
        <v>327.07</v>
      </c>
      <c r="AA98" s="14">
        <v>28.41</v>
      </c>
      <c r="AB98" s="14">
        <v>5.68</v>
      </c>
      <c r="AC98" s="14">
        <v>0</v>
      </c>
      <c r="AD98" s="14">
        <v>416.8</v>
      </c>
    </row>
    <row r="99" spans="1:30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  <c r="AD99" s="7" t="s">
        <v>57</v>
      </c>
    </row>
    <row r="100" spans="1:30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18">
        <v>0</v>
      </c>
      <c r="P100" s="20">
        <v>-0.24</v>
      </c>
      <c r="Q100" s="18">
        <v>0</v>
      </c>
      <c r="R100" s="18">
        <v>-724.24</v>
      </c>
      <c r="S100" s="18">
        <v>2763</v>
      </c>
      <c r="T100" s="18">
        <v>54</v>
      </c>
      <c r="U100" s="18">
        <v>97.16</v>
      </c>
      <c r="V100" s="18">
        <v>1157.1199999999999</v>
      </c>
      <c r="W100" s="18">
        <v>45.44</v>
      </c>
      <c r="X100" s="18">
        <v>40.76</v>
      </c>
      <c r="Y100" s="18">
        <v>136.36000000000001</v>
      </c>
      <c r="Z100" s="18">
        <v>1308.28</v>
      </c>
      <c r="AA100" s="18">
        <v>113.64</v>
      </c>
      <c r="AB100" s="18">
        <v>22.72</v>
      </c>
      <c r="AC100" s="18">
        <v>0</v>
      </c>
      <c r="AD100" s="18">
        <v>1667.2</v>
      </c>
    </row>
    <row r="102" spans="1:30">
      <c r="A102" s="12" t="s">
        <v>138</v>
      </c>
    </row>
    <row r="103" spans="1:30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0</v>
      </c>
      <c r="N103" s="14">
        <v>120.25</v>
      </c>
      <c r="O103" s="14">
        <v>0</v>
      </c>
      <c r="P103" s="14">
        <v>0</v>
      </c>
      <c r="Q103" s="14">
        <v>0</v>
      </c>
      <c r="R103" s="14">
        <v>120.25</v>
      </c>
      <c r="S103" s="14">
        <v>3250</v>
      </c>
      <c r="T103" s="14">
        <v>65.760000000000005</v>
      </c>
      <c r="U103" s="14">
        <v>118.36</v>
      </c>
      <c r="V103" s="14">
        <v>341.53</v>
      </c>
      <c r="W103" s="14">
        <v>75.150000000000006</v>
      </c>
      <c r="X103" s="14">
        <v>67.41</v>
      </c>
      <c r="Y103" s="14">
        <v>225.45</v>
      </c>
      <c r="Z103" s="14">
        <v>525.65</v>
      </c>
      <c r="AA103" s="14">
        <v>187.87</v>
      </c>
      <c r="AB103" s="14">
        <v>37.57</v>
      </c>
      <c r="AC103" s="14">
        <v>0</v>
      </c>
      <c r="AD103" s="14">
        <v>1119.0999999999999</v>
      </c>
    </row>
    <row r="104" spans="1:30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-151.31</v>
      </c>
      <c r="S104" s="14">
        <v>1123.4000000000001</v>
      </c>
      <c r="T104" s="14">
        <v>25.74</v>
      </c>
      <c r="U104" s="14">
        <v>46.33</v>
      </c>
      <c r="V104" s="14">
        <v>301.52</v>
      </c>
      <c r="W104" s="14">
        <v>21.68</v>
      </c>
      <c r="X104" s="14">
        <v>19.440000000000001</v>
      </c>
      <c r="Y104" s="14">
        <v>65.03</v>
      </c>
      <c r="Z104" s="14">
        <v>373.59</v>
      </c>
      <c r="AA104" s="14">
        <v>54.19</v>
      </c>
      <c r="AB104" s="14">
        <v>10.84</v>
      </c>
      <c r="AC104" s="14">
        <v>0</v>
      </c>
      <c r="AD104" s="14">
        <v>544.77</v>
      </c>
    </row>
    <row r="105" spans="1:30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  <c r="AD105" s="7" t="s">
        <v>57</v>
      </c>
    </row>
    <row r="106" spans="1:30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0</v>
      </c>
      <c r="N106" s="18">
        <v>120.25</v>
      </c>
      <c r="O106" s="18">
        <v>0</v>
      </c>
      <c r="P106" s="18">
        <v>0</v>
      </c>
      <c r="Q106" s="18">
        <v>0</v>
      </c>
      <c r="R106" s="18">
        <v>-31.06</v>
      </c>
      <c r="S106" s="18">
        <v>4373.3999999999996</v>
      </c>
      <c r="T106" s="18">
        <v>91.5</v>
      </c>
      <c r="U106" s="18">
        <v>164.69</v>
      </c>
      <c r="V106" s="18">
        <v>643.04999999999995</v>
      </c>
      <c r="W106" s="18">
        <v>96.83</v>
      </c>
      <c r="X106" s="18">
        <v>86.85</v>
      </c>
      <c r="Y106" s="18">
        <v>290.48</v>
      </c>
      <c r="Z106" s="18">
        <v>899.24</v>
      </c>
      <c r="AA106" s="18">
        <v>242.06</v>
      </c>
      <c r="AB106" s="18">
        <v>48.41</v>
      </c>
      <c r="AC106" s="18">
        <v>0</v>
      </c>
      <c r="AD106" s="18">
        <v>1663.87</v>
      </c>
    </row>
    <row r="108" spans="1:30">
      <c r="A108" s="12" t="s">
        <v>141</v>
      </c>
    </row>
    <row r="109" spans="1:30">
      <c r="A109" s="2" t="s">
        <v>142</v>
      </c>
      <c r="B109" s="1" t="s">
        <v>364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0</v>
      </c>
      <c r="N109" s="14">
        <v>420.68</v>
      </c>
      <c r="O109" s="14">
        <v>0</v>
      </c>
      <c r="P109" s="14">
        <v>0</v>
      </c>
      <c r="Q109" s="14">
        <v>0</v>
      </c>
      <c r="R109" s="14">
        <v>420.68</v>
      </c>
      <c r="S109" s="14">
        <v>4329.3999999999996</v>
      </c>
      <c r="T109" s="14">
        <v>93.16</v>
      </c>
      <c r="U109" s="14">
        <v>167.69</v>
      </c>
      <c r="V109" s="14">
        <v>382.89</v>
      </c>
      <c r="W109" s="14">
        <v>106.47</v>
      </c>
      <c r="X109" s="14">
        <v>95</v>
      </c>
      <c r="Y109" s="14">
        <v>319.41000000000003</v>
      </c>
      <c r="Z109" s="14">
        <v>643.74</v>
      </c>
      <c r="AA109" s="14">
        <v>266.18</v>
      </c>
      <c r="AB109" s="14">
        <v>53.24</v>
      </c>
      <c r="AC109" s="14">
        <v>0</v>
      </c>
      <c r="AD109" s="14">
        <v>1484.04</v>
      </c>
    </row>
    <row r="110" spans="1:30">
      <c r="A110" s="2" t="s">
        <v>143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0</v>
      </c>
      <c r="N110" s="14">
        <v>420.68</v>
      </c>
      <c r="O110" s="14">
        <v>0</v>
      </c>
      <c r="P110" s="14">
        <v>0</v>
      </c>
      <c r="Q110" s="14">
        <v>0</v>
      </c>
      <c r="R110" s="14">
        <v>420.68</v>
      </c>
      <c r="S110" s="14">
        <v>4329.3999999999996</v>
      </c>
      <c r="T110" s="14">
        <v>93.16</v>
      </c>
      <c r="U110" s="14">
        <v>167.69</v>
      </c>
      <c r="V110" s="14">
        <v>382.89</v>
      </c>
      <c r="W110" s="14">
        <v>106.47</v>
      </c>
      <c r="X110" s="14">
        <v>95</v>
      </c>
      <c r="Y110" s="14">
        <v>319.41000000000003</v>
      </c>
      <c r="Z110" s="14">
        <v>643.74</v>
      </c>
      <c r="AA110" s="14">
        <v>266.18</v>
      </c>
      <c r="AB110" s="14">
        <v>53.24</v>
      </c>
      <c r="AC110" s="14">
        <v>0</v>
      </c>
      <c r="AD110" s="14">
        <v>1484.04</v>
      </c>
    </row>
    <row r="111" spans="1:30">
      <c r="A111" s="2" t="s">
        <v>144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0</v>
      </c>
      <c r="N111" s="14">
        <v>420.68</v>
      </c>
      <c r="O111" s="14">
        <v>0</v>
      </c>
      <c r="P111" s="14">
        <v>0</v>
      </c>
      <c r="Q111" s="14">
        <v>0</v>
      </c>
      <c r="R111" s="14">
        <v>420.68</v>
      </c>
      <c r="S111" s="14">
        <v>4329.3999999999996</v>
      </c>
      <c r="T111" s="14">
        <v>93.16</v>
      </c>
      <c r="U111" s="14">
        <v>167.69</v>
      </c>
      <c r="V111" s="14">
        <v>382.89</v>
      </c>
      <c r="W111" s="14">
        <v>106.47</v>
      </c>
      <c r="X111" s="14">
        <v>95</v>
      </c>
      <c r="Y111" s="14">
        <v>319.41000000000003</v>
      </c>
      <c r="Z111" s="14">
        <v>643.74</v>
      </c>
      <c r="AA111" s="14">
        <v>266.18</v>
      </c>
      <c r="AB111" s="14">
        <v>53.24</v>
      </c>
      <c r="AC111" s="14">
        <v>0</v>
      </c>
      <c r="AD111" s="14">
        <v>1484.04</v>
      </c>
    </row>
    <row r="112" spans="1:30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0</v>
      </c>
      <c r="N112" s="14">
        <v>1089.75</v>
      </c>
      <c r="O112" s="14">
        <v>0</v>
      </c>
      <c r="P112" s="14">
        <v>0</v>
      </c>
      <c r="Q112" s="14">
        <v>0</v>
      </c>
      <c r="R112" s="14">
        <v>1089.75</v>
      </c>
      <c r="S112" s="14">
        <v>7000</v>
      </c>
      <c r="T112" s="14">
        <v>158.66</v>
      </c>
      <c r="U112" s="14">
        <v>285.58999999999997</v>
      </c>
      <c r="V112" s="14">
        <v>489.57</v>
      </c>
      <c r="W112" s="14">
        <v>181.33</v>
      </c>
      <c r="X112" s="14">
        <v>161.80000000000001</v>
      </c>
      <c r="Y112" s="14">
        <v>543.99</v>
      </c>
      <c r="Z112" s="14">
        <v>933.82</v>
      </c>
      <c r="AA112" s="14">
        <v>453.32</v>
      </c>
      <c r="AB112" s="14">
        <v>90.66</v>
      </c>
      <c r="AC112" s="14">
        <v>0</v>
      </c>
      <c r="AD112" s="14">
        <v>2364.92</v>
      </c>
    </row>
    <row r="113" spans="1:30">
      <c r="A113" s="2" t="s">
        <v>146</v>
      </c>
      <c r="B113" s="1" t="s">
        <v>364</v>
      </c>
      <c r="C113" s="14">
        <v>4750.03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4750.03</v>
      </c>
      <c r="J113" s="14">
        <v>0</v>
      </c>
      <c r="K113" s="14">
        <v>0</v>
      </c>
      <c r="L113" s="14">
        <v>420.67</v>
      </c>
      <c r="M113" s="14">
        <v>0</v>
      </c>
      <c r="N113" s="14">
        <v>420.67</v>
      </c>
      <c r="O113" s="14">
        <v>0</v>
      </c>
      <c r="P113" s="19">
        <v>-0.04</v>
      </c>
      <c r="Q113" s="14">
        <v>0</v>
      </c>
      <c r="R113" s="14">
        <v>420.63</v>
      </c>
      <c r="S113" s="14">
        <v>4329.3999999999996</v>
      </c>
      <c r="T113" s="14">
        <v>93.16</v>
      </c>
      <c r="U113" s="14">
        <v>167.69</v>
      </c>
      <c r="V113" s="14">
        <v>382.89</v>
      </c>
      <c r="W113" s="14">
        <v>106.47</v>
      </c>
      <c r="X113" s="14">
        <v>95</v>
      </c>
      <c r="Y113" s="14">
        <v>319.41000000000003</v>
      </c>
      <c r="Z113" s="14">
        <v>643.74</v>
      </c>
      <c r="AA113" s="14">
        <v>266.18</v>
      </c>
      <c r="AB113" s="14">
        <v>53.24</v>
      </c>
      <c r="AC113" s="14">
        <v>0</v>
      </c>
      <c r="AD113" s="14">
        <v>1484.04</v>
      </c>
    </row>
    <row r="114" spans="1:30">
      <c r="A114" s="2" t="s">
        <v>147</v>
      </c>
      <c r="B114" s="1" t="s">
        <v>355</v>
      </c>
      <c r="C114" s="14">
        <v>5376.03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5376.03</v>
      </c>
      <c r="J114" s="14">
        <v>0</v>
      </c>
      <c r="K114" s="14">
        <v>0</v>
      </c>
      <c r="L114" s="14">
        <v>529.02</v>
      </c>
      <c r="M114" s="14">
        <v>0</v>
      </c>
      <c r="N114" s="14">
        <v>529.02</v>
      </c>
      <c r="O114" s="14">
        <v>0</v>
      </c>
      <c r="P114" s="14">
        <v>0.01</v>
      </c>
      <c r="Q114" s="14">
        <v>0</v>
      </c>
      <c r="R114" s="14">
        <v>529.03</v>
      </c>
      <c r="S114" s="14">
        <v>4847</v>
      </c>
      <c r="T114" s="14">
        <v>105.03</v>
      </c>
      <c r="U114" s="14">
        <v>189.05</v>
      </c>
      <c r="V114" s="14">
        <v>402.22</v>
      </c>
      <c r="W114" s="14">
        <v>120.03</v>
      </c>
      <c r="X114" s="14">
        <v>107.52</v>
      </c>
      <c r="Y114" s="14">
        <v>360.09</v>
      </c>
      <c r="Z114" s="14">
        <v>696.3</v>
      </c>
      <c r="AA114" s="14">
        <v>300.08</v>
      </c>
      <c r="AB114" s="14">
        <v>60.02</v>
      </c>
      <c r="AC114" s="14">
        <v>0</v>
      </c>
      <c r="AD114" s="14">
        <v>1644.04</v>
      </c>
    </row>
    <row r="115" spans="1:30">
      <c r="A115" s="2" t="s">
        <v>148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0</v>
      </c>
      <c r="N115" s="14">
        <v>529.02</v>
      </c>
      <c r="O115" s="14">
        <v>0</v>
      </c>
      <c r="P115" s="14">
        <v>0.01</v>
      </c>
      <c r="Q115" s="14">
        <v>0</v>
      </c>
      <c r="R115" s="14">
        <v>529.03</v>
      </c>
      <c r="S115" s="14">
        <v>4847</v>
      </c>
      <c r="T115" s="14">
        <v>105.03</v>
      </c>
      <c r="U115" s="14">
        <v>189.05</v>
      </c>
      <c r="V115" s="14">
        <v>402.22</v>
      </c>
      <c r="W115" s="14">
        <v>120.03</v>
      </c>
      <c r="X115" s="14">
        <v>107.52</v>
      </c>
      <c r="Y115" s="14">
        <v>360.09</v>
      </c>
      <c r="Z115" s="14">
        <v>696.3</v>
      </c>
      <c r="AA115" s="14">
        <v>300.08</v>
      </c>
      <c r="AB115" s="14">
        <v>60.02</v>
      </c>
      <c r="AC115" s="14">
        <v>0</v>
      </c>
      <c r="AD115" s="14">
        <v>1644.04</v>
      </c>
    </row>
    <row r="116" spans="1:30">
      <c r="A116" s="2" t="s">
        <v>149</v>
      </c>
      <c r="B116" s="1" t="s">
        <v>364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0</v>
      </c>
      <c r="N116" s="14">
        <v>420.67</v>
      </c>
      <c r="O116" s="14">
        <v>0</v>
      </c>
      <c r="P116" s="14">
        <v>0.16</v>
      </c>
      <c r="Q116" s="14">
        <v>0</v>
      </c>
      <c r="R116" s="14">
        <v>420.83</v>
      </c>
      <c r="S116" s="14">
        <v>4329.2</v>
      </c>
      <c r="T116" s="14">
        <v>92.68</v>
      </c>
      <c r="U116" s="14">
        <v>166.82</v>
      </c>
      <c r="V116" s="14">
        <v>382.1</v>
      </c>
      <c r="W116" s="14">
        <v>105.91</v>
      </c>
      <c r="X116" s="14">
        <v>95</v>
      </c>
      <c r="Y116" s="14">
        <v>317.74</v>
      </c>
      <c r="Z116" s="14">
        <v>641.6</v>
      </c>
      <c r="AA116" s="14">
        <v>264.79000000000002</v>
      </c>
      <c r="AB116" s="14">
        <v>52.96</v>
      </c>
      <c r="AC116" s="14">
        <v>0</v>
      </c>
      <c r="AD116" s="14">
        <v>1478</v>
      </c>
    </row>
    <row r="117" spans="1:30">
      <c r="A117" s="2" t="s">
        <v>270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0</v>
      </c>
      <c r="N117" s="14">
        <v>420.67</v>
      </c>
      <c r="O117" s="14">
        <v>0</v>
      </c>
      <c r="P117" s="19">
        <v>-0.04</v>
      </c>
      <c r="Q117" s="14">
        <v>0</v>
      </c>
      <c r="R117" s="14">
        <v>420.63</v>
      </c>
      <c r="S117" s="14">
        <v>4329.3999999999996</v>
      </c>
      <c r="T117" s="14">
        <v>92.68</v>
      </c>
      <c r="U117" s="14">
        <v>166.82</v>
      </c>
      <c r="V117" s="14">
        <v>382.1</v>
      </c>
      <c r="W117" s="14">
        <v>105.91</v>
      </c>
      <c r="X117" s="14">
        <v>95</v>
      </c>
      <c r="Y117" s="14">
        <v>317.74</v>
      </c>
      <c r="Z117" s="14">
        <v>641.6</v>
      </c>
      <c r="AA117" s="14">
        <v>264.79000000000002</v>
      </c>
      <c r="AB117" s="14">
        <v>52.96</v>
      </c>
      <c r="AC117" s="14">
        <v>0</v>
      </c>
      <c r="AD117" s="14">
        <v>1478</v>
      </c>
    </row>
    <row r="118" spans="1:30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  <c r="AC118" s="7" t="s">
        <v>57</v>
      </c>
      <c r="AD118" s="7" t="s">
        <v>57</v>
      </c>
    </row>
    <row r="119" spans="1:30">
      <c r="C119" s="18">
        <v>47342.14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47342.14</v>
      </c>
      <c r="J119" s="18">
        <v>0</v>
      </c>
      <c r="K119" s="18">
        <v>0</v>
      </c>
      <c r="L119" s="18">
        <v>4671.84</v>
      </c>
      <c r="M119" s="18">
        <v>0</v>
      </c>
      <c r="N119" s="18">
        <v>4671.84</v>
      </c>
      <c r="O119" s="18">
        <v>0</v>
      </c>
      <c r="P119" s="18">
        <v>0.1</v>
      </c>
      <c r="Q119" s="18">
        <v>0</v>
      </c>
      <c r="R119" s="18">
        <v>4671.9399999999996</v>
      </c>
      <c r="S119" s="18">
        <v>42670.2</v>
      </c>
      <c r="T119" s="18">
        <v>926.72</v>
      </c>
      <c r="U119" s="18">
        <v>1668.09</v>
      </c>
      <c r="V119" s="18">
        <v>3589.77</v>
      </c>
      <c r="W119" s="18">
        <v>1059.0899999999999</v>
      </c>
      <c r="X119" s="18">
        <v>946.84</v>
      </c>
      <c r="Y119" s="18">
        <v>3177.29</v>
      </c>
      <c r="Z119" s="18">
        <v>6184.58</v>
      </c>
      <c r="AA119" s="18">
        <v>2647.78</v>
      </c>
      <c r="AB119" s="18">
        <v>529.58000000000004</v>
      </c>
      <c r="AC119" s="18">
        <v>0</v>
      </c>
      <c r="AD119" s="18">
        <v>14545.16</v>
      </c>
    </row>
    <row r="121" spans="1:30">
      <c r="A121" s="12" t="s">
        <v>150</v>
      </c>
    </row>
    <row r="122" spans="1:30">
      <c r="A122" s="2" t="s">
        <v>151</v>
      </c>
      <c r="B122" s="1" t="s">
        <v>152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0</v>
      </c>
      <c r="N122" s="14">
        <v>89.73</v>
      </c>
      <c r="O122" s="14">
        <v>0</v>
      </c>
      <c r="P122" s="14">
        <v>0</v>
      </c>
      <c r="Q122" s="14">
        <v>0</v>
      </c>
      <c r="R122" s="14">
        <v>89.73</v>
      </c>
      <c r="S122" s="14">
        <v>3000</v>
      </c>
      <c r="T122" s="14">
        <v>60.6</v>
      </c>
      <c r="U122" s="14">
        <v>109.08</v>
      </c>
      <c r="V122" s="14">
        <v>336.38</v>
      </c>
      <c r="W122" s="14">
        <v>69.25</v>
      </c>
      <c r="X122" s="14">
        <v>61.79</v>
      </c>
      <c r="Y122" s="14">
        <v>207.76</v>
      </c>
      <c r="Z122" s="14">
        <v>506.06</v>
      </c>
      <c r="AA122" s="14">
        <v>173.14</v>
      </c>
      <c r="AB122" s="14">
        <v>34.630000000000003</v>
      </c>
      <c r="AC122" s="14">
        <v>0</v>
      </c>
      <c r="AD122" s="14">
        <v>1052.6300000000001</v>
      </c>
    </row>
    <row r="123" spans="1:30">
      <c r="A123" s="2" t="s">
        <v>153</v>
      </c>
      <c r="B123" s="1" t="s">
        <v>154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42.4</v>
      </c>
      <c r="N123" s="14">
        <v>0</v>
      </c>
      <c r="O123" s="14">
        <v>0</v>
      </c>
      <c r="P123" s="14">
        <v>0.16</v>
      </c>
      <c r="Q123" s="14">
        <v>0</v>
      </c>
      <c r="R123" s="14">
        <v>42.56</v>
      </c>
      <c r="S123" s="14">
        <v>2800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</row>
    <row r="124" spans="1:30">
      <c r="A124" s="2" t="s">
        <v>155</v>
      </c>
      <c r="B124" s="1" t="s">
        <v>156</v>
      </c>
      <c r="C124" s="14">
        <v>3089.73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3089.73</v>
      </c>
      <c r="J124" s="19">
        <v>-125.1</v>
      </c>
      <c r="K124" s="14">
        <v>0</v>
      </c>
      <c r="L124" s="14">
        <v>214.83</v>
      </c>
      <c r="M124" s="14">
        <v>0</v>
      </c>
      <c r="N124" s="14">
        <v>89.73</v>
      </c>
      <c r="O124" s="14">
        <v>0</v>
      </c>
      <c r="P124" s="14">
        <v>0</v>
      </c>
      <c r="Q124" s="14">
        <v>0</v>
      </c>
      <c r="R124" s="14">
        <v>89.73</v>
      </c>
      <c r="S124" s="14">
        <v>3000</v>
      </c>
      <c r="T124" s="14">
        <v>60.36</v>
      </c>
      <c r="U124" s="14">
        <v>108.65</v>
      </c>
      <c r="V124" s="14">
        <v>336.14</v>
      </c>
      <c r="W124" s="14">
        <v>68.98</v>
      </c>
      <c r="X124" s="14">
        <v>61.79</v>
      </c>
      <c r="Y124" s="14">
        <v>206.95</v>
      </c>
      <c r="Z124" s="14">
        <v>505.15</v>
      </c>
      <c r="AA124" s="14">
        <v>172.46</v>
      </c>
      <c r="AB124" s="14">
        <v>34.49</v>
      </c>
      <c r="AC124" s="14">
        <v>0</v>
      </c>
      <c r="AD124" s="14">
        <v>1049.82</v>
      </c>
    </row>
    <row r="125" spans="1:30">
      <c r="A125" s="2" t="s">
        <v>335</v>
      </c>
      <c r="B125" s="1" t="s">
        <v>336</v>
      </c>
      <c r="C125" s="14">
        <v>2842.56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2842.56</v>
      </c>
      <c r="J125" s="19">
        <v>-145.38</v>
      </c>
      <c r="K125" s="14">
        <v>0</v>
      </c>
      <c r="L125" s="14">
        <v>187.94</v>
      </c>
      <c r="M125" s="14">
        <v>0</v>
      </c>
      <c r="N125" s="14">
        <v>42.56</v>
      </c>
      <c r="O125" s="14">
        <v>0</v>
      </c>
      <c r="P125" s="14">
        <v>0</v>
      </c>
      <c r="Q125" s="14">
        <v>0</v>
      </c>
      <c r="R125" s="14">
        <v>42.56</v>
      </c>
      <c r="S125" s="14">
        <v>2800</v>
      </c>
      <c r="T125" s="14">
        <v>55.46</v>
      </c>
      <c r="U125" s="14">
        <v>99.83</v>
      </c>
      <c r="V125" s="14">
        <v>331.24</v>
      </c>
      <c r="W125" s="14">
        <v>63.38</v>
      </c>
      <c r="X125" s="14">
        <v>56.85</v>
      </c>
      <c r="Y125" s="14">
        <v>190.15</v>
      </c>
      <c r="Z125" s="14">
        <v>486.53</v>
      </c>
      <c r="AA125" s="14">
        <v>158.46</v>
      </c>
      <c r="AB125" s="14">
        <v>31.69</v>
      </c>
      <c r="AC125" s="14">
        <v>0</v>
      </c>
      <c r="AD125" s="14">
        <v>987.06</v>
      </c>
    </row>
    <row r="126" spans="1:30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</row>
    <row r="127" spans="1:30">
      <c r="C127" s="18">
        <v>11864.58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11864.58</v>
      </c>
      <c r="J127" s="20">
        <v>-540.96</v>
      </c>
      <c r="K127" s="18">
        <v>0</v>
      </c>
      <c r="L127" s="18">
        <v>805.54</v>
      </c>
      <c r="M127" s="18">
        <v>42.4</v>
      </c>
      <c r="N127" s="18">
        <v>222.02</v>
      </c>
      <c r="O127" s="18">
        <v>0</v>
      </c>
      <c r="P127" s="18">
        <v>0.16</v>
      </c>
      <c r="Q127" s="18">
        <v>0</v>
      </c>
      <c r="R127" s="18">
        <v>264.58</v>
      </c>
      <c r="S127" s="18">
        <v>11600</v>
      </c>
      <c r="T127" s="18">
        <v>176.42</v>
      </c>
      <c r="U127" s="18">
        <v>317.56</v>
      </c>
      <c r="V127" s="18">
        <v>1003.76</v>
      </c>
      <c r="W127" s="18">
        <v>201.61</v>
      </c>
      <c r="X127" s="18">
        <v>180.43</v>
      </c>
      <c r="Y127" s="18">
        <v>604.86</v>
      </c>
      <c r="Z127" s="18">
        <v>1497.74</v>
      </c>
      <c r="AA127" s="18">
        <v>504.06</v>
      </c>
      <c r="AB127" s="18">
        <v>100.81</v>
      </c>
      <c r="AC127" s="18">
        <v>0</v>
      </c>
      <c r="AD127" s="18">
        <v>3089.51</v>
      </c>
    </row>
    <row r="129" spans="1:30">
      <c r="A129" s="12" t="s">
        <v>157</v>
      </c>
    </row>
    <row r="130" spans="1:30">
      <c r="A130" s="2" t="s">
        <v>162</v>
      </c>
      <c r="B130" s="1" t="s">
        <v>163</v>
      </c>
      <c r="C130" s="14">
        <v>2899.56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2899.56</v>
      </c>
      <c r="J130" s="19">
        <v>-145.38</v>
      </c>
      <c r="K130" s="14">
        <v>0</v>
      </c>
      <c r="L130" s="14">
        <v>194.14</v>
      </c>
      <c r="M130" s="14">
        <v>0</v>
      </c>
      <c r="N130" s="14">
        <v>48.76</v>
      </c>
      <c r="O130" s="14">
        <v>0</v>
      </c>
      <c r="P130" s="14">
        <v>0</v>
      </c>
      <c r="Q130" s="14">
        <v>0</v>
      </c>
      <c r="R130" s="14">
        <v>48.76</v>
      </c>
      <c r="S130" s="14">
        <v>2850.8</v>
      </c>
      <c r="T130" s="14">
        <v>56.87</v>
      </c>
      <c r="U130" s="14">
        <v>102.36</v>
      </c>
      <c r="V130" s="14">
        <v>332.65</v>
      </c>
      <c r="W130" s="14">
        <v>64.989999999999995</v>
      </c>
      <c r="X130" s="14">
        <v>57.99</v>
      </c>
      <c r="Y130" s="14">
        <v>194.98</v>
      </c>
      <c r="Z130" s="14">
        <v>491.88</v>
      </c>
      <c r="AA130" s="14">
        <v>162.47999999999999</v>
      </c>
      <c r="AB130" s="14">
        <v>32.5</v>
      </c>
      <c r="AC130" s="14">
        <v>0</v>
      </c>
      <c r="AD130" s="14">
        <v>1004.82</v>
      </c>
    </row>
    <row r="131" spans="1:30">
      <c r="A131" s="2" t="s">
        <v>164</v>
      </c>
      <c r="B131" s="1" t="s">
        <v>165</v>
      </c>
      <c r="C131" s="14">
        <v>3293.95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3293.95</v>
      </c>
      <c r="J131" s="19">
        <v>-125.1</v>
      </c>
      <c r="K131" s="14">
        <v>0</v>
      </c>
      <c r="L131" s="14">
        <v>237.05</v>
      </c>
      <c r="M131" s="14">
        <v>0</v>
      </c>
      <c r="N131" s="14">
        <v>111.95</v>
      </c>
      <c r="O131" s="14">
        <v>0</v>
      </c>
      <c r="P131" s="14">
        <v>0</v>
      </c>
      <c r="Q131" s="14">
        <v>0</v>
      </c>
      <c r="R131" s="14">
        <v>111.95</v>
      </c>
      <c r="S131" s="14">
        <v>3182</v>
      </c>
      <c r="T131" s="14">
        <v>64.599999999999994</v>
      </c>
      <c r="U131" s="14">
        <v>116.29</v>
      </c>
      <c r="V131" s="14">
        <v>340.38</v>
      </c>
      <c r="W131" s="14">
        <v>73.83</v>
      </c>
      <c r="X131" s="14">
        <v>65.88</v>
      </c>
      <c r="Y131" s="14">
        <v>221.5</v>
      </c>
      <c r="Z131" s="14">
        <v>521.27</v>
      </c>
      <c r="AA131" s="14">
        <v>184.58</v>
      </c>
      <c r="AB131" s="14">
        <v>36.92</v>
      </c>
      <c r="AC131" s="14">
        <v>0</v>
      </c>
      <c r="AD131" s="14">
        <v>1103.98</v>
      </c>
    </row>
    <row r="132" spans="1:30">
      <c r="A132" s="2" t="s">
        <v>166</v>
      </c>
      <c r="B132" s="1" t="s">
        <v>167</v>
      </c>
      <c r="C132" s="14">
        <v>2485.38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2485.38</v>
      </c>
      <c r="J132" s="19">
        <v>-160.30000000000001</v>
      </c>
      <c r="K132" s="19">
        <v>-11.22</v>
      </c>
      <c r="L132" s="14">
        <v>149.08000000000001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-11.22</v>
      </c>
      <c r="S132" s="14">
        <v>2496.6</v>
      </c>
      <c r="T132" s="14">
        <v>48.75</v>
      </c>
      <c r="U132" s="14">
        <v>87.74</v>
      </c>
      <c r="V132" s="14">
        <v>324.52999999999997</v>
      </c>
      <c r="W132" s="14">
        <v>55.71</v>
      </c>
      <c r="X132" s="14">
        <v>49.71</v>
      </c>
      <c r="Y132" s="14">
        <v>167.13</v>
      </c>
      <c r="Z132" s="14">
        <v>461.02</v>
      </c>
      <c r="AA132" s="14">
        <v>139.27000000000001</v>
      </c>
      <c r="AB132" s="14">
        <v>27.85</v>
      </c>
      <c r="AC132" s="14">
        <v>0</v>
      </c>
      <c r="AD132" s="14">
        <v>900.69</v>
      </c>
    </row>
    <row r="133" spans="1:30">
      <c r="A133" s="2" t="s">
        <v>168</v>
      </c>
      <c r="B133" s="1" t="s">
        <v>169</v>
      </c>
      <c r="C133" s="14">
        <v>2201.5300000000002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2201.5300000000002</v>
      </c>
      <c r="J133" s="19">
        <v>-174.78</v>
      </c>
      <c r="K133" s="19">
        <v>-46.67</v>
      </c>
      <c r="L133" s="14">
        <v>128.11000000000001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-46.67</v>
      </c>
      <c r="S133" s="14">
        <v>2248.1999999999998</v>
      </c>
      <c r="T133" s="14">
        <v>43.18</v>
      </c>
      <c r="U133" s="14">
        <v>77.72</v>
      </c>
      <c r="V133" s="14">
        <v>318.95999999999998</v>
      </c>
      <c r="W133" s="14">
        <v>49.35</v>
      </c>
      <c r="X133" s="14">
        <v>44.03</v>
      </c>
      <c r="Y133" s="14">
        <v>148.04</v>
      </c>
      <c r="Z133" s="14">
        <v>439.86</v>
      </c>
      <c r="AA133" s="14">
        <v>123.37</v>
      </c>
      <c r="AB133" s="14">
        <v>24.67</v>
      </c>
      <c r="AC133" s="14">
        <v>0</v>
      </c>
      <c r="AD133" s="14">
        <v>829.32</v>
      </c>
    </row>
    <row r="134" spans="1:30">
      <c r="A134" s="2" t="s">
        <v>170</v>
      </c>
      <c r="B134" s="1" t="s">
        <v>171</v>
      </c>
      <c r="C134" s="14">
        <v>2899.56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2899.56</v>
      </c>
      <c r="J134" s="19">
        <v>-145.38</v>
      </c>
      <c r="K134" s="14">
        <v>0</v>
      </c>
      <c r="L134" s="14">
        <v>194.14</v>
      </c>
      <c r="M134" s="14">
        <v>0</v>
      </c>
      <c r="N134" s="14">
        <v>48.76</v>
      </c>
      <c r="O134" s="14">
        <v>0</v>
      </c>
      <c r="P134" s="14">
        <v>0</v>
      </c>
      <c r="Q134" s="14">
        <v>0</v>
      </c>
      <c r="R134" s="14">
        <v>48.76</v>
      </c>
      <c r="S134" s="14">
        <v>2850.8</v>
      </c>
      <c r="T134" s="14">
        <v>56.87</v>
      </c>
      <c r="U134" s="14">
        <v>102.36</v>
      </c>
      <c r="V134" s="14">
        <v>332.65</v>
      </c>
      <c r="W134" s="14">
        <v>64.989999999999995</v>
      </c>
      <c r="X134" s="14">
        <v>57.99</v>
      </c>
      <c r="Y134" s="14">
        <v>194.98</v>
      </c>
      <c r="Z134" s="14">
        <v>491.88</v>
      </c>
      <c r="AA134" s="14">
        <v>162.47999999999999</v>
      </c>
      <c r="AB134" s="14">
        <v>32.5</v>
      </c>
      <c r="AC134" s="14">
        <v>0</v>
      </c>
      <c r="AD134" s="14">
        <v>1004.82</v>
      </c>
    </row>
    <row r="135" spans="1:30">
      <c r="A135" s="2" t="s">
        <v>172</v>
      </c>
      <c r="B135" s="1" t="s">
        <v>173</v>
      </c>
      <c r="C135" s="14">
        <v>3089.73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3089.73</v>
      </c>
      <c r="J135" s="19">
        <v>-125.1</v>
      </c>
      <c r="K135" s="14">
        <v>0</v>
      </c>
      <c r="L135" s="14">
        <v>214.83</v>
      </c>
      <c r="M135" s="14">
        <v>0</v>
      </c>
      <c r="N135" s="14">
        <v>89.73</v>
      </c>
      <c r="O135" s="14">
        <v>0</v>
      </c>
      <c r="P135" s="14">
        <v>0</v>
      </c>
      <c r="Q135" s="14">
        <v>0</v>
      </c>
      <c r="R135" s="14">
        <v>89.73</v>
      </c>
      <c r="S135" s="14">
        <v>3000</v>
      </c>
      <c r="T135" s="14">
        <v>60.6</v>
      </c>
      <c r="U135" s="14">
        <v>109.08</v>
      </c>
      <c r="V135" s="14">
        <v>336.38</v>
      </c>
      <c r="W135" s="14">
        <v>69.25</v>
      </c>
      <c r="X135" s="14">
        <v>61.79</v>
      </c>
      <c r="Y135" s="14">
        <v>207.76</v>
      </c>
      <c r="Z135" s="14">
        <v>506.06</v>
      </c>
      <c r="AA135" s="14">
        <v>173.14</v>
      </c>
      <c r="AB135" s="14">
        <v>34.630000000000003</v>
      </c>
      <c r="AC135" s="14">
        <v>0</v>
      </c>
      <c r="AD135" s="14">
        <v>1052.6300000000001</v>
      </c>
    </row>
    <row r="136" spans="1:30">
      <c r="A136" s="2" t="s">
        <v>174</v>
      </c>
      <c r="B136" s="1" t="s">
        <v>175</v>
      </c>
      <c r="C136" s="14">
        <v>1602.75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1602.75</v>
      </c>
      <c r="J136" s="19">
        <v>-200.63</v>
      </c>
      <c r="K136" s="19">
        <v>-110.85</v>
      </c>
      <c r="L136" s="14">
        <v>89.79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-110.85</v>
      </c>
      <c r="S136" s="14">
        <v>1713.6</v>
      </c>
      <c r="T136" s="14">
        <v>31.35</v>
      </c>
      <c r="U136" s="14">
        <v>56.43</v>
      </c>
      <c r="V136" s="14">
        <v>307.13</v>
      </c>
      <c r="W136" s="14">
        <v>35.83</v>
      </c>
      <c r="X136" s="14">
        <v>32.049999999999997</v>
      </c>
      <c r="Y136" s="14">
        <v>107.49</v>
      </c>
      <c r="Z136" s="14">
        <v>394.91</v>
      </c>
      <c r="AA136" s="14">
        <v>89.58</v>
      </c>
      <c r="AB136" s="14">
        <v>17.920000000000002</v>
      </c>
      <c r="AC136" s="14">
        <v>0</v>
      </c>
      <c r="AD136" s="14">
        <v>677.78</v>
      </c>
    </row>
    <row r="137" spans="1:30">
      <c r="A137" s="2" t="s">
        <v>176</v>
      </c>
      <c r="B137" s="1" t="s">
        <v>177</v>
      </c>
      <c r="C137" s="14">
        <v>2751.23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2751.23</v>
      </c>
      <c r="J137" s="19">
        <v>-145.38</v>
      </c>
      <c r="K137" s="14">
        <v>0</v>
      </c>
      <c r="L137" s="14">
        <v>178</v>
      </c>
      <c r="M137" s="14">
        <v>0</v>
      </c>
      <c r="N137" s="14">
        <v>32.630000000000003</v>
      </c>
      <c r="O137" s="14">
        <v>0</v>
      </c>
      <c r="P137" s="14">
        <v>0</v>
      </c>
      <c r="Q137" s="14">
        <v>0</v>
      </c>
      <c r="R137" s="14">
        <v>32.630000000000003</v>
      </c>
      <c r="S137" s="14">
        <v>2718.6</v>
      </c>
      <c r="T137" s="14">
        <v>53.96</v>
      </c>
      <c r="U137" s="14">
        <v>97.13</v>
      </c>
      <c r="V137" s="14">
        <v>329.74</v>
      </c>
      <c r="W137" s="14">
        <v>61.67</v>
      </c>
      <c r="X137" s="14">
        <v>55.02</v>
      </c>
      <c r="Y137" s="14">
        <v>185</v>
      </c>
      <c r="Z137" s="14">
        <v>480.83</v>
      </c>
      <c r="AA137" s="14">
        <v>154.16999999999999</v>
      </c>
      <c r="AB137" s="14">
        <v>30.83</v>
      </c>
      <c r="AC137" s="14">
        <v>0</v>
      </c>
      <c r="AD137" s="14">
        <v>967.52</v>
      </c>
    </row>
    <row r="138" spans="1:30">
      <c r="A138" s="2" t="s">
        <v>178</v>
      </c>
      <c r="B138" s="1" t="s">
        <v>179</v>
      </c>
      <c r="C138" s="14">
        <v>2467.88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2467.88</v>
      </c>
      <c r="J138" s="19">
        <v>-160.30000000000001</v>
      </c>
      <c r="K138" s="19">
        <v>-13.12</v>
      </c>
      <c r="L138" s="14">
        <v>147.16999999999999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-13.12</v>
      </c>
      <c r="S138" s="14">
        <v>2481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</row>
    <row r="139" spans="1:30">
      <c r="A139" s="2" t="s">
        <v>182</v>
      </c>
      <c r="B139" s="1" t="s">
        <v>183</v>
      </c>
      <c r="C139" s="14">
        <v>2484.54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2484.54</v>
      </c>
      <c r="J139" s="19">
        <v>-160.30000000000001</v>
      </c>
      <c r="K139" s="19">
        <v>-11.31</v>
      </c>
      <c r="L139" s="14">
        <v>148.99</v>
      </c>
      <c r="M139" s="14">
        <v>0</v>
      </c>
      <c r="N139" s="14">
        <v>0</v>
      </c>
      <c r="O139" s="14">
        <v>0</v>
      </c>
      <c r="P139" s="14">
        <v>0.05</v>
      </c>
      <c r="Q139" s="14">
        <v>0</v>
      </c>
      <c r="R139" s="14">
        <v>-11.26</v>
      </c>
      <c r="S139" s="14">
        <v>2495.8000000000002</v>
      </c>
      <c r="T139" s="14">
        <v>48.47</v>
      </c>
      <c r="U139" s="14">
        <v>87.25</v>
      </c>
      <c r="V139" s="14">
        <v>324.25</v>
      </c>
      <c r="W139" s="14">
        <v>55.4</v>
      </c>
      <c r="X139" s="14">
        <v>49.69</v>
      </c>
      <c r="Y139" s="14">
        <v>166.2</v>
      </c>
      <c r="Z139" s="14">
        <v>459.97</v>
      </c>
      <c r="AA139" s="14">
        <v>138.5</v>
      </c>
      <c r="AB139" s="14">
        <v>27.7</v>
      </c>
      <c r="AC139" s="14">
        <v>0</v>
      </c>
      <c r="AD139" s="14">
        <v>897.46</v>
      </c>
    </row>
    <row r="140" spans="1:30">
      <c r="A140" s="2" t="s">
        <v>184</v>
      </c>
      <c r="B140" s="1" t="s">
        <v>185</v>
      </c>
      <c r="C140" s="14">
        <v>3951.22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3951.22</v>
      </c>
      <c r="J140" s="14">
        <v>0</v>
      </c>
      <c r="K140" s="14">
        <v>0</v>
      </c>
      <c r="L140" s="14">
        <v>308.56</v>
      </c>
      <c r="M140" s="14">
        <v>0</v>
      </c>
      <c r="N140" s="14">
        <v>308.56</v>
      </c>
      <c r="O140" s="14">
        <v>0</v>
      </c>
      <c r="P140" s="19">
        <v>-0.14000000000000001</v>
      </c>
      <c r="Q140" s="14">
        <v>0</v>
      </c>
      <c r="R140" s="14">
        <v>308.42</v>
      </c>
      <c r="S140" s="14">
        <v>3642.8</v>
      </c>
      <c r="T140" s="14">
        <v>77.09</v>
      </c>
      <c r="U140" s="14">
        <v>138.76</v>
      </c>
      <c r="V140" s="14">
        <v>356.72</v>
      </c>
      <c r="W140" s="14">
        <v>88.1</v>
      </c>
      <c r="X140" s="14">
        <v>79.02</v>
      </c>
      <c r="Y140" s="14">
        <v>264.31</v>
      </c>
      <c r="Z140" s="14">
        <v>572.57000000000005</v>
      </c>
      <c r="AA140" s="14">
        <v>220.26</v>
      </c>
      <c r="AB140" s="14">
        <v>44.05</v>
      </c>
      <c r="AC140" s="14">
        <v>0</v>
      </c>
      <c r="AD140" s="14">
        <v>1268.31</v>
      </c>
    </row>
    <row r="141" spans="1:30">
      <c r="A141" s="2" t="s">
        <v>186</v>
      </c>
      <c r="B141" s="1" t="s">
        <v>187</v>
      </c>
      <c r="C141" s="14">
        <v>2898.67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2898.67</v>
      </c>
      <c r="J141" s="19">
        <v>-145.38</v>
      </c>
      <c r="K141" s="14">
        <v>0</v>
      </c>
      <c r="L141" s="14">
        <v>194.04</v>
      </c>
      <c r="M141" s="14">
        <v>0</v>
      </c>
      <c r="N141" s="14">
        <v>48.67</v>
      </c>
      <c r="O141" s="14">
        <v>0</v>
      </c>
      <c r="P141" s="14">
        <v>0</v>
      </c>
      <c r="Q141" s="14">
        <v>0</v>
      </c>
      <c r="R141" s="14">
        <v>48.67</v>
      </c>
      <c r="S141" s="14">
        <v>2850</v>
      </c>
      <c r="T141" s="14">
        <v>56.55</v>
      </c>
      <c r="U141" s="14">
        <v>101.8</v>
      </c>
      <c r="V141" s="14">
        <v>332.33</v>
      </c>
      <c r="W141" s="14">
        <v>64.63</v>
      </c>
      <c r="X141" s="14">
        <v>57.97</v>
      </c>
      <c r="Y141" s="14">
        <v>193.9</v>
      </c>
      <c r="Z141" s="14">
        <v>490.68</v>
      </c>
      <c r="AA141" s="14">
        <v>161.58000000000001</v>
      </c>
      <c r="AB141" s="14">
        <v>32.32</v>
      </c>
      <c r="AC141" s="14">
        <v>0</v>
      </c>
      <c r="AD141" s="14">
        <v>1001.08</v>
      </c>
    </row>
    <row r="142" spans="1:30">
      <c r="A142" s="2" t="s">
        <v>188</v>
      </c>
      <c r="B142" s="1" t="s">
        <v>189</v>
      </c>
      <c r="C142" s="14">
        <v>3859.8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3859.8</v>
      </c>
      <c r="J142" s="14">
        <v>0</v>
      </c>
      <c r="K142" s="14">
        <v>0</v>
      </c>
      <c r="L142" s="14">
        <v>298.61</v>
      </c>
      <c r="M142" s="14">
        <v>0</v>
      </c>
      <c r="N142" s="14">
        <v>298.61</v>
      </c>
      <c r="O142" s="14">
        <v>0</v>
      </c>
      <c r="P142" s="19">
        <v>-0.01</v>
      </c>
      <c r="Q142" s="14">
        <v>0</v>
      </c>
      <c r="R142" s="14">
        <v>298.60000000000002</v>
      </c>
      <c r="S142" s="14">
        <v>3561.2</v>
      </c>
      <c r="T142" s="14">
        <v>75.31</v>
      </c>
      <c r="U142" s="14">
        <v>135.55000000000001</v>
      </c>
      <c r="V142" s="14">
        <v>353.8</v>
      </c>
      <c r="W142" s="14">
        <v>86.06</v>
      </c>
      <c r="X142" s="14">
        <v>77.2</v>
      </c>
      <c r="Y142" s="14">
        <v>258.19</v>
      </c>
      <c r="Z142" s="14">
        <v>564.66</v>
      </c>
      <c r="AA142" s="14">
        <v>215.16</v>
      </c>
      <c r="AB142" s="14">
        <v>43.03</v>
      </c>
      <c r="AC142" s="14">
        <v>0</v>
      </c>
      <c r="AD142" s="14">
        <v>1244.3</v>
      </c>
    </row>
    <row r="143" spans="1:30">
      <c r="A143" s="2" t="s">
        <v>304</v>
      </c>
      <c r="B143" s="1" t="s">
        <v>305</v>
      </c>
      <c r="C143" s="14">
        <v>4357.9399999999996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4357.9399999999996</v>
      </c>
      <c r="J143" s="14">
        <v>0</v>
      </c>
      <c r="K143" s="14">
        <v>0</v>
      </c>
      <c r="L143" s="14">
        <v>357.94</v>
      </c>
      <c r="M143" s="14">
        <v>0</v>
      </c>
      <c r="N143" s="14">
        <v>357.94</v>
      </c>
      <c r="O143" s="14">
        <v>0</v>
      </c>
      <c r="P143" s="14">
        <v>0</v>
      </c>
      <c r="Q143" s="14">
        <v>0</v>
      </c>
      <c r="R143" s="14">
        <v>357.94</v>
      </c>
      <c r="S143" s="14">
        <v>4000</v>
      </c>
      <c r="T143" s="14">
        <v>85.03</v>
      </c>
      <c r="U143" s="14">
        <v>153.05000000000001</v>
      </c>
      <c r="V143" s="14">
        <v>369.64</v>
      </c>
      <c r="W143" s="14">
        <v>97.17</v>
      </c>
      <c r="X143" s="14">
        <v>87.16</v>
      </c>
      <c r="Y143" s="14">
        <v>291.52</v>
      </c>
      <c r="Z143" s="14">
        <v>607.72</v>
      </c>
      <c r="AA143" s="14">
        <v>242.93</v>
      </c>
      <c r="AB143" s="14">
        <v>48.59</v>
      </c>
      <c r="AC143" s="14">
        <v>0</v>
      </c>
      <c r="AD143" s="14">
        <v>1375.09</v>
      </c>
    </row>
    <row r="144" spans="1:30">
      <c r="A144" s="2" t="s">
        <v>306</v>
      </c>
      <c r="B144" s="1" t="s">
        <v>314</v>
      </c>
      <c r="C144" s="14">
        <v>2254.31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2254.31</v>
      </c>
      <c r="J144" s="19">
        <v>-174.78</v>
      </c>
      <c r="K144" s="19">
        <v>-43.3</v>
      </c>
      <c r="L144" s="14">
        <v>131.49</v>
      </c>
      <c r="M144" s="14">
        <v>0</v>
      </c>
      <c r="N144" s="14">
        <v>0</v>
      </c>
      <c r="O144" s="14">
        <v>0</v>
      </c>
      <c r="P144" s="14">
        <v>0.01</v>
      </c>
      <c r="Q144" s="14">
        <v>0</v>
      </c>
      <c r="R144" s="14">
        <v>-43.29</v>
      </c>
      <c r="S144" s="14">
        <v>2297.6</v>
      </c>
      <c r="T144" s="14">
        <v>43.98</v>
      </c>
      <c r="U144" s="14">
        <v>79.17</v>
      </c>
      <c r="V144" s="14">
        <v>319.76</v>
      </c>
      <c r="W144" s="14">
        <v>50.27</v>
      </c>
      <c r="X144" s="14">
        <v>45.09</v>
      </c>
      <c r="Y144" s="14">
        <v>150.80000000000001</v>
      </c>
      <c r="Z144" s="14">
        <v>442.91</v>
      </c>
      <c r="AA144" s="14">
        <v>125.66</v>
      </c>
      <c r="AB144" s="14">
        <v>25.13</v>
      </c>
      <c r="AC144" s="14">
        <v>0</v>
      </c>
      <c r="AD144" s="14">
        <v>839.86</v>
      </c>
    </row>
    <row r="145" spans="1:30" s="7" customFormat="1">
      <c r="A145" s="16" t="s">
        <v>56</v>
      </c>
      <c r="C145" s="7" t="s">
        <v>57</v>
      </c>
      <c r="D145" s="7" t="s">
        <v>57</v>
      </c>
      <c r="E145" s="7" t="s">
        <v>57</v>
      </c>
      <c r="F145" s="7" t="s">
        <v>57</v>
      </c>
      <c r="G145" s="7" t="s">
        <v>57</v>
      </c>
      <c r="H145" s="7" t="s">
        <v>57</v>
      </c>
      <c r="I145" s="7" t="s">
        <v>57</v>
      </c>
      <c r="J145" s="7" t="s">
        <v>57</v>
      </c>
      <c r="K145" s="7" t="s">
        <v>57</v>
      </c>
      <c r="L145" s="7" t="s">
        <v>57</v>
      </c>
      <c r="M145" s="7" t="s">
        <v>57</v>
      </c>
      <c r="N145" s="7" t="s">
        <v>57</v>
      </c>
      <c r="O145" s="7" t="s">
        <v>57</v>
      </c>
      <c r="P145" s="7" t="s">
        <v>57</v>
      </c>
      <c r="Q145" s="7" t="s">
        <v>57</v>
      </c>
      <c r="R145" s="7" t="s">
        <v>57</v>
      </c>
      <c r="S145" s="7" t="s">
        <v>57</v>
      </c>
      <c r="T145" s="7" t="s">
        <v>57</v>
      </c>
      <c r="U145" s="7" t="s">
        <v>57</v>
      </c>
      <c r="V145" s="7" t="s">
        <v>57</v>
      </c>
      <c r="W145" s="7" t="s">
        <v>57</v>
      </c>
      <c r="X145" s="7" t="s">
        <v>57</v>
      </c>
      <c r="Y145" s="7" t="s">
        <v>57</v>
      </c>
      <c r="Z145" s="7" t="s">
        <v>57</v>
      </c>
      <c r="AA145" s="7" t="s">
        <v>57</v>
      </c>
      <c r="AB145" s="7" t="s">
        <v>57</v>
      </c>
      <c r="AC145" s="7" t="s">
        <v>57</v>
      </c>
      <c r="AD145" s="7" t="s">
        <v>57</v>
      </c>
    </row>
    <row r="146" spans="1:30">
      <c r="C146" s="18">
        <v>43498.05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43498.05</v>
      </c>
      <c r="J146" s="20">
        <v>-1862.81</v>
      </c>
      <c r="K146" s="20">
        <v>-236.47</v>
      </c>
      <c r="L146" s="18">
        <v>2971.94</v>
      </c>
      <c r="M146" s="18">
        <v>0</v>
      </c>
      <c r="N146" s="18">
        <v>1345.61</v>
      </c>
      <c r="O146" s="18">
        <v>0</v>
      </c>
      <c r="P146" s="20">
        <v>-0.09</v>
      </c>
      <c r="Q146" s="18">
        <v>0</v>
      </c>
      <c r="R146" s="18">
        <v>1109.05</v>
      </c>
      <c r="S146" s="18">
        <v>42389</v>
      </c>
      <c r="T146" s="18">
        <v>802.61</v>
      </c>
      <c r="U146" s="18">
        <v>1444.69</v>
      </c>
      <c r="V146" s="18">
        <v>4678.92</v>
      </c>
      <c r="W146" s="18">
        <v>917.25</v>
      </c>
      <c r="X146" s="18">
        <v>820.59</v>
      </c>
      <c r="Y146" s="18">
        <v>2751.8</v>
      </c>
      <c r="Z146" s="18">
        <v>6926.22</v>
      </c>
      <c r="AA146" s="18">
        <v>2293.16</v>
      </c>
      <c r="AB146" s="18">
        <v>458.64</v>
      </c>
      <c r="AC146" s="18">
        <v>0</v>
      </c>
      <c r="AD146" s="18">
        <v>14167.66</v>
      </c>
    </row>
    <row r="148" spans="1:30">
      <c r="A148" s="12" t="s">
        <v>190</v>
      </c>
    </row>
    <row r="149" spans="1:30">
      <c r="A149" s="2" t="s">
        <v>269</v>
      </c>
      <c r="B149" s="1" t="s">
        <v>268</v>
      </c>
      <c r="C149" s="14">
        <v>2087.71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2087.71</v>
      </c>
      <c r="J149" s="19">
        <v>-188.71</v>
      </c>
      <c r="K149" s="19">
        <v>-67.89</v>
      </c>
      <c r="L149" s="14">
        <v>120.83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-67.89</v>
      </c>
      <c r="S149" s="14">
        <v>2155.6</v>
      </c>
      <c r="T149" s="14">
        <v>40.729999999999997</v>
      </c>
      <c r="U149" s="14">
        <v>73.319999999999993</v>
      </c>
      <c r="V149" s="14">
        <v>316.51</v>
      </c>
      <c r="W149" s="14">
        <v>46.55</v>
      </c>
      <c r="X149" s="14">
        <v>41.75</v>
      </c>
      <c r="Y149" s="14">
        <v>139.65</v>
      </c>
      <c r="Z149" s="14">
        <v>430.56</v>
      </c>
      <c r="AA149" s="14">
        <v>116.38</v>
      </c>
      <c r="AB149" s="14">
        <v>23.28</v>
      </c>
      <c r="AC149" s="14">
        <v>0</v>
      </c>
      <c r="AD149" s="14">
        <v>798.17</v>
      </c>
    </row>
    <row r="150" spans="1:30">
      <c r="A150" s="2" t="s">
        <v>191</v>
      </c>
      <c r="B150" s="1" t="s">
        <v>192</v>
      </c>
      <c r="C150" s="14">
        <v>2087.71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2087.71</v>
      </c>
      <c r="J150" s="19">
        <v>-188.71</v>
      </c>
      <c r="K150" s="19">
        <v>-67.89</v>
      </c>
      <c r="L150" s="14">
        <v>120.83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-67.89</v>
      </c>
      <c r="S150" s="14">
        <v>2155.6</v>
      </c>
      <c r="T150" s="14">
        <v>40.729999999999997</v>
      </c>
      <c r="U150" s="14">
        <v>73.319999999999993</v>
      </c>
      <c r="V150" s="14">
        <v>316.51</v>
      </c>
      <c r="W150" s="14">
        <v>46.55</v>
      </c>
      <c r="X150" s="14">
        <v>41.75</v>
      </c>
      <c r="Y150" s="14">
        <v>139.65</v>
      </c>
      <c r="Z150" s="14">
        <v>430.56</v>
      </c>
      <c r="AA150" s="14">
        <v>116.38</v>
      </c>
      <c r="AB150" s="14">
        <v>23.28</v>
      </c>
      <c r="AC150" s="14">
        <v>0</v>
      </c>
      <c r="AD150" s="14">
        <v>798.17</v>
      </c>
    </row>
    <row r="151" spans="1:30">
      <c r="A151" s="2" t="s">
        <v>195</v>
      </c>
      <c r="B151" s="1" t="s">
        <v>196</v>
      </c>
      <c r="C151" s="14">
        <v>1678.18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1678.18</v>
      </c>
      <c r="J151" s="19">
        <v>-200.63</v>
      </c>
      <c r="K151" s="19">
        <v>-106.02</v>
      </c>
      <c r="L151" s="14">
        <v>94.62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-106.02</v>
      </c>
      <c r="S151" s="14">
        <v>1784.2</v>
      </c>
      <c r="T151" s="14">
        <v>32.909999999999997</v>
      </c>
      <c r="U151" s="14">
        <v>59.24</v>
      </c>
      <c r="V151" s="14">
        <v>308.7</v>
      </c>
      <c r="W151" s="14">
        <v>37.619999999999997</v>
      </c>
      <c r="X151" s="14">
        <v>33.56</v>
      </c>
      <c r="Y151" s="14">
        <v>112.85</v>
      </c>
      <c r="Z151" s="14">
        <v>400.85</v>
      </c>
      <c r="AA151" s="14">
        <v>94.04</v>
      </c>
      <c r="AB151" s="14">
        <v>18.809999999999999</v>
      </c>
      <c r="AC151" s="14">
        <v>0</v>
      </c>
      <c r="AD151" s="14">
        <v>697.73</v>
      </c>
    </row>
    <row r="152" spans="1:30">
      <c r="A152" s="2" t="s">
        <v>197</v>
      </c>
      <c r="B152" s="1" t="s">
        <v>198</v>
      </c>
      <c r="C152" s="14">
        <v>807.41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807.41</v>
      </c>
      <c r="J152" s="19">
        <v>-200.83</v>
      </c>
      <c r="K152" s="19">
        <v>-161.94999999999999</v>
      </c>
      <c r="L152" s="14">
        <v>38.89</v>
      </c>
      <c r="M152" s="14">
        <v>0</v>
      </c>
      <c r="N152" s="14">
        <v>0</v>
      </c>
      <c r="O152" s="14">
        <v>0</v>
      </c>
      <c r="P152" s="19">
        <v>-0.04</v>
      </c>
      <c r="Q152" s="14">
        <v>0</v>
      </c>
      <c r="R152" s="14">
        <v>-161.99</v>
      </c>
      <c r="S152" s="14">
        <v>969.4</v>
      </c>
      <c r="T152" s="14">
        <v>21.49</v>
      </c>
      <c r="U152" s="14">
        <v>38.68</v>
      </c>
      <c r="V152" s="14">
        <v>297.27</v>
      </c>
      <c r="W152" s="14">
        <v>18.100000000000001</v>
      </c>
      <c r="X152" s="14">
        <v>16.149999999999999</v>
      </c>
      <c r="Y152" s="14">
        <v>54.29</v>
      </c>
      <c r="Z152" s="14">
        <v>357.44</v>
      </c>
      <c r="AA152" s="14">
        <v>45.24</v>
      </c>
      <c r="AB152" s="14">
        <v>9.0500000000000007</v>
      </c>
      <c r="AC152" s="14">
        <v>0</v>
      </c>
      <c r="AD152" s="14">
        <v>500.27</v>
      </c>
    </row>
    <row r="153" spans="1:30">
      <c r="A153" s="2" t="s">
        <v>199</v>
      </c>
      <c r="B153" s="1" t="s">
        <v>200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0</v>
      </c>
      <c r="N153" s="14">
        <v>34.99</v>
      </c>
      <c r="O153" s="14">
        <v>0</v>
      </c>
      <c r="P153" s="19">
        <v>-0.02</v>
      </c>
      <c r="Q153" s="14">
        <v>0</v>
      </c>
      <c r="R153" s="14">
        <v>34.97</v>
      </c>
      <c r="S153" s="14">
        <v>2738</v>
      </c>
      <c r="T153" s="14">
        <v>54.31</v>
      </c>
      <c r="U153" s="14">
        <v>97.77</v>
      </c>
      <c r="V153" s="14">
        <v>330.1</v>
      </c>
      <c r="W153" s="14">
        <v>62.07</v>
      </c>
      <c r="X153" s="14">
        <v>55.46</v>
      </c>
      <c r="Y153" s="14">
        <v>186.22</v>
      </c>
      <c r="Z153" s="14">
        <v>482.18</v>
      </c>
      <c r="AA153" s="14">
        <v>155.18</v>
      </c>
      <c r="AB153" s="14">
        <v>31.04</v>
      </c>
      <c r="AC153" s="14">
        <v>0</v>
      </c>
      <c r="AD153" s="14">
        <v>972.15</v>
      </c>
    </row>
    <row r="154" spans="1:30">
      <c r="A154" s="2" t="s">
        <v>203</v>
      </c>
      <c r="B154" s="1" t="s">
        <v>204</v>
      </c>
      <c r="C154" s="14">
        <v>2256.87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2256.87</v>
      </c>
      <c r="J154" s="19">
        <v>-174.78</v>
      </c>
      <c r="K154" s="19">
        <v>-43.13</v>
      </c>
      <c r="L154" s="14">
        <v>131.65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-43.13</v>
      </c>
      <c r="S154" s="14">
        <v>2300</v>
      </c>
      <c r="T154" s="14">
        <v>44.03</v>
      </c>
      <c r="U154" s="14">
        <v>79.260000000000005</v>
      </c>
      <c r="V154" s="14">
        <v>319.81</v>
      </c>
      <c r="W154" s="14">
        <v>50.32</v>
      </c>
      <c r="X154" s="14">
        <v>45.14</v>
      </c>
      <c r="Y154" s="14">
        <v>150.97</v>
      </c>
      <c r="Z154" s="14">
        <v>443.1</v>
      </c>
      <c r="AA154" s="14">
        <v>125.81</v>
      </c>
      <c r="AB154" s="14">
        <v>25.16</v>
      </c>
      <c r="AC154" s="14">
        <v>0</v>
      </c>
      <c r="AD154" s="14">
        <v>840.5</v>
      </c>
    </row>
    <row r="155" spans="1:30">
      <c r="A155" s="2" t="s">
        <v>205</v>
      </c>
      <c r="B155" s="1" t="s">
        <v>206</v>
      </c>
      <c r="C155" s="14">
        <v>899.05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899.05</v>
      </c>
      <c r="J155" s="19">
        <v>-200.74</v>
      </c>
      <c r="K155" s="19">
        <v>-155.99</v>
      </c>
      <c r="L155" s="14">
        <v>44.75</v>
      </c>
      <c r="M155" s="14">
        <v>0</v>
      </c>
      <c r="N155" s="14">
        <v>0</v>
      </c>
      <c r="O155" s="14">
        <v>0</v>
      </c>
      <c r="P155" s="14">
        <v>0.04</v>
      </c>
      <c r="Q155" s="14">
        <v>0</v>
      </c>
      <c r="R155" s="14">
        <v>-155.94999999999999</v>
      </c>
      <c r="S155" s="14">
        <v>1055</v>
      </c>
      <c r="T155" s="14">
        <v>25.77</v>
      </c>
      <c r="U155" s="14">
        <v>46.39</v>
      </c>
      <c r="V155" s="14">
        <v>301.55</v>
      </c>
      <c r="W155" s="14">
        <v>21.7</v>
      </c>
      <c r="X155" s="14">
        <v>17.98</v>
      </c>
      <c r="Y155" s="14">
        <v>65.099999999999994</v>
      </c>
      <c r="Z155" s="14">
        <v>373.71</v>
      </c>
      <c r="AA155" s="14">
        <v>54.25</v>
      </c>
      <c r="AB155" s="14">
        <v>10.85</v>
      </c>
      <c r="AC155" s="14">
        <v>0</v>
      </c>
      <c r="AD155" s="14">
        <v>543.59</v>
      </c>
    </row>
    <row r="156" spans="1:30">
      <c r="A156" s="2" t="s">
        <v>207</v>
      </c>
      <c r="B156" s="1" t="s">
        <v>208</v>
      </c>
      <c r="C156" s="14">
        <v>2772.97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2772.97</v>
      </c>
      <c r="J156" s="19">
        <v>-145.38</v>
      </c>
      <c r="K156" s="14">
        <v>0</v>
      </c>
      <c r="L156" s="14">
        <v>180.37</v>
      </c>
      <c r="M156" s="14">
        <v>0</v>
      </c>
      <c r="N156" s="14">
        <v>34.99</v>
      </c>
      <c r="O156" s="14">
        <v>0</v>
      </c>
      <c r="P156" s="19">
        <v>-0.02</v>
      </c>
      <c r="Q156" s="14">
        <v>0</v>
      </c>
      <c r="R156" s="14">
        <v>34.97</v>
      </c>
      <c r="S156" s="14">
        <v>2738</v>
      </c>
      <c r="T156" s="14">
        <v>54.1</v>
      </c>
      <c r="U156" s="14">
        <v>97.38</v>
      </c>
      <c r="V156" s="14">
        <v>329.88</v>
      </c>
      <c r="W156" s="14">
        <v>61.83</v>
      </c>
      <c r="X156" s="14">
        <v>55.46</v>
      </c>
      <c r="Y156" s="14">
        <v>185.49</v>
      </c>
      <c r="Z156" s="14">
        <v>481.36</v>
      </c>
      <c r="AA156" s="14">
        <v>154.58000000000001</v>
      </c>
      <c r="AB156" s="14">
        <v>30.92</v>
      </c>
      <c r="AC156" s="14">
        <v>0</v>
      </c>
      <c r="AD156" s="14">
        <v>969.64</v>
      </c>
    </row>
    <row r="157" spans="1:30">
      <c r="A157" s="2" t="s">
        <v>209</v>
      </c>
      <c r="B157" s="1" t="s">
        <v>210</v>
      </c>
      <c r="C157" s="14">
        <v>1602.75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1602.75</v>
      </c>
      <c r="J157" s="19">
        <v>-200.63</v>
      </c>
      <c r="K157" s="19">
        <v>-110.85</v>
      </c>
      <c r="L157" s="14">
        <v>89.79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-110.85</v>
      </c>
      <c r="S157" s="14">
        <v>1713.6</v>
      </c>
      <c r="T157" s="14">
        <v>31.27</v>
      </c>
      <c r="U157" s="14">
        <v>56.29</v>
      </c>
      <c r="V157" s="14">
        <v>307.05</v>
      </c>
      <c r="W157" s="14">
        <v>35.74</v>
      </c>
      <c r="X157" s="14">
        <v>32.049999999999997</v>
      </c>
      <c r="Y157" s="14">
        <v>107.21</v>
      </c>
      <c r="Z157" s="14">
        <v>394.61</v>
      </c>
      <c r="AA157" s="14">
        <v>89.34</v>
      </c>
      <c r="AB157" s="14">
        <v>17.87</v>
      </c>
      <c r="AC157" s="14">
        <v>0</v>
      </c>
      <c r="AD157" s="14">
        <v>676.82</v>
      </c>
    </row>
    <row r="158" spans="1:30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0</v>
      </c>
      <c r="N158" s="14">
        <v>357.94</v>
      </c>
      <c r="O158" s="14">
        <v>0</v>
      </c>
      <c r="P158" s="14">
        <v>0</v>
      </c>
      <c r="Q158" s="14">
        <v>0</v>
      </c>
      <c r="R158" s="14">
        <v>357.94</v>
      </c>
      <c r="S158" s="14">
        <v>4000</v>
      </c>
      <c r="T158" s="14">
        <v>85.03</v>
      </c>
      <c r="U158" s="14">
        <v>153.05000000000001</v>
      </c>
      <c r="V158" s="14">
        <v>369.64</v>
      </c>
      <c r="W158" s="14">
        <v>97.17</v>
      </c>
      <c r="X158" s="14">
        <v>87.16</v>
      </c>
      <c r="Y158" s="14">
        <v>291.52</v>
      </c>
      <c r="Z158" s="14">
        <v>607.72</v>
      </c>
      <c r="AA158" s="14">
        <v>242.93</v>
      </c>
      <c r="AB158" s="14">
        <v>48.59</v>
      </c>
      <c r="AC158" s="14">
        <v>0</v>
      </c>
      <c r="AD158" s="14">
        <v>1375.09</v>
      </c>
    </row>
    <row r="159" spans="1:30">
      <c r="A159" s="2" t="s">
        <v>295</v>
      </c>
      <c r="B159" s="1" t="s">
        <v>296</v>
      </c>
      <c r="C159" s="14">
        <v>893.67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893.67</v>
      </c>
      <c r="J159" s="19">
        <v>-200.74</v>
      </c>
      <c r="K159" s="19">
        <v>-156.33000000000001</v>
      </c>
      <c r="L159" s="14">
        <v>44.41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-156.33000000000001</v>
      </c>
      <c r="S159" s="14">
        <v>1050</v>
      </c>
      <c r="T159" s="14">
        <v>23.66</v>
      </c>
      <c r="U159" s="14">
        <v>42.59</v>
      </c>
      <c r="V159" s="14">
        <v>299.45</v>
      </c>
      <c r="W159" s="14">
        <v>19.93</v>
      </c>
      <c r="X159" s="14">
        <v>17.87</v>
      </c>
      <c r="Y159" s="14">
        <v>59.78</v>
      </c>
      <c r="Z159" s="14">
        <v>365.7</v>
      </c>
      <c r="AA159" s="14">
        <v>49.82</v>
      </c>
      <c r="AB159" s="14">
        <v>9.9600000000000009</v>
      </c>
      <c r="AC159" s="14">
        <v>0</v>
      </c>
      <c r="AD159" s="14">
        <v>523.05999999999995</v>
      </c>
    </row>
    <row r="160" spans="1:30">
      <c r="A160" s="2" t="s">
        <v>213</v>
      </c>
      <c r="B160" s="1" t="s">
        <v>214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0</v>
      </c>
      <c r="N160" s="14">
        <v>357.94</v>
      </c>
      <c r="O160" s="14">
        <v>0</v>
      </c>
      <c r="P160" s="14">
        <v>0</v>
      </c>
      <c r="Q160" s="14">
        <v>0</v>
      </c>
      <c r="R160" s="14">
        <v>357.94</v>
      </c>
      <c r="S160" s="14">
        <v>4000</v>
      </c>
      <c r="T160" s="14">
        <v>85.03</v>
      </c>
      <c r="U160" s="14">
        <v>153.05000000000001</v>
      </c>
      <c r="V160" s="14">
        <v>369.64</v>
      </c>
      <c r="W160" s="14">
        <v>97.17</v>
      </c>
      <c r="X160" s="14">
        <v>87.16</v>
      </c>
      <c r="Y160" s="14">
        <v>291.52</v>
      </c>
      <c r="Z160" s="14">
        <v>607.72</v>
      </c>
      <c r="AA160" s="14">
        <v>242.93</v>
      </c>
      <c r="AB160" s="14">
        <v>48.59</v>
      </c>
      <c r="AC160" s="14">
        <v>0</v>
      </c>
      <c r="AD160" s="14">
        <v>1375.09</v>
      </c>
    </row>
    <row r="161" spans="1:30">
      <c r="A161" s="2" t="s">
        <v>215</v>
      </c>
      <c r="B161" s="1" t="s">
        <v>216</v>
      </c>
      <c r="C161" s="14">
        <v>8407.66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8407.66</v>
      </c>
      <c r="J161" s="14">
        <v>0</v>
      </c>
      <c r="K161" s="14">
        <v>0</v>
      </c>
      <c r="L161" s="14">
        <v>1157.6600000000001</v>
      </c>
      <c r="M161" s="14">
        <v>0</v>
      </c>
      <c r="N161" s="14">
        <v>1157.6600000000001</v>
      </c>
      <c r="O161" s="14">
        <v>0</v>
      </c>
      <c r="P161" s="14">
        <v>0</v>
      </c>
      <c r="Q161" s="14">
        <v>0</v>
      </c>
      <c r="R161" s="14">
        <v>1157.6600000000001</v>
      </c>
      <c r="S161" s="14">
        <v>7250</v>
      </c>
      <c r="T161" s="14">
        <v>164.04</v>
      </c>
      <c r="U161" s="14">
        <v>295.27</v>
      </c>
      <c r="V161" s="14">
        <v>498.31</v>
      </c>
      <c r="W161" s="14">
        <v>187.47</v>
      </c>
      <c r="X161" s="14">
        <v>168.15</v>
      </c>
      <c r="Y161" s="14">
        <v>562.41</v>
      </c>
      <c r="Z161" s="14">
        <v>957.62</v>
      </c>
      <c r="AA161" s="14">
        <v>468.68</v>
      </c>
      <c r="AB161" s="14">
        <v>93.74</v>
      </c>
      <c r="AC161" s="14">
        <v>0</v>
      </c>
      <c r="AD161" s="14">
        <v>2438.0700000000002</v>
      </c>
    </row>
    <row r="162" spans="1:30">
      <c r="A162" s="2" t="s">
        <v>217</v>
      </c>
      <c r="B162" s="1" t="s">
        <v>218</v>
      </c>
      <c r="C162" s="14">
        <v>5867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5867</v>
      </c>
      <c r="J162" s="14">
        <v>0</v>
      </c>
      <c r="K162" s="14">
        <v>0</v>
      </c>
      <c r="L162" s="14">
        <v>617</v>
      </c>
      <c r="M162" s="14">
        <v>0</v>
      </c>
      <c r="N162" s="14">
        <v>617</v>
      </c>
      <c r="O162" s="14">
        <v>0</v>
      </c>
      <c r="P162" s="14">
        <v>0</v>
      </c>
      <c r="Q162" s="14">
        <v>0</v>
      </c>
      <c r="R162" s="14">
        <v>617</v>
      </c>
      <c r="S162" s="14">
        <v>5250</v>
      </c>
      <c r="T162" s="14">
        <v>114.47</v>
      </c>
      <c r="U162" s="14">
        <v>206.04</v>
      </c>
      <c r="V162" s="14">
        <v>417.59</v>
      </c>
      <c r="W162" s="14">
        <v>130.82</v>
      </c>
      <c r="X162" s="14">
        <v>117.34</v>
      </c>
      <c r="Y162" s="14">
        <v>392.46</v>
      </c>
      <c r="Z162" s="14">
        <v>738.1</v>
      </c>
      <c r="AA162" s="14">
        <v>327.05</v>
      </c>
      <c r="AB162" s="14">
        <v>65.41</v>
      </c>
      <c r="AC162" s="14">
        <v>0</v>
      </c>
      <c r="AD162" s="14">
        <v>1771.18</v>
      </c>
    </row>
    <row r="163" spans="1:30">
      <c r="A163" s="2" t="s">
        <v>267</v>
      </c>
      <c r="B163" s="1" t="s">
        <v>266</v>
      </c>
      <c r="C163" s="14">
        <v>2899.51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2899.51</v>
      </c>
      <c r="J163" s="19">
        <v>-145.38</v>
      </c>
      <c r="K163" s="14">
        <v>0</v>
      </c>
      <c r="L163" s="14">
        <v>194.14</v>
      </c>
      <c r="M163" s="14">
        <v>0</v>
      </c>
      <c r="N163" s="14">
        <v>48.76</v>
      </c>
      <c r="O163" s="14">
        <v>0</v>
      </c>
      <c r="P163" s="19">
        <v>-0.05</v>
      </c>
      <c r="Q163" s="14">
        <v>0</v>
      </c>
      <c r="R163" s="14">
        <v>48.71</v>
      </c>
      <c r="S163" s="14">
        <v>2850.8</v>
      </c>
      <c r="T163" s="14">
        <v>56.57</v>
      </c>
      <c r="U163" s="14">
        <v>101.83</v>
      </c>
      <c r="V163" s="14">
        <v>332.35</v>
      </c>
      <c r="W163" s="14">
        <v>64.650000000000006</v>
      </c>
      <c r="X163" s="14">
        <v>57.99</v>
      </c>
      <c r="Y163" s="14">
        <v>193.96</v>
      </c>
      <c r="Z163" s="14">
        <v>490.75</v>
      </c>
      <c r="AA163" s="14">
        <v>161.63</v>
      </c>
      <c r="AB163" s="14">
        <v>32.33</v>
      </c>
      <c r="AC163" s="14">
        <v>0</v>
      </c>
      <c r="AD163" s="14">
        <v>1001.31</v>
      </c>
    </row>
    <row r="164" spans="1:30">
      <c r="A164" s="2" t="s">
        <v>265</v>
      </c>
      <c r="B164" s="1" t="s">
        <v>264</v>
      </c>
      <c r="C164" s="14">
        <v>2028.31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2028.31</v>
      </c>
      <c r="J164" s="19">
        <v>-188.71</v>
      </c>
      <c r="K164" s="19">
        <v>-71.69</v>
      </c>
      <c r="L164" s="14">
        <v>117.02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-71.69</v>
      </c>
      <c r="S164" s="14">
        <v>2100</v>
      </c>
      <c r="T164" s="14">
        <v>39.57</v>
      </c>
      <c r="U164" s="14">
        <v>71.23</v>
      </c>
      <c r="V164" s="14">
        <v>315.35000000000002</v>
      </c>
      <c r="W164" s="14">
        <v>45.23</v>
      </c>
      <c r="X164" s="14">
        <v>40.57</v>
      </c>
      <c r="Y164" s="14">
        <v>135.68</v>
      </c>
      <c r="Z164" s="14">
        <v>426.15</v>
      </c>
      <c r="AA164" s="14">
        <v>113.07</v>
      </c>
      <c r="AB164" s="14">
        <v>22.61</v>
      </c>
      <c r="AC164" s="14">
        <v>0</v>
      </c>
      <c r="AD164" s="14">
        <v>783.31</v>
      </c>
    </row>
    <row r="165" spans="1:30" s="7" customFormat="1">
      <c r="A165" s="16" t="s">
        <v>56</v>
      </c>
      <c r="C165" s="7" t="s">
        <v>57</v>
      </c>
      <c r="D165" s="7" t="s">
        <v>57</v>
      </c>
      <c r="E165" s="7" t="s">
        <v>57</v>
      </c>
      <c r="F165" s="7" t="s">
        <v>57</v>
      </c>
      <c r="G165" s="7" t="s">
        <v>57</v>
      </c>
      <c r="H165" s="7" t="s">
        <v>57</v>
      </c>
      <c r="I165" s="7" t="s">
        <v>57</v>
      </c>
      <c r="J165" s="7" t="s">
        <v>57</v>
      </c>
      <c r="K165" s="7" t="s">
        <v>57</v>
      </c>
      <c r="L165" s="7" t="s">
        <v>57</v>
      </c>
      <c r="M165" s="7" t="s">
        <v>57</v>
      </c>
      <c r="N165" s="7" t="s">
        <v>57</v>
      </c>
      <c r="O165" s="7" t="s">
        <v>57</v>
      </c>
      <c r="P165" s="7" t="s">
        <v>57</v>
      </c>
      <c r="Q165" s="7" t="s">
        <v>57</v>
      </c>
      <c r="R165" s="7" t="s">
        <v>57</v>
      </c>
      <c r="S165" s="7" t="s">
        <v>57</v>
      </c>
      <c r="T165" s="7" t="s">
        <v>57</v>
      </c>
      <c r="U165" s="7" t="s">
        <v>57</v>
      </c>
      <c r="V165" s="7" t="s">
        <v>57</v>
      </c>
      <c r="W165" s="7" t="s">
        <v>57</v>
      </c>
      <c r="X165" s="7" t="s">
        <v>57</v>
      </c>
      <c r="Y165" s="7" t="s">
        <v>57</v>
      </c>
      <c r="Z165" s="7" t="s">
        <v>57</v>
      </c>
      <c r="AA165" s="7" t="s">
        <v>57</v>
      </c>
      <c r="AB165" s="7" t="s">
        <v>57</v>
      </c>
      <c r="AC165" s="7" t="s">
        <v>57</v>
      </c>
      <c r="AD165" s="7" t="s">
        <v>57</v>
      </c>
    </row>
    <row r="166" spans="1:30">
      <c r="C166" s="18">
        <v>45777.65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45777.65</v>
      </c>
      <c r="J166" s="20">
        <v>-2180.62</v>
      </c>
      <c r="K166" s="20">
        <v>-941.74</v>
      </c>
      <c r="L166" s="18">
        <v>3848.21</v>
      </c>
      <c r="M166" s="18">
        <v>0</v>
      </c>
      <c r="N166" s="18">
        <v>2609.2800000000002</v>
      </c>
      <c r="O166" s="18">
        <v>0</v>
      </c>
      <c r="P166" s="20">
        <v>-0.09</v>
      </c>
      <c r="Q166" s="18">
        <v>0</v>
      </c>
      <c r="R166" s="18">
        <v>1667.45</v>
      </c>
      <c r="S166" s="18">
        <v>44110.2</v>
      </c>
      <c r="T166" s="18">
        <v>913.71</v>
      </c>
      <c r="U166" s="18">
        <v>1644.71</v>
      </c>
      <c r="V166" s="18">
        <v>5429.71</v>
      </c>
      <c r="W166" s="18">
        <v>1022.92</v>
      </c>
      <c r="X166" s="18">
        <v>915.54</v>
      </c>
      <c r="Y166" s="18">
        <v>3068.76</v>
      </c>
      <c r="Z166" s="18">
        <v>7988.13</v>
      </c>
      <c r="AA166" s="18">
        <v>2557.31</v>
      </c>
      <c r="AB166" s="18">
        <v>511.49</v>
      </c>
      <c r="AC166" s="18">
        <v>0</v>
      </c>
      <c r="AD166" s="18">
        <v>16064.15</v>
      </c>
    </row>
    <row r="168" spans="1:30">
      <c r="A168" s="12" t="s">
        <v>219</v>
      </c>
    </row>
    <row r="169" spans="1:30">
      <c r="A169" s="2" t="s">
        <v>220</v>
      </c>
      <c r="B169" s="1" t="s">
        <v>221</v>
      </c>
      <c r="C169" s="14">
        <v>3092.5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3092.5</v>
      </c>
      <c r="J169" s="19">
        <v>-125.1</v>
      </c>
      <c r="K169" s="14">
        <v>0</v>
      </c>
      <c r="L169" s="14">
        <v>215.13</v>
      </c>
      <c r="M169" s="14">
        <v>0</v>
      </c>
      <c r="N169" s="14">
        <v>90.03</v>
      </c>
      <c r="O169" s="14">
        <v>0</v>
      </c>
      <c r="P169" s="14">
        <v>7.0000000000000007E-2</v>
      </c>
      <c r="Q169" s="14">
        <v>0</v>
      </c>
      <c r="R169" s="14">
        <v>90.1</v>
      </c>
      <c r="S169" s="14">
        <v>3002.4</v>
      </c>
      <c r="T169" s="14">
        <v>60.65</v>
      </c>
      <c r="U169" s="14">
        <v>109.17</v>
      </c>
      <c r="V169" s="14">
        <v>336.43</v>
      </c>
      <c r="W169" s="14">
        <v>69.319999999999993</v>
      </c>
      <c r="X169" s="14">
        <v>61.85</v>
      </c>
      <c r="Y169" s="14">
        <v>207.95</v>
      </c>
      <c r="Z169" s="14">
        <v>506.25</v>
      </c>
      <c r="AA169" s="14">
        <v>173.29</v>
      </c>
      <c r="AB169" s="14">
        <v>34.659999999999997</v>
      </c>
      <c r="AC169" s="14">
        <v>0</v>
      </c>
      <c r="AD169" s="14">
        <v>1053.32</v>
      </c>
    </row>
    <row r="170" spans="1:30">
      <c r="A170" s="2" t="s">
        <v>222</v>
      </c>
      <c r="B170" s="1" t="s">
        <v>223</v>
      </c>
      <c r="C170" s="14">
        <v>1255.01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1255.01</v>
      </c>
      <c r="J170" s="19">
        <v>-200.74</v>
      </c>
      <c r="K170" s="19">
        <v>-133.21</v>
      </c>
      <c r="L170" s="14">
        <v>67.53</v>
      </c>
      <c r="M170" s="14">
        <v>0</v>
      </c>
      <c r="N170" s="14">
        <v>0</v>
      </c>
      <c r="O170" s="14">
        <v>0</v>
      </c>
      <c r="P170" s="14">
        <v>0.02</v>
      </c>
      <c r="Q170" s="14">
        <v>0</v>
      </c>
      <c r="R170" s="14">
        <v>-133.19</v>
      </c>
      <c r="S170" s="14">
        <v>1388.2</v>
      </c>
      <c r="T170" s="14">
        <v>33.409999999999997</v>
      </c>
      <c r="U170" s="14">
        <v>60.13</v>
      </c>
      <c r="V170" s="14">
        <v>309.18</v>
      </c>
      <c r="W170" s="14">
        <v>28.13</v>
      </c>
      <c r="X170" s="14">
        <v>25.1</v>
      </c>
      <c r="Y170" s="14">
        <v>84.39</v>
      </c>
      <c r="Z170" s="14">
        <v>402.72</v>
      </c>
      <c r="AA170" s="14">
        <v>70.33</v>
      </c>
      <c r="AB170" s="14">
        <v>14.07</v>
      </c>
      <c r="AC170" s="14">
        <v>0</v>
      </c>
      <c r="AD170" s="14">
        <v>624.74</v>
      </c>
    </row>
    <row r="171" spans="1:30">
      <c r="A171" s="2" t="s">
        <v>224</v>
      </c>
      <c r="B171" s="1" t="s">
        <v>225</v>
      </c>
      <c r="C171" s="14">
        <v>2808.45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2808.45</v>
      </c>
      <c r="J171" s="19">
        <v>-145.38</v>
      </c>
      <c r="K171" s="14">
        <v>0</v>
      </c>
      <c r="L171" s="14">
        <v>184.23</v>
      </c>
      <c r="M171" s="14">
        <v>0</v>
      </c>
      <c r="N171" s="14">
        <v>38.85</v>
      </c>
      <c r="O171" s="14">
        <v>0</v>
      </c>
      <c r="P171" s="14">
        <v>0</v>
      </c>
      <c r="Q171" s="14">
        <v>0</v>
      </c>
      <c r="R171" s="14">
        <v>38.85</v>
      </c>
      <c r="S171" s="14">
        <v>2769.6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</row>
    <row r="172" spans="1:30">
      <c r="A172" s="2" t="s">
        <v>226</v>
      </c>
      <c r="B172" s="1" t="s">
        <v>227</v>
      </c>
      <c r="C172" s="14">
        <v>1024.6400000000001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1024.6400000000001</v>
      </c>
      <c r="J172" s="19">
        <v>-200.74</v>
      </c>
      <c r="K172" s="19">
        <v>-147.94999999999999</v>
      </c>
      <c r="L172" s="14">
        <v>52.79</v>
      </c>
      <c r="M172" s="14">
        <v>0</v>
      </c>
      <c r="N172" s="14">
        <v>0</v>
      </c>
      <c r="O172" s="14">
        <v>0</v>
      </c>
      <c r="P172" s="19">
        <v>-0.01</v>
      </c>
      <c r="Q172" s="14">
        <v>0</v>
      </c>
      <c r="R172" s="14">
        <v>-147.96</v>
      </c>
      <c r="S172" s="14">
        <v>1172.5999999999999</v>
      </c>
      <c r="T172" s="14">
        <v>27.27</v>
      </c>
      <c r="U172" s="14">
        <v>49.09</v>
      </c>
      <c r="V172" s="14">
        <v>303.05</v>
      </c>
      <c r="W172" s="14">
        <v>22.97</v>
      </c>
      <c r="X172" s="14">
        <v>20.49</v>
      </c>
      <c r="Y172" s="14">
        <v>68.900000000000006</v>
      </c>
      <c r="Z172" s="14">
        <v>379.41</v>
      </c>
      <c r="AA172" s="14">
        <v>57.42</v>
      </c>
      <c r="AB172" s="14">
        <v>11.48</v>
      </c>
      <c r="AC172" s="14">
        <v>0</v>
      </c>
      <c r="AD172" s="14">
        <v>560.66999999999996</v>
      </c>
    </row>
    <row r="173" spans="1:30">
      <c r="A173" s="2" t="s">
        <v>228</v>
      </c>
      <c r="B173" s="1" t="s">
        <v>229</v>
      </c>
      <c r="C173" s="14">
        <v>2819.1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2819.1</v>
      </c>
      <c r="J173" s="19">
        <v>-145.38</v>
      </c>
      <c r="K173" s="14">
        <v>0</v>
      </c>
      <c r="L173" s="14">
        <v>185.39</v>
      </c>
      <c r="M173" s="14">
        <v>0</v>
      </c>
      <c r="N173" s="14">
        <v>40.01</v>
      </c>
      <c r="O173" s="14">
        <v>0</v>
      </c>
      <c r="P173" s="19">
        <v>-0.11</v>
      </c>
      <c r="Q173" s="14">
        <v>0</v>
      </c>
      <c r="R173" s="14">
        <v>39.9</v>
      </c>
      <c r="S173" s="14">
        <v>2779.2</v>
      </c>
      <c r="T173" s="14">
        <v>55.29</v>
      </c>
      <c r="U173" s="14">
        <v>99.52</v>
      </c>
      <c r="V173" s="14">
        <v>331.07</v>
      </c>
      <c r="W173" s="14">
        <v>63.19</v>
      </c>
      <c r="X173" s="14">
        <v>56.38</v>
      </c>
      <c r="Y173" s="14">
        <v>189.57</v>
      </c>
      <c r="Z173" s="14">
        <v>485.88</v>
      </c>
      <c r="AA173" s="14">
        <v>157.97</v>
      </c>
      <c r="AB173" s="14">
        <v>31.59</v>
      </c>
      <c r="AC173" s="14">
        <v>0</v>
      </c>
      <c r="AD173" s="14">
        <v>984.58</v>
      </c>
    </row>
    <row r="174" spans="1:30">
      <c r="A174" s="2" t="s">
        <v>230</v>
      </c>
      <c r="B174" s="1" t="s">
        <v>362</v>
      </c>
      <c r="C174" s="14">
        <v>3167.82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3167.82</v>
      </c>
      <c r="J174" s="19">
        <v>-125.1</v>
      </c>
      <c r="K174" s="14">
        <v>0</v>
      </c>
      <c r="L174" s="14">
        <v>223.33</v>
      </c>
      <c r="M174" s="14">
        <v>0</v>
      </c>
      <c r="N174" s="14">
        <v>98.23</v>
      </c>
      <c r="O174" s="14">
        <v>0</v>
      </c>
      <c r="P174" s="19">
        <v>-0.01</v>
      </c>
      <c r="Q174" s="14">
        <v>0</v>
      </c>
      <c r="R174" s="14">
        <v>98.22</v>
      </c>
      <c r="S174" s="14">
        <v>3069.6</v>
      </c>
      <c r="T174" s="14">
        <v>62.13</v>
      </c>
      <c r="U174" s="14">
        <v>111.83</v>
      </c>
      <c r="V174" s="14">
        <v>337.91</v>
      </c>
      <c r="W174" s="14">
        <v>71.010000000000005</v>
      </c>
      <c r="X174" s="14">
        <v>63.36</v>
      </c>
      <c r="Y174" s="14">
        <v>213.02</v>
      </c>
      <c r="Z174" s="14">
        <v>511.87</v>
      </c>
      <c r="AA174" s="14">
        <v>177.51</v>
      </c>
      <c r="AB174" s="14">
        <v>35.5</v>
      </c>
      <c r="AC174" s="14">
        <v>0</v>
      </c>
      <c r="AD174" s="14">
        <v>1072.27</v>
      </c>
    </row>
    <row r="175" spans="1:30">
      <c r="A175" s="2" t="s">
        <v>232</v>
      </c>
      <c r="B175" s="1" t="s">
        <v>233</v>
      </c>
      <c r="C175" s="14">
        <v>2543.4699999999998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2543.4699999999998</v>
      </c>
      <c r="J175" s="19">
        <v>-160.30000000000001</v>
      </c>
      <c r="K175" s="19">
        <v>-4.9000000000000004</v>
      </c>
      <c r="L175" s="14">
        <v>155.4</v>
      </c>
      <c r="M175" s="14">
        <v>0</v>
      </c>
      <c r="N175" s="14">
        <v>0</v>
      </c>
      <c r="O175" s="14">
        <v>0</v>
      </c>
      <c r="P175" s="19">
        <v>-0.03</v>
      </c>
      <c r="Q175" s="14">
        <v>0</v>
      </c>
      <c r="R175" s="14">
        <v>-4.93</v>
      </c>
      <c r="S175" s="14">
        <v>2548.4</v>
      </c>
      <c r="T175" s="14">
        <v>49.88</v>
      </c>
      <c r="U175" s="14">
        <v>89.79</v>
      </c>
      <c r="V175" s="14">
        <v>325.66000000000003</v>
      </c>
      <c r="W175" s="14">
        <v>57.01</v>
      </c>
      <c r="X175" s="14">
        <v>50.87</v>
      </c>
      <c r="Y175" s="14">
        <v>171.03</v>
      </c>
      <c r="Z175" s="14">
        <v>465.33</v>
      </c>
      <c r="AA175" s="14">
        <v>142.53</v>
      </c>
      <c r="AB175" s="14">
        <v>28.51</v>
      </c>
      <c r="AC175" s="14">
        <v>0</v>
      </c>
      <c r="AD175" s="14">
        <v>915.28</v>
      </c>
    </row>
    <row r="176" spans="1:30">
      <c r="A176" s="2" t="s">
        <v>234</v>
      </c>
      <c r="B176" s="1" t="s">
        <v>235</v>
      </c>
      <c r="C176" s="14">
        <v>1239.18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1239.18</v>
      </c>
      <c r="J176" s="19">
        <v>-200.74</v>
      </c>
      <c r="K176" s="19">
        <v>-134.22</v>
      </c>
      <c r="L176" s="14">
        <v>66.52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-134.22</v>
      </c>
      <c r="S176" s="14">
        <v>1373.4</v>
      </c>
      <c r="T176" s="14">
        <v>32.979999999999997</v>
      </c>
      <c r="U176" s="14">
        <v>59.37</v>
      </c>
      <c r="V176" s="14">
        <v>308.76</v>
      </c>
      <c r="W176" s="14">
        <v>27.78</v>
      </c>
      <c r="X176" s="14">
        <v>24.78</v>
      </c>
      <c r="Y176" s="14">
        <v>83.33</v>
      </c>
      <c r="Z176" s="14">
        <v>401.11</v>
      </c>
      <c r="AA176" s="14">
        <v>69.44</v>
      </c>
      <c r="AB176" s="14">
        <v>13.89</v>
      </c>
      <c r="AC176" s="14">
        <v>0</v>
      </c>
      <c r="AD176" s="14">
        <v>620.33000000000004</v>
      </c>
    </row>
    <row r="177" spans="1:30">
      <c r="A177" s="2" t="s">
        <v>236</v>
      </c>
      <c r="B177" s="1" t="s">
        <v>237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4">
        <v>0</v>
      </c>
      <c r="P177" s="19">
        <v>-0.03</v>
      </c>
      <c r="Q177" s="14">
        <v>0</v>
      </c>
      <c r="R177" s="14">
        <v>-4.93</v>
      </c>
      <c r="S177" s="14">
        <v>2548.4</v>
      </c>
      <c r="T177" s="14">
        <v>49.88</v>
      </c>
      <c r="U177" s="14">
        <v>89.79</v>
      </c>
      <c r="V177" s="14">
        <v>325.66000000000003</v>
      </c>
      <c r="W177" s="14">
        <v>57.01</v>
      </c>
      <c r="X177" s="14">
        <v>50.87</v>
      </c>
      <c r="Y177" s="14">
        <v>171.03</v>
      </c>
      <c r="Z177" s="14">
        <v>465.33</v>
      </c>
      <c r="AA177" s="14">
        <v>142.53</v>
      </c>
      <c r="AB177" s="14">
        <v>28.51</v>
      </c>
      <c r="AC177" s="14">
        <v>0</v>
      </c>
      <c r="AD177" s="14">
        <v>915.28</v>
      </c>
    </row>
    <row r="178" spans="1:30">
      <c r="A178" s="2" t="s">
        <v>240</v>
      </c>
      <c r="B178" s="1" t="s">
        <v>241</v>
      </c>
      <c r="C178" s="14">
        <v>3871.3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3871.3</v>
      </c>
      <c r="J178" s="14">
        <v>0</v>
      </c>
      <c r="K178" s="14">
        <v>0</v>
      </c>
      <c r="L178" s="14">
        <v>299.87</v>
      </c>
      <c r="M178" s="14">
        <v>0</v>
      </c>
      <c r="N178" s="14">
        <v>299.87</v>
      </c>
      <c r="O178" s="14">
        <v>0</v>
      </c>
      <c r="P178" s="14">
        <v>0.03</v>
      </c>
      <c r="Q178" s="14">
        <v>0</v>
      </c>
      <c r="R178" s="14">
        <v>299.89999999999998</v>
      </c>
      <c r="S178" s="14">
        <v>3571.4</v>
      </c>
      <c r="T178" s="14">
        <v>75.930000000000007</v>
      </c>
      <c r="U178" s="14">
        <v>136.66999999999999</v>
      </c>
      <c r="V178" s="14">
        <v>354.82</v>
      </c>
      <c r="W178" s="14">
        <v>86.77</v>
      </c>
      <c r="X178" s="14">
        <v>77.430000000000007</v>
      </c>
      <c r="Y178" s="14">
        <v>260.32</v>
      </c>
      <c r="Z178" s="14">
        <v>567.41999999999996</v>
      </c>
      <c r="AA178" s="14">
        <v>216.93</v>
      </c>
      <c r="AB178" s="14">
        <v>43.39</v>
      </c>
      <c r="AC178" s="14">
        <v>0</v>
      </c>
      <c r="AD178" s="14">
        <v>1252.26</v>
      </c>
    </row>
    <row r="179" spans="1:30">
      <c r="A179" s="2" t="s">
        <v>242</v>
      </c>
      <c r="B179" s="1" t="s">
        <v>243</v>
      </c>
      <c r="C179" s="14">
        <v>2898.22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2898.22</v>
      </c>
      <c r="J179" s="19">
        <v>-145.38</v>
      </c>
      <c r="K179" s="14">
        <v>0</v>
      </c>
      <c r="L179" s="14">
        <v>193.99</v>
      </c>
      <c r="M179" s="14">
        <v>0</v>
      </c>
      <c r="N179" s="14">
        <v>48.62</v>
      </c>
      <c r="O179" s="14">
        <v>0</v>
      </c>
      <c r="P179" s="14">
        <v>0</v>
      </c>
      <c r="Q179" s="14">
        <v>0</v>
      </c>
      <c r="R179" s="14">
        <v>48.62</v>
      </c>
      <c r="S179" s="14">
        <v>2849.6</v>
      </c>
      <c r="T179" s="14">
        <v>56.84</v>
      </c>
      <c r="U179" s="14">
        <v>102.32</v>
      </c>
      <c r="V179" s="14">
        <v>332.63</v>
      </c>
      <c r="W179" s="14">
        <v>64.959999999999994</v>
      </c>
      <c r="X179" s="14">
        <v>57.96</v>
      </c>
      <c r="Y179" s="14">
        <v>194.89</v>
      </c>
      <c r="Z179" s="14">
        <v>491.79</v>
      </c>
      <c r="AA179" s="14">
        <v>162.41</v>
      </c>
      <c r="AB179" s="14">
        <v>32.479999999999997</v>
      </c>
      <c r="AC179" s="14">
        <v>0</v>
      </c>
      <c r="AD179" s="14">
        <v>1004.49</v>
      </c>
    </row>
    <row r="180" spans="1:30">
      <c r="A180" s="2" t="s">
        <v>246</v>
      </c>
      <c r="B180" s="1" t="s">
        <v>247</v>
      </c>
      <c r="C180" s="14">
        <v>1737.99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1737.99</v>
      </c>
      <c r="J180" s="19">
        <v>-193.8</v>
      </c>
      <c r="K180" s="19">
        <v>-95.36</v>
      </c>
      <c r="L180" s="14">
        <v>98.44</v>
      </c>
      <c r="M180" s="14">
        <v>0</v>
      </c>
      <c r="N180" s="14">
        <v>0</v>
      </c>
      <c r="O180" s="14">
        <v>0</v>
      </c>
      <c r="P180" s="14">
        <v>0.15</v>
      </c>
      <c r="Q180" s="14">
        <v>0</v>
      </c>
      <c r="R180" s="14">
        <v>-95.21</v>
      </c>
      <c r="S180" s="14">
        <v>1833.2</v>
      </c>
      <c r="T180" s="14">
        <v>34.090000000000003</v>
      </c>
      <c r="U180" s="14">
        <v>61.36</v>
      </c>
      <c r="V180" s="14">
        <v>309.86</v>
      </c>
      <c r="W180" s="14">
        <v>38.96</v>
      </c>
      <c r="X180" s="14">
        <v>34.76</v>
      </c>
      <c r="Y180" s="14">
        <v>116.87</v>
      </c>
      <c r="Z180" s="14">
        <v>405.31</v>
      </c>
      <c r="AA180" s="14">
        <v>97.39</v>
      </c>
      <c r="AB180" s="14">
        <v>19.48</v>
      </c>
      <c r="AC180" s="14">
        <v>0</v>
      </c>
      <c r="AD180" s="14">
        <v>712.77</v>
      </c>
    </row>
    <row r="181" spans="1:30" s="7" customFormat="1">
      <c r="A181" s="16" t="s">
        <v>56</v>
      </c>
      <c r="C181" s="7" t="s">
        <v>57</v>
      </c>
      <c r="D181" s="7" t="s">
        <v>57</v>
      </c>
      <c r="E181" s="7" t="s">
        <v>57</v>
      </c>
      <c r="F181" s="7" t="s">
        <v>57</v>
      </c>
      <c r="G181" s="7" t="s">
        <v>57</v>
      </c>
      <c r="H181" s="7" t="s">
        <v>57</v>
      </c>
      <c r="I181" s="7" t="s">
        <v>57</v>
      </c>
      <c r="J181" s="7" t="s">
        <v>57</v>
      </c>
      <c r="K181" s="7" t="s">
        <v>57</v>
      </c>
      <c r="L181" s="7" t="s">
        <v>57</v>
      </c>
      <c r="M181" s="7" t="s">
        <v>57</v>
      </c>
      <c r="N181" s="7" t="s">
        <v>57</v>
      </c>
      <c r="O181" s="7" t="s">
        <v>57</v>
      </c>
      <c r="P181" s="7" t="s">
        <v>57</v>
      </c>
      <c r="Q181" s="7" t="s">
        <v>57</v>
      </c>
      <c r="R181" s="7" t="s">
        <v>57</v>
      </c>
      <c r="S181" s="7" t="s">
        <v>57</v>
      </c>
      <c r="T181" s="7" t="s">
        <v>57</v>
      </c>
      <c r="U181" s="7" t="s">
        <v>57</v>
      </c>
      <c r="V181" s="7" t="s">
        <v>57</v>
      </c>
      <c r="W181" s="7" t="s">
        <v>57</v>
      </c>
      <c r="X181" s="7" t="s">
        <v>57</v>
      </c>
      <c r="Y181" s="7" t="s">
        <v>57</v>
      </c>
      <c r="Z181" s="7" t="s">
        <v>57</v>
      </c>
      <c r="AA181" s="7" t="s">
        <v>57</v>
      </c>
      <c r="AB181" s="7" t="s">
        <v>57</v>
      </c>
      <c r="AC181" s="7" t="s">
        <v>57</v>
      </c>
      <c r="AD181" s="7" t="s">
        <v>57</v>
      </c>
    </row>
    <row r="182" spans="1:30">
      <c r="C182" s="18">
        <v>29001.15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29001.15</v>
      </c>
      <c r="J182" s="20">
        <v>-1802.96</v>
      </c>
      <c r="K182" s="20">
        <v>-520.54</v>
      </c>
      <c r="L182" s="18">
        <v>1898.02</v>
      </c>
      <c r="M182" s="18">
        <v>0</v>
      </c>
      <c r="N182" s="18">
        <v>615.61</v>
      </c>
      <c r="O182" s="18">
        <v>0</v>
      </c>
      <c r="P182" s="18">
        <v>0.08</v>
      </c>
      <c r="Q182" s="18">
        <v>0</v>
      </c>
      <c r="R182" s="18">
        <v>95.15</v>
      </c>
      <c r="S182" s="18">
        <v>28906</v>
      </c>
      <c r="T182" s="18">
        <v>538.35</v>
      </c>
      <c r="U182" s="18">
        <v>969.04</v>
      </c>
      <c r="V182" s="18">
        <v>3575.03</v>
      </c>
      <c r="W182" s="18">
        <v>587.11</v>
      </c>
      <c r="X182" s="18">
        <v>523.85</v>
      </c>
      <c r="Y182" s="18">
        <v>1761.3</v>
      </c>
      <c r="Z182" s="18">
        <v>5082.42</v>
      </c>
      <c r="AA182" s="18">
        <v>1467.75</v>
      </c>
      <c r="AB182" s="18">
        <v>293.56</v>
      </c>
      <c r="AC182" s="18">
        <v>0</v>
      </c>
      <c r="AD182" s="18">
        <v>9715.99</v>
      </c>
    </row>
    <row r="184" spans="1:30">
      <c r="A184" s="12" t="s">
        <v>248</v>
      </c>
    </row>
    <row r="185" spans="1:30">
      <c r="A185" s="2" t="s">
        <v>249</v>
      </c>
      <c r="B185" s="1" t="s">
        <v>250</v>
      </c>
      <c r="C185" s="14">
        <v>3774.26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3774.26</v>
      </c>
      <c r="J185" s="14">
        <v>0</v>
      </c>
      <c r="K185" s="14">
        <v>0</v>
      </c>
      <c r="L185" s="14">
        <v>289.31</v>
      </c>
      <c r="M185" s="14">
        <v>0</v>
      </c>
      <c r="N185" s="14">
        <v>289.31</v>
      </c>
      <c r="O185" s="14">
        <v>0</v>
      </c>
      <c r="P185" s="14">
        <v>0.15</v>
      </c>
      <c r="Q185" s="14">
        <v>0</v>
      </c>
      <c r="R185" s="14">
        <v>289.45999999999998</v>
      </c>
      <c r="S185" s="14">
        <v>3484.8</v>
      </c>
      <c r="T185" s="14">
        <v>74.02</v>
      </c>
      <c r="U185" s="14">
        <v>133.24</v>
      </c>
      <c r="V185" s="14">
        <v>351.72</v>
      </c>
      <c r="W185" s="14">
        <v>84.6</v>
      </c>
      <c r="X185" s="14">
        <v>75.489999999999995</v>
      </c>
      <c r="Y185" s="14">
        <v>253.8</v>
      </c>
      <c r="Z185" s="14">
        <v>558.98</v>
      </c>
      <c r="AA185" s="14">
        <v>211.5</v>
      </c>
      <c r="AB185" s="14">
        <v>42.3</v>
      </c>
      <c r="AC185" s="14">
        <v>0</v>
      </c>
      <c r="AD185" s="14">
        <v>1226.67</v>
      </c>
    </row>
    <row r="186" spans="1:30" s="7" customFormat="1">
      <c r="A186" s="16" t="s">
        <v>56</v>
      </c>
      <c r="C186" s="7" t="s">
        <v>57</v>
      </c>
      <c r="D186" s="7" t="s">
        <v>57</v>
      </c>
      <c r="E186" s="7" t="s">
        <v>57</v>
      </c>
      <c r="F186" s="7" t="s">
        <v>57</v>
      </c>
      <c r="G186" s="7" t="s">
        <v>57</v>
      </c>
      <c r="H186" s="7" t="s">
        <v>57</v>
      </c>
      <c r="I186" s="7" t="s">
        <v>57</v>
      </c>
      <c r="J186" s="7" t="s">
        <v>57</v>
      </c>
      <c r="K186" s="7" t="s">
        <v>57</v>
      </c>
      <c r="L186" s="7" t="s">
        <v>57</v>
      </c>
      <c r="M186" s="7" t="s">
        <v>57</v>
      </c>
      <c r="N186" s="7" t="s">
        <v>57</v>
      </c>
      <c r="O186" s="7" t="s">
        <v>57</v>
      </c>
      <c r="P186" s="7" t="s">
        <v>57</v>
      </c>
      <c r="Q186" s="7" t="s">
        <v>57</v>
      </c>
      <c r="R186" s="7" t="s">
        <v>57</v>
      </c>
      <c r="S186" s="7" t="s">
        <v>57</v>
      </c>
      <c r="T186" s="7" t="s">
        <v>57</v>
      </c>
      <c r="U186" s="7" t="s">
        <v>57</v>
      </c>
      <c r="V186" s="7" t="s">
        <v>57</v>
      </c>
      <c r="W186" s="7" t="s">
        <v>57</v>
      </c>
      <c r="X186" s="7" t="s">
        <v>57</v>
      </c>
      <c r="Y186" s="7" t="s">
        <v>57</v>
      </c>
      <c r="Z186" s="7" t="s">
        <v>57</v>
      </c>
      <c r="AA186" s="7" t="s">
        <v>57</v>
      </c>
      <c r="AB186" s="7" t="s">
        <v>57</v>
      </c>
      <c r="AC186" s="7" t="s">
        <v>57</v>
      </c>
      <c r="AD186" s="7" t="s">
        <v>57</v>
      </c>
    </row>
    <row r="187" spans="1:30">
      <c r="C187" s="18">
        <v>3774.26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3774.26</v>
      </c>
      <c r="J187" s="18">
        <v>0</v>
      </c>
      <c r="K187" s="18">
        <v>0</v>
      </c>
      <c r="L187" s="18">
        <v>289.31</v>
      </c>
      <c r="M187" s="18">
        <v>0</v>
      </c>
      <c r="N187" s="18">
        <v>289.31</v>
      </c>
      <c r="O187" s="18">
        <v>0</v>
      </c>
      <c r="P187" s="18">
        <v>0.15</v>
      </c>
      <c r="Q187" s="18">
        <v>0</v>
      </c>
      <c r="R187" s="18">
        <v>289.45999999999998</v>
      </c>
      <c r="S187" s="18">
        <v>3484.8</v>
      </c>
      <c r="T187" s="18">
        <v>74.02</v>
      </c>
      <c r="U187" s="18">
        <v>133.24</v>
      </c>
      <c r="V187" s="18">
        <v>351.72</v>
      </c>
      <c r="W187" s="18">
        <v>84.6</v>
      </c>
      <c r="X187" s="18">
        <v>75.489999999999995</v>
      </c>
      <c r="Y187" s="18">
        <v>253.8</v>
      </c>
      <c r="Z187" s="18">
        <v>558.98</v>
      </c>
      <c r="AA187" s="18">
        <v>211.5</v>
      </c>
      <c r="AB187" s="18">
        <v>42.3</v>
      </c>
      <c r="AC187" s="18">
        <v>0</v>
      </c>
      <c r="AD187" s="18">
        <v>1226.67</v>
      </c>
    </row>
    <row r="189" spans="1:30">
      <c r="A189" s="12" t="s">
        <v>251</v>
      </c>
    </row>
    <row r="190" spans="1:30">
      <c r="A190" s="2" t="s">
        <v>252</v>
      </c>
      <c r="B190" s="1" t="s">
        <v>371</v>
      </c>
      <c r="C190" s="14">
        <v>3791.15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3791.15</v>
      </c>
      <c r="J190" s="14">
        <v>0</v>
      </c>
      <c r="K190" s="14">
        <v>0</v>
      </c>
      <c r="L190" s="14">
        <v>291.14999999999998</v>
      </c>
      <c r="M190" s="14">
        <v>0</v>
      </c>
      <c r="N190" s="14">
        <v>291.14999999999998</v>
      </c>
      <c r="O190" s="14">
        <v>0</v>
      </c>
      <c r="P190" s="14">
        <v>0</v>
      </c>
      <c r="Q190" s="14">
        <v>0</v>
      </c>
      <c r="R190" s="14">
        <v>291.14999999999998</v>
      </c>
      <c r="S190" s="14">
        <v>3500</v>
      </c>
      <c r="T190" s="14">
        <v>73.97</v>
      </c>
      <c r="U190" s="14">
        <v>133.13999999999999</v>
      </c>
      <c r="V190" s="14">
        <v>351.63</v>
      </c>
      <c r="W190" s="14">
        <v>84.53</v>
      </c>
      <c r="X190" s="14">
        <v>75.819999999999993</v>
      </c>
      <c r="Y190" s="14">
        <v>253.6</v>
      </c>
      <c r="Z190" s="14">
        <v>558.74</v>
      </c>
      <c r="AA190" s="14">
        <v>211.34</v>
      </c>
      <c r="AB190" s="14">
        <v>42.27</v>
      </c>
      <c r="AC190" s="14">
        <v>0</v>
      </c>
      <c r="AD190" s="14">
        <v>1226.3</v>
      </c>
    </row>
    <row r="191" spans="1:30" s="7" customFormat="1">
      <c r="A191" s="16" t="s">
        <v>56</v>
      </c>
      <c r="C191" s="7" t="s">
        <v>57</v>
      </c>
      <c r="D191" s="7" t="s">
        <v>57</v>
      </c>
      <c r="E191" s="7" t="s">
        <v>57</v>
      </c>
      <c r="F191" s="7" t="s">
        <v>57</v>
      </c>
      <c r="G191" s="7" t="s">
        <v>57</v>
      </c>
      <c r="H191" s="7" t="s">
        <v>57</v>
      </c>
      <c r="I191" s="7" t="s">
        <v>57</v>
      </c>
      <c r="J191" s="7" t="s">
        <v>57</v>
      </c>
      <c r="K191" s="7" t="s">
        <v>57</v>
      </c>
      <c r="L191" s="7" t="s">
        <v>57</v>
      </c>
      <c r="M191" s="7" t="s">
        <v>57</v>
      </c>
      <c r="N191" s="7" t="s">
        <v>57</v>
      </c>
      <c r="O191" s="7" t="s">
        <v>57</v>
      </c>
      <c r="P191" s="7" t="s">
        <v>57</v>
      </c>
      <c r="Q191" s="7" t="s">
        <v>57</v>
      </c>
      <c r="R191" s="7" t="s">
        <v>57</v>
      </c>
      <c r="S191" s="7" t="s">
        <v>57</v>
      </c>
      <c r="T191" s="7" t="s">
        <v>57</v>
      </c>
      <c r="U191" s="7" t="s">
        <v>57</v>
      </c>
      <c r="V191" s="7" t="s">
        <v>57</v>
      </c>
      <c r="W191" s="7" t="s">
        <v>57</v>
      </c>
      <c r="X191" s="7" t="s">
        <v>57</v>
      </c>
      <c r="Y191" s="7" t="s">
        <v>57</v>
      </c>
      <c r="Z191" s="7" t="s">
        <v>57</v>
      </c>
      <c r="AA191" s="7" t="s">
        <v>57</v>
      </c>
      <c r="AB191" s="7" t="s">
        <v>57</v>
      </c>
      <c r="AC191" s="7" t="s">
        <v>57</v>
      </c>
      <c r="AD191" s="7" t="s">
        <v>57</v>
      </c>
    </row>
    <row r="192" spans="1:30">
      <c r="C192" s="18">
        <v>3791.15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3791.15</v>
      </c>
      <c r="J192" s="18">
        <v>0</v>
      </c>
      <c r="K192" s="18">
        <v>0</v>
      </c>
      <c r="L192" s="18">
        <v>291.14999999999998</v>
      </c>
      <c r="M192" s="18">
        <v>0</v>
      </c>
      <c r="N192" s="18">
        <v>291.14999999999998</v>
      </c>
      <c r="O192" s="18">
        <v>0</v>
      </c>
      <c r="P192" s="18">
        <v>0</v>
      </c>
      <c r="Q192" s="18">
        <v>0</v>
      </c>
      <c r="R192" s="18">
        <v>291.14999999999998</v>
      </c>
      <c r="S192" s="18">
        <v>3500</v>
      </c>
      <c r="T192" s="18">
        <v>73.97</v>
      </c>
      <c r="U192" s="18">
        <v>133.13999999999999</v>
      </c>
      <c r="V192" s="18">
        <v>351.63</v>
      </c>
      <c r="W192" s="18">
        <v>84.53</v>
      </c>
      <c r="X192" s="18">
        <v>75.819999999999993</v>
      </c>
      <c r="Y192" s="18">
        <v>253.6</v>
      </c>
      <c r="Z192" s="18">
        <v>558.74</v>
      </c>
      <c r="AA192" s="18">
        <v>211.34</v>
      </c>
      <c r="AB192" s="18">
        <v>42.27</v>
      </c>
      <c r="AC192" s="18">
        <v>0</v>
      </c>
      <c r="AD192" s="18">
        <v>1226.3</v>
      </c>
    </row>
    <row r="194" spans="1:30">
      <c r="A194" s="12" t="s">
        <v>254</v>
      </c>
    </row>
    <row r="195" spans="1:30">
      <c r="A195" s="2" t="s">
        <v>255</v>
      </c>
      <c r="B195" s="1" t="s">
        <v>256</v>
      </c>
      <c r="C195" s="14">
        <v>2898.67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2898.67</v>
      </c>
      <c r="J195" s="19">
        <v>-145.38</v>
      </c>
      <c r="K195" s="14">
        <v>0</v>
      </c>
      <c r="L195" s="14">
        <v>194.04</v>
      </c>
      <c r="M195" s="14">
        <v>0</v>
      </c>
      <c r="N195" s="14">
        <v>48.67</v>
      </c>
      <c r="O195" s="14">
        <v>0</v>
      </c>
      <c r="P195" s="14">
        <v>0</v>
      </c>
      <c r="Q195" s="14">
        <v>0</v>
      </c>
      <c r="R195" s="14">
        <v>48.67</v>
      </c>
      <c r="S195" s="14">
        <v>2850</v>
      </c>
      <c r="T195" s="14">
        <v>56.7</v>
      </c>
      <c r="U195" s="14">
        <v>102.06</v>
      </c>
      <c r="V195" s="14">
        <v>332.48</v>
      </c>
      <c r="W195" s="14">
        <v>64.8</v>
      </c>
      <c r="X195" s="14">
        <v>57.97</v>
      </c>
      <c r="Y195" s="14">
        <v>194.41</v>
      </c>
      <c r="Z195" s="14">
        <v>491.24</v>
      </c>
      <c r="AA195" s="14">
        <v>162.01</v>
      </c>
      <c r="AB195" s="14">
        <v>32.4</v>
      </c>
      <c r="AC195" s="14">
        <v>0</v>
      </c>
      <c r="AD195" s="14">
        <v>1002.83</v>
      </c>
    </row>
    <row r="196" spans="1:30">
      <c r="A196" s="2" t="s">
        <v>257</v>
      </c>
      <c r="B196" s="1" t="s">
        <v>258</v>
      </c>
      <c r="C196" s="14">
        <v>2256.87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2256.87</v>
      </c>
      <c r="J196" s="19">
        <v>-174.78</v>
      </c>
      <c r="K196" s="19">
        <v>-43.13</v>
      </c>
      <c r="L196" s="14">
        <v>131.65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-43.13</v>
      </c>
      <c r="S196" s="14">
        <v>2300</v>
      </c>
      <c r="T196" s="14">
        <v>44.03</v>
      </c>
      <c r="U196" s="14">
        <v>79.260000000000005</v>
      </c>
      <c r="V196" s="14">
        <v>319.81</v>
      </c>
      <c r="W196" s="14">
        <v>50.32</v>
      </c>
      <c r="X196" s="14">
        <v>45.14</v>
      </c>
      <c r="Y196" s="14">
        <v>150.97</v>
      </c>
      <c r="Z196" s="14">
        <v>443.1</v>
      </c>
      <c r="AA196" s="14">
        <v>125.81</v>
      </c>
      <c r="AB196" s="14">
        <v>25.16</v>
      </c>
      <c r="AC196" s="14">
        <v>0</v>
      </c>
      <c r="AD196" s="14">
        <v>840.5</v>
      </c>
    </row>
    <row r="197" spans="1:30" s="7" customFormat="1">
      <c r="A197" s="16" t="s">
        <v>56</v>
      </c>
      <c r="C197" s="7" t="s">
        <v>57</v>
      </c>
      <c r="D197" s="7" t="s">
        <v>57</v>
      </c>
      <c r="E197" s="7" t="s">
        <v>57</v>
      </c>
      <c r="F197" s="7" t="s">
        <v>57</v>
      </c>
      <c r="G197" s="7" t="s">
        <v>57</v>
      </c>
      <c r="H197" s="7" t="s">
        <v>57</v>
      </c>
      <c r="I197" s="7" t="s">
        <v>57</v>
      </c>
      <c r="J197" s="7" t="s">
        <v>57</v>
      </c>
      <c r="K197" s="7" t="s">
        <v>57</v>
      </c>
      <c r="L197" s="7" t="s">
        <v>57</v>
      </c>
      <c r="M197" s="7" t="s">
        <v>57</v>
      </c>
      <c r="N197" s="7" t="s">
        <v>57</v>
      </c>
      <c r="O197" s="7" t="s">
        <v>57</v>
      </c>
      <c r="P197" s="7" t="s">
        <v>57</v>
      </c>
      <c r="Q197" s="7" t="s">
        <v>57</v>
      </c>
      <c r="R197" s="7" t="s">
        <v>57</v>
      </c>
      <c r="S197" s="7" t="s">
        <v>57</v>
      </c>
      <c r="T197" s="7" t="s">
        <v>57</v>
      </c>
      <c r="U197" s="7" t="s">
        <v>57</v>
      </c>
      <c r="V197" s="7" t="s">
        <v>57</v>
      </c>
      <c r="W197" s="7" t="s">
        <v>57</v>
      </c>
      <c r="X197" s="7" t="s">
        <v>57</v>
      </c>
      <c r="Y197" s="7" t="s">
        <v>57</v>
      </c>
      <c r="Z197" s="7" t="s">
        <v>57</v>
      </c>
      <c r="AA197" s="7" t="s">
        <v>57</v>
      </c>
      <c r="AB197" s="7" t="s">
        <v>57</v>
      </c>
      <c r="AC197" s="7" t="s">
        <v>57</v>
      </c>
      <c r="AD197" s="7" t="s">
        <v>57</v>
      </c>
    </row>
    <row r="198" spans="1:30">
      <c r="C198" s="18">
        <v>5155.54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5155.54</v>
      </c>
      <c r="J198" s="20">
        <v>-320.16000000000003</v>
      </c>
      <c r="K198" s="20">
        <v>-43.13</v>
      </c>
      <c r="L198" s="18">
        <v>325.69</v>
      </c>
      <c r="M198" s="18">
        <v>0</v>
      </c>
      <c r="N198" s="18">
        <v>48.67</v>
      </c>
      <c r="O198" s="18">
        <v>0</v>
      </c>
      <c r="P198" s="18">
        <v>0</v>
      </c>
      <c r="Q198" s="18">
        <v>0</v>
      </c>
      <c r="R198" s="18">
        <v>5.54</v>
      </c>
      <c r="S198" s="18">
        <v>5150</v>
      </c>
      <c r="T198" s="18">
        <v>100.73</v>
      </c>
      <c r="U198" s="18">
        <v>181.32</v>
      </c>
      <c r="V198" s="18">
        <v>652.29</v>
      </c>
      <c r="W198" s="18">
        <v>115.12</v>
      </c>
      <c r="X198" s="18">
        <v>103.11</v>
      </c>
      <c r="Y198" s="18">
        <v>345.38</v>
      </c>
      <c r="Z198" s="18">
        <v>934.34</v>
      </c>
      <c r="AA198" s="18">
        <v>287.82</v>
      </c>
      <c r="AB198" s="18">
        <v>57.56</v>
      </c>
      <c r="AC198" s="18">
        <v>0</v>
      </c>
      <c r="AD198" s="18">
        <v>1843.33</v>
      </c>
    </row>
    <row r="200" spans="1:30" s="7" customFormat="1">
      <c r="A200" s="15"/>
      <c r="C200" s="7" t="s">
        <v>259</v>
      </c>
      <c r="D200" s="7" t="s">
        <v>259</v>
      </c>
      <c r="E200" s="7" t="s">
        <v>259</v>
      </c>
      <c r="F200" s="7" t="s">
        <v>259</v>
      </c>
      <c r="G200" s="7" t="s">
        <v>259</v>
      </c>
      <c r="H200" s="7" t="s">
        <v>259</v>
      </c>
      <c r="I200" s="7" t="s">
        <v>259</v>
      </c>
      <c r="J200" s="7" t="s">
        <v>259</v>
      </c>
      <c r="K200" s="7" t="s">
        <v>259</v>
      </c>
      <c r="L200" s="7" t="s">
        <v>259</v>
      </c>
      <c r="M200" s="7" t="s">
        <v>259</v>
      </c>
      <c r="N200" s="7" t="s">
        <v>259</v>
      </c>
      <c r="O200" s="7" t="s">
        <v>259</v>
      </c>
      <c r="P200" s="7" t="s">
        <v>259</v>
      </c>
      <c r="Q200" s="7" t="s">
        <v>259</v>
      </c>
      <c r="R200" s="7" t="s">
        <v>259</v>
      </c>
      <c r="S200" s="7" t="s">
        <v>259</v>
      </c>
      <c r="T200" s="7" t="s">
        <v>259</v>
      </c>
      <c r="U200" s="7" t="s">
        <v>259</v>
      </c>
      <c r="V200" s="7" t="s">
        <v>259</v>
      </c>
      <c r="W200" s="7" t="s">
        <v>259</v>
      </c>
      <c r="X200" s="7" t="s">
        <v>259</v>
      </c>
      <c r="Y200" s="7" t="s">
        <v>259</v>
      </c>
      <c r="Z200" s="7" t="s">
        <v>259</v>
      </c>
      <c r="AA200" s="7" t="s">
        <v>259</v>
      </c>
      <c r="AB200" s="7" t="s">
        <v>259</v>
      </c>
      <c r="AC200" s="7" t="s">
        <v>259</v>
      </c>
      <c r="AD200" s="7" t="s">
        <v>259</v>
      </c>
    </row>
    <row r="201" spans="1:30">
      <c r="A201" s="16" t="s">
        <v>260</v>
      </c>
      <c r="B201" s="1" t="s">
        <v>261</v>
      </c>
      <c r="C201" s="18">
        <v>391693.01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391693.01</v>
      </c>
      <c r="J201" s="20">
        <v>-12584.89</v>
      </c>
      <c r="K201" s="20">
        <v>-4125.12</v>
      </c>
      <c r="L201" s="18">
        <v>35052.620000000003</v>
      </c>
      <c r="M201" s="18">
        <v>42.4</v>
      </c>
      <c r="N201" s="18">
        <v>26550.21</v>
      </c>
      <c r="O201" s="18">
        <v>0</v>
      </c>
      <c r="P201" s="18">
        <v>0.92</v>
      </c>
      <c r="Q201" s="18">
        <v>0</v>
      </c>
      <c r="R201" s="18">
        <v>22468.41</v>
      </c>
      <c r="S201" s="18">
        <v>369224.6</v>
      </c>
      <c r="T201" s="18">
        <v>7572.99</v>
      </c>
      <c r="U201" s="18">
        <v>13631.37</v>
      </c>
      <c r="V201" s="18">
        <v>39167.94</v>
      </c>
      <c r="W201" s="18">
        <v>8517.35</v>
      </c>
      <c r="X201" s="18">
        <v>7626.29</v>
      </c>
      <c r="Y201" s="18">
        <v>25552.19</v>
      </c>
      <c r="Z201" s="18">
        <v>60372.3</v>
      </c>
      <c r="AA201" s="18">
        <v>21293.63</v>
      </c>
      <c r="AB201" s="18">
        <v>4258.84</v>
      </c>
      <c r="AC201" s="18">
        <v>0</v>
      </c>
      <c r="AD201" s="18">
        <v>127620.6</v>
      </c>
    </row>
    <row r="203" spans="1:30">
      <c r="C203" s="1" t="s">
        <v>261</v>
      </c>
      <c r="D203" s="1" t="s">
        <v>261</v>
      </c>
      <c r="E203" s="1" t="s">
        <v>261</v>
      </c>
      <c r="F203" s="1" t="s">
        <v>261</v>
      </c>
      <c r="G203" s="1" t="s">
        <v>261</v>
      </c>
      <c r="H203" s="1" t="s">
        <v>261</v>
      </c>
      <c r="I203" s="1" t="s">
        <v>261</v>
      </c>
      <c r="J203" s="1" t="s">
        <v>261</v>
      </c>
      <c r="K203" s="1" t="s">
        <v>261</v>
      </c>
      <c r="L203" s="1" t="s">
        <v>261</v>
      </c>
      <c r="M203" s="1" t="s">
        <v>261</v>
      </c>
      <c r="N203" s="1" t="s">
        <v>261</v>
      </c>
      <c r="O203" s="1" t="s">
        <v>261</v>
      </c>
      <c r="P203" s="1" t="s">
        <v>261</v>
      </c>
      <c r="Q203" s="1" t="s">
        <v>261</v>
      </c>
      <c r="R203" s="1" t="s">
        <v>261</v>
      </c>
      <c r="S203" s="1" t="s">
        <v>261</v>
      </c>
      <c r="T203" s="1" t="s">
        <v>261</v>
      </c>
      <c r="U203" s="1" t="s">
        <v>261</v>
      </c>
      <c r="V203" s="1" t="s">
        <v>261</v>
      </c>
      <c r="W203" s="1" t="s">
        <v>261</v>
      </c>
      <c r="X203" s="1" t="s">
        <v>261</v>
      </c>
      <c r="Y203" s="1" t="s">
        <v>261</v>
      </c>
      <c r="Z203" s="1" t="s">
        <v>261</v>
      </c>
      <c r="AA203" s="1" t="s">
        <v>261</v>
      </c>
      <c r="AB203" s="1" t="s">
        <v>261</v>
      </c>
      <c r="AC203" s="1" t="s">
        <v>261</v>
      </c>
    </row>
    <row r="204" spans="1:30">
      <c r="A204" s="2" t="s">
        <v>261</v>
      </c>
      <c r="B204" s="1" t="s">
        <v>261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20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118" sqref="D118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372</v>
      </c>
    </row>
    <row r="4" spans="1:29" ht="15">
      <c r="B4" s="52" t="s">
        <v>378</v>
      </c>
      <c r="C4" s="48"/>
      <c r="D4" s="48"/>
      <c r="E4" s="48"/>
      <c r="F4" s="48"/>
      <c r="G4" s="7" t="s">
        <v>379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9">
        <v>-0.13</v>
      </c>
      <c r="P16" s="14">
        <v>0</v>
      </c>
      <c r="Q16" s="14">
        <v>683.14</v>
      </c>
      <c r="R16" s="14">
        <v>5503.6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9">
        <v>-0.13</v>
      </c>
      <c r="P17" s="14">
        <v>0</v>
      </c>
      <c r="Q17" s="14">
        <v>683.14</v>
      </c>
      <c r="R17" s="14">
        <v>5503.6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9">
        <v>-0.13</v>
      </c>
      <c r="P18" s="14">
        <v>0</v>
      </c>
      <c r="Q18" s="14">
        <v>683.14</v>
      </c>
      <c r="R18" s="14">
        <v>5503.6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9">
        <v>-0.13</v>
      </c>
      <c r="P19" s="14">
        <v>0</v>
      </c>
      <c r="Q19" s="14">
        <v>683.14</v>
      </c>
      <c r="R19" s="14">
        <v>5503.6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9">
        <v>-0.13</v>
      </c>
      <c r="P20" s="14">
        <v>0</v>
      </c>
      <c r="Q20" s="14">
        <v>683.14</v>
      </c>
      <c r="R20" s="14">
        <v>5503.6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9">
        <v>-0.13</v>
      </c>
      <c r="P21" s="14">
        <v>0</v>
      </c>
      <c r="Q21" s="14">
        <v>683.14</v>
      </c>
      <c r="R21" s="14">
        <v>5503.6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9">
        <v>-0.13</v>
      </c>
      <c r="P22" s="14">
        <v>0</v>
      </c>
      <c r="Q22" s="14">
        <v>683.14</v>
      </c>
      <c r="R22" s="14">
        <v>5503.6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20">
        <v>-0.77</v>
      </c>
      <c r="P24" s="18">
        <v>0</v>
      </c>
      <c r="Q24" s="18">
        <v>6148.66</v>
      </c>
      <c r="R24" s="18">
        <v>49532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4">
        <v>0.12</v>
      </c>
      <c r="P27" s="14">
        <v>0</v>
      </c>
      <c r="Q27" s="14">
        <v>3305.66</v>
      </c>
      <c r="R27" s="14">
        <v>14559.6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18">
        <v>0.19</v>
      </c>
      <c r="P35" s="18">
        <v>0</v>
      </c>
      <c r="Q35" s="18">
        <v>4891.13</v>
      </c>
      <c r="R35" s="18">
        <v>36767.199999999997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4">
        <v>0.18</v>
      </c>
      <c r="P52" s="14">
        <v>0</v>
      </c>
      <c r="Q52" s="14">
        <v>156.87</v>
      </c>
      <c r="R52" s="14">
        <v>3385.4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109.19</v>
      </c>
      <c r="N56" s="14">
        <v>0</v>
      </c>
      <c r="O56" s="19">
        <v>-0.15</v>
      </c>
      <c r="P56" s="14">
        <v>0</v>
      </c>
      <c r="Q56" s="14">
        <v>109.04</v>
      </c>
      <c r="R56" s="14">
        <v>3159.6</v>
      </c>
      <c r="S56" s="14">
        <v>59.79</v>
      </c>
      <c r="T56" s="14">
        <v>107.62</v>
      </c>
      <c r="U56" s="14">
        <v>318.32</v>
      </c>
      <c r="V56" s="14">
        <v>68.33</v>
      </c>
      <c r="W56" s="14">
        <v>65.37</v>
      </c>
      <c r="X56" s="14">
        <v>204.98</v>
      </c>
      <c r="Y56" s="14">
        <v>485.73</v>
      </c>
      <c r="Z56" s="14">
        <v>170.82</v>
      </c>
      <c r="AA56" s="14">
        <v>34.159999999999997</v>
      </c>
      <c r="AB56" s="14">
        <v>0</v>
      </c>
      <c r="AC56" s="14">
        <v>1029.3900000000001</v>
      </c>
    </row>
    <row r="57" spans="1:29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-4.7</v>
      </c>
      <c r="R57" s="14">
        <v>2550</v>
      </c>
      <c r="S57" s="14">
        <v>46.56</v>
      </c>
      <c r="T57" s="14">
        <v>83.8</v>
      </c>
      <c r="U57" s="14">
        <v>305.08999999999997</v>
      </c>
      <c r="V57" s="14">
        <v>53.21</v>
      </c>
      <c r="W57" s="14">
        <v>50.91</v>
      </c>
      <c r="X57" s="14">
        <v>159.62</v>
      </c>
      <c r="Y57" s="14">
        <v>435.45</v>
      </c>
      <c r="Z57" s="14">
        <v>133.02000000000001</v>
      </c>
      <c r="AA57" s="14">
        <v>26.6</v>
      </c>
      <c r="AB57" s="14">
        <v>0</v>
      </c>
      <c r="AC57" s="14">
        <v>858.81</v>
      </c>
    </row>
    <row r="58" spans="1:29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109.19</v>
      </c>
      <c r="N58" s="14">
        <v>0</v>
      </c>
      <c r="O58" s="14">
        <v>0</v>
      </c>
      <c r="P58" s="14">
        <v>0</v>
      </c>
      <c r="Q58" s="14">
        <v>109.19</v>
      </c>
      <c r="R58" s="14">
        <v>3159.4</v>
      </c>
      <c r="S58" s="14">
        <v>59.79</v>
      </c>
      <c r="T58" s="14">
        <v>107.62</v>
      </c>
      <c r="U58" s="14">
        <v>318.32</v>
      </c>
      <c r="V58" s="14">
        <v>68.33</v>
      </c>
      <c r="W58" s="14">
        <v>65.37</v>
      </c>
      <c r="X58" s="14">
        <v>204.98</v>
      </c>
      <c r="Y58" s="14">
        <v>485.73</v>
      </c>
      <c r="Z58" s="14">
        <v>170.82</v>
      </c>
      <c r="AA58" s="14">
        <v>34.159999999999997</v>
      </c>
      <c r="AB58" s="14">
        <v>0</v>
      </c>
      <c r="AC58" s="14">
        <v>1029.3900000000001</v>
      </c>
    </row>
    <row r="59" spans="1:29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-4.7</v>
      </c>
      <c r="R59" s="14">
        <v>2550</v>
      </c>
      <c r="S59" s="14">
        <v>46.56</v>
      </c>
      <c r="T59" s="14">
        <v>83.8</v>
      </c>
      <c r="U59" s="14">
        <v>305.08999999999997</v>
      </c>
      <c r="V59" s="14">
        <v>53.21</v>
      </c>
      <c r="W59" s="14">
        <v>50.91</v>
      </c>
      <c r="X59" s="14">
        <v>159.62</v>
      </c>
      <c r="Y59" s="14">
        <v>435.45</v>
      </c>
      <c r="Z59" s="14">
        <v>133.02000000000001</v>
      </c>
      <c r="AA59" s="14">
        <v>26.6</v>
      </c>
      <c r="AB59" s="14">
        <v>0</v>
      </c>
      <c r="AC59" s="14">
        <v>858.81</v>
      </c>
    </row>
    <row r="60" spans="1:29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</row>
    <row r="61" spans="1:29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1957.84</v>
      </c>
      <c r="N61" s="18">
        <v>0</v>
      </c>
      <c r="O61" s="18">
        <v>0</v>
      </c>
      <c r="P61" s="18">
        <v>0</v>
      </c>
      <c r="Q61" s="18">
        <v>1948.44</v>
      </c>
      <c r="R61" s="18">
        <v>34081</v>
      </c>
      <c r="S61" s="18">
        <v>660.47</v>
      </c>
      <c r="T61" s="18">
        <v>1188.82</v>
      </c>
      <c r="U61" s="18">
        <v>3287.45</v>
      </c>
      <c r="V61" s="18">
        <v>754.81</v>
      </c>
      <c r="W61" s="18">
        <v>720.6</v>
      </c>
      <c r="X61" s="18">
        <v>2264.38</v>
      </c>
      <c r="Y61" s="18">
        <v>5136.74</v>
      </c>
      <c r="Z61" s="18">
        <v>1887.01</v>
      </c>
      <c r="AA61" s="18">
        <v>377.39</v>
      </c>
      <c r="AB61" s="18">
        <v>0</v>
      </c>
      <c r="AC61" s="18">
        <v>11140.93</v>
      </c>
    </row>
    <row r="63" spans="1:29">
      <c r="A63" s="12" t="s">
        <v>102</v>
      </c>
    </row>
    <row r="64" spans="1:29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-110.07</v>
      </c>
      <c r="R64" s="14">
        <v>1725</v>
      </c>
      <c r="S64" s="14">
        <v>29.69</v>
      </c>
      <c r="T64" s="14">
        <v>53.45</v>
      </c>
      <c r="U64" s="14">
        <v>288.24</v>
      </c>
      <c r="V64" s="14">
        <v>33.94</v>
      </c>
      <c r="W64" s="14">
        <v>32.299999999999997</v>
      </c>
      <c r="X64" s="14">
        <v>101.81</v>
      </c>
      <c r="Y64" s="14">
        <v>371.38</v>
      </c>
      <c r="Z64" s="14">
        <v>84.84</v>
      </c>
      <c r="AA64" s="14">
        <v>16.97</v>
      </c>
      <c r="AB64" s="14">
        <v>0</v>
      </c>
      <c r="AC64" s="14">
        <v>641.24</v>
      </c>
    </row>
    <row r="65" spans="1:29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-83.07</v>
      </c>
      <c r="R65" s="14">
        <v>1933.6</v>
      </c>
      <c r="S65" s="14">
        <v>34.03</v>
      </c>
      <c r="T65" s="14">
        <v>61.25</v>
      </c>
      <c r="U65" s="14">
        <v>292.57</v>
      </c>
      <c r="V65" s="14">
        <v>38.89</v>
      </c>
      <c r="W65" s="14">
        <v>37.01</v>
      </c>
      <c r="X65" s="14">
        <v>116.66</v>
      </c>
      <c r="Y65" s="14">
        <v>387.85</v>
      </c>
      <c r="Z65" s="14">
        <v>97.22</v>
      </c>
      <c r="AA65" s="14">
        <v>19.440000000000001</v>
      </c>
      <c r="AB65" s="14">
        <v>0</v>
      </c>
      <c r="AC65" s="14">
        <v>697.07</v>
      </c>
    </row>
    <row r="66" spans="1:29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289.24</v>
      </c>
      <c r="N66" s="14">
        <v>0</v>
      </c>
      <c r="O66" s="14">
        <v>0</v>
      </c>
      <c r="P66" s="14">
        <v>0</v>
      </c>
      <c r="Q66" s="14">
        <v>289.24</v>
      </c>
      <c r="R66" s="14">
        <v>3484.4</v>
      </c>
      <c r="S66" s="14">
        <v>69.39</v>
      </c>
      <c r="T66" s="14">
        <v>124.89</v>
      </c>
      <c r="U66" s="14">
        <v>329.71</v>
      </c>
      <c r="V66" s="14">
        <v>79.3</v>
      </c>
      <c r="W66" s="14">
        <v>75.47</v>
      </c>
      <c r="X66" s="14">
        <v>237.89</v>
      </c>
      <c r="Y66" s="14">
        <v>523.99</v>
      </c>
      <c r="Z66" s="14">
        <v>198.25</v>
      </c>
      <c r="AA66" s="14">
        <v>39.65</v>
      </c>
      <c r="AB66" s="14">
        <v>0</v>
      </c>
      <c r="AC66" s="14">
        <v>1154.55</v>
      </c>
    </row>
    <row r="67" spans="1:29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58.46</v>
      </c>
      <c r="N67" s="14">
        <v>0</v>
      </c>
      <c r="O67" s="14">
        <v>0</v>
      </c>
      <c r="P67" s="14">
        <v>0</v>
      </c>
      <c r="Q67" s="14">
        <v>58.46</v>
      </c>
      <c r="R67" s="14">
        <v>2930.2</v>
      </c>
      <c r="S67" s="14">
        <v>54.67</v>
      </c>
      <c r="T67" s="14">
        <v>98.4</v>
      </c>
      <c r="U67" s="14">
        <v>313.20999999999998</v>
      </c>
      <c r="V67" s="14">
        <v>62.48</v>
      </c>
      <c r="W67" s="14">
        <v>59.77</v>
      </c>
      <c r="X67" s="14">
        <v>187.43</v>
      </c>
      <c r="Y67" s="14">
        <v>466.28</v>
      </c>
      <c r="Z67" s="14">
        <v>156.19</v>
      </c>
      <c r="AA67" s="14">
        <v>31.24</v>
      </c>
      <c r="AB67" s="14">
        <v>0</v>
      </c>
      <c r="AC67" s="14">
        <v>963.39</v>
      </c>
    </row>
    <row r="68" spans="1:29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4">
        <v>0.13</v>
      </c>
      <c r="P68" s="14">
        <v>0</v>
      </c>
      <c r="Q68" s="14">
        <v>-43.57</v>
      </c>
      <c r="R68" s="14">
        <v>2291.6</v>
      </c>
      <c r="S68" s="14">
        <v>41.12</v>
      </c>
      <c r="T68" s="14">
        <v>74.010000000000005</v>
      </c>
      <c r="U68" s="14">
        <v>299.66000000000003</v>
      </c>
      <c r="V68" s="14">
        <v>46.99</v>
      </c>
      <c r="W68" s="14">
        <v>44.96</v>
      </c>
      <c r="X68" s="14">
        <v>140.97999999999999</v>
      </c>
      <c r="Y68" s="14">
        <v>414.79</v>
      </c>
      <c r="Z68" s="14">
        <v>117.48</v>
      </c>
      <c r="AA68" s="14">
        <v>23.5</v>
      </c>
      <c r="AB68" s="14">
        <v>0</v>
      </c>
      <c r="AC68" s="14">
        <v>788.7</v>
      </c>
    </row>
    <row r="69" spans="1:29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-110.85</v>
      </c>
      <c r="R69" s="14">
        <v>1713.6</v>
      </c>
      <c r="S69" s="14">
        <v>29.32</v>
      </c>
      <c r="T69" s="14">
        <v>52.77</v>
      </c>
      <c r="U69" s="14">
        <v>287.86</v>
      </c>
      <c r="V69" s="14">
        <v>33.5</v>
      </c>
      <c r="W69" s="14">
        <v>32.049999999999997</v>
      </c>
      <c r="X69" s="14">
        <v>100.51</v>
      </c>
      <c r="Y69" s="14">
        <v>369.95</v>
      </c>
      <c r="Z69" s="14">
        <v>83.76</v>
      </c>
      <c r="AA69" s="14">
        <v>16.75</v>
      </c>
      <c r="AB69" s="14">
        <v>0</v>
      </c>
      <c r="AC69" s="14">
        <v>636.52</v>
      </c>
    </row>
    <row r="70" spans="1:29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-142.66</v>
      </c>
      <c r="R70" s="14">
        <v>1250</v>
      </c>
      <c r="S70" s="14">
        <v>27.49</v>
      </c>
      <c r="T70" s="14">
        <v>49.48</v>
      </c>
      <c r="U70" s="14">
        <v>286.02999999999997</v>
      </c>
      <c r="V70" s="14">
        <v>23.15</v>
      </c>
      <c r="W70" s="14">
        <v>22.15</v>
      </c>
      <c r="X70" s="14">
        <v>69.44</v>
      </c>
      <c r="Y70" s="14">
        <v>363</v>
      </c>
      <c r="Z70" s="14">
        <v>57.87</v>
      </c>
      <c r="AA70" s="14">
        <v>11.57</v>
      </c>
      <c r="AB70" s="14">
        <v>0</v>
      </c>
      <c r="AC70" s="14">
        <v>547.17999999999995</v>
      </c>
    </row>
    <row r="71" spans="1:29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-155.97999999999999</v>
      </c>
      <c r="R71" s="14">
        <v>1055.2</v>
      </c>
      <c r="S71" s="14">
        <v>22.32</v>
      </c>
      <c r="T71" s="14">
        <v>40.18</v>
      </c>
      <c r="U71" s="14">
        <v>280.86</v>
      </c>
      <c r="V71" s="14">
        <v>18.8</v>
      </c>
      <c r="W71" s="14">
        <v>17.98</v>
      </c>
      <c r="X71" s="14">
        <v>56.39</v>
      </c>
      <c r="Y71" s="14">
        <v>343.36</v>
      </c>
      <c r="Z71" s="14">
        <v>46.99</v>
      </c>
      <c r="AA71" s="14">
        <v>9.4</v>
      </c>
      <c r="AB71" s="14">
        <v>0</v>
      </c>
      <c r="AC71" s="14">
        <v>492.92</v>
      </c>
    </row>
    <row r="72" spans="1:29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0.04</v>
      </c>
      <c r="P72" s="14">
        <v>0</v>
      </c>
      <c r="Q72" s="14">
        <v>-130.38999999999999</v>
      </c>
      <c r="R72" s="14">
        <v>1428.8</v>
      </c>
      <c r="S72" s="14">
        <v>32.229999999999997</v>
      </c>
      <c r="T72" s="14">
        <v>58.02</v>
      </c>
      <c r="U72" s="14">
        <v>290.77</v>
      </c>
      <c r="V72" s="14">
        <v>27.14</v>
      </c>
      <c r="W72" s="14">
        <v>25.97</v>
      </c>
      <c r="X72" s="14">
        <v>81.430000000000007</v>
      </c>
      <c r="Y72" s="14">
        <v>381.02</v>
      </c>
      <c r="Z72" s="14">
        <v>67.86</v>
      </c>
      <c r="AA72" s="14">
        <v>13.57</v>
      </c>
      <c r="AB72" s="14">
        <v>0</v>
      </c>
      <c r="AC72" s="14">
        <v>596.99</v>
      </c>
    </row>
    <row r="73" spans="1:29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-134.79</v>
      </c>
      <c r="R73" s="14">
        <v>1365</v>
      </c>
      <c r="S73" s="14">
        <v>30.54</v>
      </c>
      <c r="T73" s="14">
        <v>54.97</v>
      </c>
      <c r="U73" s="14">
        <v>289.08</v>
      </c>
      <c r="V73" s="14">
        <v>25.72</v>
      </c>
      <c r="W73" s="14">
        <v>24.6</v>
      </c>
      <c r="X73" s="14">
        <v>77.150000000000006</v>
      </c>
      <c r="Y73" s="14">
        <v>374.59</v>
      </c>
      <c r="Z73" s="14">
        <v>64.290000000000006</v>
      </c>
      <c r="AA73" s="14">
        <v>12.86</v>
      </c>
      <c r="AB73" s="14">
        <v>0</v>
      </c>
      <c r="AC73" s="14">
        <v>579.21</v>
      </c>
    </row>
    <row r="74" spans="1:29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108.04</v>
      </c>
      <c r="N74" s="14">
        <v>0</v>
      </c>
      <c r="O74" s="14">
        <v>0</v>
      </c>
      <c r="P74" s="14">
        <v>0</v>
      </c>
      <c r="Q74" s="14">
        <v>108.04</v>
      </c>
      <c r="R74" s="14">
        <v>3150</v>
      </c>
      <c r="S74" s="14">
        <v>59.59</v>
      </c>
      <c r="T74" s="14">
        <v>107.27</v>
      </c>
      <c r="U74" s="14">
        <v>318.14</v>
      </c>
      <c r="V74" s="14">
        <v>68.11</v>
      </c>
      <c r="W74" s="14">
        <v>65.16</v>
      </c>
      <c r="X74" s="14">
        <v>204.32</v>
      </c>
      <c r="Y74" s="14">
        <v>485</v>
      </c>
      <c r="Z74" s="14">
        <v>170.27</v>
      </c>
      <c r="AA74" s="14">
        <v>34.049999999999997</v>
      </c>
      <c r="AB74" s="14">
        <v>0</v>
      </c>
      <c r="AC74" s="14">
        <v>1026.9100000000001</v>
      </c>
    </row>
    <row r="75" spans="1:29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-156.33000000000001</v>
      </c>
      <c r="R75" s="14">
        <v>1050</v>
      </c>
      <c r="S75" s="14">
        <v>22.18</v>
      </c>
      <c r="T75" s="14">
        <v>39.93</v>
      </c>
      <c r="U75" s="14">
        <v>280.72000000000003</v>
      </c>
      <c r="V75" s="14">
        <v>18.68</v>
      </c>
      <c r="W75" s="14">
        <v>17.87</v>
      </c>
      <c r="X75" s="14">
        <v>56.04</v>
      </c>
      <c r="Y75" s="14">
        <v>342.83</v>
      </c>
      <c r="Z75" s="14">
        <v>46.7</v>
      </c>
      <c r="AA75" s="14">
        <v>9.34</v>
      </c>
      <c r="AB75" s="14">
        <v>0</v>
      </c>
      <c r="AC75" s="14">
        <v>491.46</v>
      </c>
    </row>
    <row r="76" spans="1:29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</row>
    <row r="77" spans="1:29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455.74</v>
      </c>
      <c r="N77" s="18">
        <v>0</v>
      </c>
      <c r="O77" s="18">
        <v>0.17</v>
      </c>
      <c r="P77" s="18">
        <v>0</v>
      </c>
      <c r="Q77" s="18">
        <v>-611.97</v>
      </c>
      <c r="R77" s="18">
        <v>23377.4</v>
      </c>
      <c r="S77" s="18">
        <v>452.57</v>
      </c>
      <c r="T77" s="18">
        <v>814.62</v>
      </c>
      <c r="U77" s="18">
        <v>3556.85</v>
      </c>
      <c r="V77" s="18">
        <v>476.7</v>
      </c>
      <c r="W77" s="18">
        <v>455.29</v>
      </c>
      <c r="X77" s="18">
        <v>1430.05</v>
      </c>
      <c r="Y77" s="18">
        <v>4824.04</v>
      </c>
      <c r="Z77" s="18">
        <v>1191.72</v>
      </c>
      <c r="AA77" s="18">
        <v>238.34</v>
      </c>
      <c r="AB77" s="18">
        <v>0</v>
      </c>
      <c r="AC77" s="18">
        <v>8616.14</v>
      </c>
    </row>
    <row r="79" spans="1:29">
      <c r="A79" s="12" t="s">
        <v>123</v>
      </c>
    </row>
    <row r="80" spans="1:29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-145.56</v>
      </c>
      <c r="R80" s="14">
        <v>1207.5999999999999</v>
      </c>
      <c r="S80" s="14">
        <v>26.47</v>
      </c>
      <c r="T80" s="14">
        <v>47.64</v>
      </c>
      <c r="U80" s="14">
        <v>285.01</v>
      </c>
      <c r="V80" s="14">
        <v>22.29</v>
      </c>
      <c r="W80" s="14">
        <v>21.24</v>
      </c>
      <c r="X80" s="14">
        <v>66.87</v>
      </c>
      <c r="Y80" s="14">
        <v>359.12</v>
      </c>
      <c r="Z80" s="14">
        <v>55.72</v>
      </c>
      <c r="AA80" s="14">
        <v>11.14</v>
      </c>
      <c r="AB80" s="14">
        <v>0</v>
      </c>
      <c r="AC80" s="14">
        <v>536.38</v>
      </c>
    </row>
    <row r="81" spans="1:29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-8.36</v>
      </c>
      <c r="R81" s="14">
        <v>2520</v>
      </c>
      <c r="S81" s="14">
        <v>45.94</v>
      </c>
      <c r="T81" s="14">
        <v>82.69</v>
      </c>
      <c r="U81" s="14">
        <v>304.48</v>
      </c>
      <c r="V81" s="14">
        <v>52.5</v>
      </c>
      <c r="W81" s="14">
        <v>50.23</v>
      </c>
      <c r="X81" s="14">
        <v>157.51</v>
      </c>
      <c r="Y81" s="14">
        <v>433.11</v>
      </c>
      <c r="Z81" s="14">
        <v>131.26</v>
      </c>
      <c r="AA81" s="14">
        <v>26.25</v>
      </c>
      <c r="AB81" s="14">
        <v>0</v>
      </c>
      <c r="AC81" s="14">
        <v>850.86</v>
      </c>
    </row>
    <row r="82" spans="1:29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-115.15</v>
      </c>
      <c r="R82" s="14">
        <v>1650.6</v>
      </c>
      <c r="S82" s="14">
        <v>38.119999999999997</v>
      </c>
      <c r="T82" s="14">
        <v>68.61</v>
      </c>
      <c r="U82" s="14">
        <v>296.66000000000003</v>
      </c>
      <c r="V82" s="14">
        <v>32.1</v>
      </c>
      <c r="W82" s="14">
        <v>30.71</v>
      </c>
      <c r="X82" s="14">
        <v>96.29</v>
      </c>
      <c r="Y82" s="14">
        <v>403.39</v>
      </c>
      <c r="Z82" s="14">
        <v>80.239999999999995</v>
      </c>
      <c r="AA82" s="14">
        <v>16.05</v>
      </c>
      <c r="AB82" s="14">
        <v>0</v>
      </c>
      <c r="AC82" s="14">
        <v>658.78</v>
      </c>
    </row>
    <row r="83" spans="1:29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31.06</v>
      </c>
      <c r="N83" s="14">
        <v>0</v>
      </c>
      <c r="O83" s="14">
        <v>0</v>
      </c>
      <c r="P83" s="14">
        <v>0</v>
      </c>
      <c r="Q83" s="14">
        <v>31.06</v>
      </c>
      <c r="R83" s="14">
        <v>2705.8</v>
      </c>
      <c r="S83" s="14">
        <v>50.06</v>
      </c>
      <c r="T83" s="14">
        <v>90.11</v>
      </c>
      <c r="U83" s="14">
        <v>308.60000000000002</v>
      </c>
      <c r="V83" s="14">
        <v>57.21</v>
      </c>
      <c r="W83" s="14">
        <v>54.74</v>
      </c>
      <c r="X83" s="14">
        <v>171.63</v>
      </c>
      <c r="Y83" s="14">
        <v>448.77</v>
      </c>
      <c r="Z83" s="14">
        <v>143.03</v>
      </c>
      <c r="AA83" s="14">
        <v>28.61</v>
      </c>
      <c r="AB83" s="14">
        <v>0</v>
      </c>
      <c r="AC83" s="14">
        <v>903.99</v>
      </c>
    </row>
    <row r="84" spans="1:29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100.72</v>
      </c>
      <c r="N84" s="14">
        <v>0</v>
      </c>
      <c r="O84" s="14">
        <v>0</v>
      </c>
      <c r="P84" s="14">
        <v>0</v>
      </c>
      <c r="Q84" s="14">
        <v>100.72</v>
      </c>
      <c r="R84" s="14">
        <v>3090</v>
      </c>
      <c r="S84" s="14">
        <v>58.36</v>
      </c>
      <c r="T84" s="14">
        <v>105.05</v>
      </c>
      <c r="U84" s="14">
        <v>316.89999999999998</v>
      </c>
      <c r="V84" s="14">
        <v>66.7</v>
      </c>
      <c r="W84" s="14">
        <v>63.81</v>
      </c>
      <c r="X84" s="14">
        <v>200.1</v>
      </c>
      <c r="Y84" s="14">
        <v>480.31</v>
      </c>
      <c r="Z84" s="14">
        <v>166.75</v>
      </c>
      <c r="AA84" s="14">
        <v>33.35</v>
      </c>
      <c r="AB84" s="14">
        <v>0</v>
      </c>
      <c r="AC84" s="14">
        <v>1011.02</v>
      </c>
    </row>
    <row r="85" spans="1:29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</row>
    <row r="86" spans="1:29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131.78</v>
      </c>
      <c r="N86" s="18">
        <v>0</v>
      </c>
      <c r="O86" s="18">
        <v>0</v>
      </c>
      <c r="P86" s="18">
        <v>0</v>
      </c>
      <c r="Q86" s="18">
        <v>-137.29</v>
      </c>
      <c r="R86" s="18">
        <v>11174</v>
      </c>
      <c r="S86" s="18">
        <v>218.95</v>
      </c>
      <c r="T86" s="18">
        <v>394.1</v>
      </c>
      <c r="U86" s="18">
        <v>1511.65</v>
      </c>
      <c r="V86" s="18">
        <v>230.8</v>
      </c>
      <c r="W86" s="18">
        <v>220.73</v>
      </c>
      <c r="X86" s="18">
        <v>692.4</v>
      </c>
      <c r="Y86" s="18">
        <v>2124.6999999999998</v>
      </c>
      <c r="Z86" s="18">
        <v>577</v>
      </c>
      <c r="AA86" s="18">
        <v>115.4</v>
      </c>
      <c r="AB86" s="18">
        <v>0</v>
      </c>
      <c r="AC86" s="18">
        <v>3961.03</v>
      </c>
    </row>
    <row r="88" spans="1:29">
      <c r="A88" s="12" t="s">
        <v>128</v>
      </c>
    </row>
    <row r="89" spans="1:29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-7.09</v>
      </c>
      <c r="R89" s="14">
        <v>2530.4</v>
      </c>
      <c r="S89" s="14">
        <v>46.15</v>
      </c>
      <c r="T89" s="14">
        <v>83.08</v>
      </c>
      <c r="U89" s="14">
        <v>304.69</v>
      </c>
      <c r="V89" s="14">
        <v>52.75</v>
      </c>
      <c r="W89" s="14">
        <v>50.47</v>
      </c>
      <c r="X89" s="14">
        <v>158.24</v>
      </c>
      <c r="Y89" s="14">
        <v>433.92</v>
      </c>
      <c r="Z89" s="14">
        <v>131.87</v>
      </c>
      <c r="AA89" s="14">
        <v>26.37</v>
      </c>
      <c r="AB89" s="14">
        <v>0</v>
      </c>
      <c r="AC89" s="14">
        <v>853.62</v>
      </c>
    </row>
    <row r="90" spans="1:29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-67.89</v>
      </c>
      <c r="R90" s="14">
        <v>2155.6</v>
      </c>
      <c r="S90" s="14">
        <v>38.19</v>
      </c>
      <c r="T90" s="14">
        <v>68.739999999999995</v>
      </c>
      <c r="U90" s="14">
        <v>296.72000000000003</v>
      </c>
      <c r="V90" s="14">
        <v>43.64</v>
      </c>
      <c r="W90" s="14">
        <v>41.75</v>
      </c>
      <c r="X90" s="14">
        <v>130.93</v>
      </c>
      <c r="Y90" s="14">
        <v>403.65</v>
      </c>
      <c r="Z90" s="14">
        <v>109.1</v>
      </c>
      <c r="AA90" s="14">
        <v>21.82</v>
      </c>
      <c r="AB90" s="14">
        <v>0</v>
      </c>
      <c r="AC90" s="14">
        <v>750.89</v>
      </c>
    </row>
    <row r="91" spans="1:29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</row>
    <row r="92" spans="1:29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-74.98</v>
      </c>
      <c r="R92" s="18">
        <v>4686</v>
      </c>
      <c r="S92" s="18">
        <v>84.34</v>
      </c>
      <c r="T92" s="18">
        <v>151.82</v>
      </c>
      <c r="U92" s="18">
        <v>601.41</v>
      </c>
      <c r="V92" s="18">
        <v>96.39</v>
      </c>
      <c r="W92" s="18">
        <v>92.22</v>
      </c>
      <c r="X92" s="18">
        <v>289.17</v>
      </c>
      <c r="Y92" s="18">
        <v>837.57</v>
      </c>
      <c r="Z92" s="18">
        <v>240.97</v>
      </c>
      <c r="AA92" s="18">
        <v>48.19</v>
      </c>
      <c r="AB92" s="18">
        <v>0</v>
      </c>
      <c r="AC92" s="18">
        <v>1604.51</v>
      </c>
    </row>
    <row r="94" spans="1:29">
      <c r="A94" s="12" t="s">
        <v>131</v>
      </c>
    </row>
    <row r="95" spans="1:29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0.09</v>
      </c>
      <c r="P95" s="14">
        <v>0</v>
      </c>
      <c r="Q95" s="14">
        <v>-180.91</v>
      </c>
      <c r="R95" s="14">
        <v>690.6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9">
        <v>-0.11</v>
      </c>
      <c r="P98" s="14">
        <v>0</v>
      </c>
      <c r="Q98" s="14">
        <v>-181.11</v>
      </c>
      <c r="R98" s="14">
        <v>690.8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</row>
    <row r="100" spans="1:29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18">
        <v>0.16</v>
      </c>
      <c r="P100" s="18">
        <v>0</v>
      </c>
      <c r="Q100" s="18">
        <v>-723.84</v>
      </c>
      <c r="R100" s="18">
        <v>2762.6</v>
      </c>
      <c r="S100" s="18">
        <v>50.6</v>
      </c>
      <c r="T100" s="18">
        <v>91.08</v>
      </c>
      <c r="U100" s="18">
        <v>1084.76</v>
      </c>
      <c r="V100" s="18">
        <v>42.6</v>
      </c>
      <c r="W100" s="18">
        <v>40.76</v>
      </c>
      <c r="X100" s="18">
        <v>127.84</v>
      </c>
      <c r="Y100" s="18">
        <v>1226.44</v>
      </c>
      <c r="Z100" s="18">
        <v>106.56</v>
      </c>
      <c r="AA100" s="18">
        <v>21.32</v>
      </c>
      <c r="AB100" s="18">
        <v>0</v>
      </c>
      <c r="AC100" s="18">
        <v>1565.52</v>
      </c>
    </row>
    <row r="102" spans="1:29">
      <c r="A102" s="12" t="s">
        <v>138</v>
      </c>
    </row>
    <row r="103" spans="1:29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120.25</v>
      </c>
      <c r="N103" s="14">
        <v>0</v>
      </c>
      <c r="O103" s="14">
        <v>0</v>
      </c>
      <c r="P103" s="14">
        <v>0</v>
      </c>
      <c r="Q103" s="14">
        <v>120.25</v>
      </c>
      <c r="R103" s="14">
        <v>3250</v>
      </c>
      <c r="S103" s="14">
        <v>61.65</v>
      </c>
      <c r="T103" s="14">
        <v>110.96</v>
      </c>
      <c r="U103" s="14">
        <v>320.19</v>
      </c>
      <c r="V103" s="14">
        <v>70.45</v>
      </c>
      <c r="W103" s="14">
        <v>67.41</v>
      </c>
      <c r="X103" s="14">
        <v>211.36</v>
      </c>
      <c r="Y103" s="14">
        <v>492.8</v>
      </c>
      <c r="Z103" s="14">
        <v>176.13</v>
      </c>
      <c r="AA103" s="14">
        <v>35.229999999999997</v>
      </c>
      <c r="AB103" s="14">
        <v>0</v>
      </c>
      <c r="AC103" s="14">
        <v>1053.3800000000001</v>
      </c>
    </row>
    <row r="104" spans="1:29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-151.31</v>
      </c>
      <c r="R104" s="14">
        <v>1123.4000000000001</v>
      </c>
      <c r="S104" s="14">
        <v>24.13</v>
      </c>
      <c r="T104" s="14">
        <v>43.44</v>
      </c>
      <c r="U104" s="14">
        <v>282.67</v>
      </c>
      <c r="V104" s="14">
        <v>20.32</v>
      </c>
      <c r="W104" s="14">
        <v>19.440000000000001</v>
      </c>
      <c r="X104" s="14">
        <v>60.96</v>
      </c>
      <c r="Y104" s="14">
        <v>350.24</v>
      </c>
      <c r="Z104" s="14">
        <v>50.8</v>
      </c>
      <c r="AA104" s="14">
        <v>10.16</v>
      </c>
      <c r="AB104" s="14">
        <v>0</v>
      </c>
      <c r="AC104" s="14">
        <v>511.92</v>
      </c>
    </row>
    <row r="105" spans="1:29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</row>
    <row r="106" spans="1:29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120.25</v>
      </c>
      <c r="N106" s="18">
        <v>0</v>
      </c>
      <c r="O106" s="18">
        <v>0</v>
      </c>
      <c r="P106" s="18">
        <v>0</v>
      </c>
      <c r="Q106" s="18">
        <v>-31.06</v>
      </c>
      <c r="R106" s="18">
        <v>4373.3999999999996</v>
      </c>
      <c r="S106" s="18">
        <v>85.78</v>
      </c>
      <c r="T106" s="18">
        <v>154.4</v>
      </c>
      <c r="U106" s="18">
        <v>602.86</v>
      </c>
      <c r="V106" s="18">
        <v>90.77</v>
      </c>
      <c r="W106" s="18">
        <v>86.85</v>
      </c>
      <c r="X106" s="18">
        <v>272.32</v>
      </c>
      <c r="Y106" s="18">
        <v>843.04</v>
      </c>
      <c r="Z106" s="18">
        <v>226.93</v>
      </c>
      <c r="AA106" s="18">
        <v>45.39</v>
      </c>
      <c r="AB106" s="18">
        <v>0</v>
      </c>
      <c r="AC106" s="18">
        <v>1565.3</v>
      </c>
    </row>
    <row r="108" spans="1:29">
      <c r="A108" s="12" t="s">
        <v>141</v>
      </c>
    </row>
    <row r="109" spans="1:29">
      <c r="A109" s="2" t="s">
        <v>142</v>
      </c>
      <c r="B109" s="1" t="s">
        <v>364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143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144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1089.75</v>
      </c>
      <c r="N112" s="14">
        <v>0</v>
      </c>
      <c r="O112" s="14">
        <v>0</v>
      </c>
      <c r="P112" s="14">
        <v>0</v>
      </c>
      <c r="Q112" s="14">
        <v>1089.75</v>
      </c>
      <c r="R112" s="14">
        <v>7000</v>
      </c>
      <c r="S112" s="14">
        <v>148.75</v>
      </c>
      <c r="T112" s="14">
        <v>267.74</v>
      </c>
      <c r="U112" s="14">
        <v>458.97</v>
      </c>
      <c r="V112" s="14">
        <v>170</v>
      </c>
      <c r="W112" s="14">
        <v>161.80000000000001</v>
      </c>
      <c r="X112" s="14">
        <v>509.99</v>
      </c>
      <c r="Y112" s="14">
        <v>875.46</v>
      </c>
      <c r="Z112" s="14">
        <v>424.99</v>
      </c>
      <c r="AA112" s="14">
        <v>85</v>
      </c>
      <c r="AB112" s="14">
        <v>0</v>
      </c>
      <c r="AC112" s="14">
        <v>2227.2399999999998</v>
      </c>
    </row>
    <row r="113" spans="1:29">
      <c r="A113" s="2" t="s">
        <v>146</v>
      </c>
      <c r="B113" s="1" t="s">
        <v>364</v>
      </c>
      <c r="C113" s="14">
        <v>4750.03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4750.03</v>
      </c>
      <c r="J113" s="14">
        <v>0</v>
      </c>
      <c r="K113" s="14">
        <v>0</v>
      </c>
      <c r="L113" s="14">
        <v>420.67</v>
      </c>
      <c r="M113" s="14">
        <v>420.67</v>
      </c>
      <c r="N113" s="14">
        <v>0</v>
      </c>
      <c r="O113" s="19">
        <v>-0.04</v>
      </c>
      <c r="P113" s="14">
        <v>0</v>
      </c>
      <c r="Q113" s="14">
        <v>420.63</v>
      </c>
      <c r="R113" s="14">
        <v>4329.3999999999996</v>
      </c>
      <c r="S113" s="14">
        <v>87.34</v>
      </c>
      <c r="T113" s="14">
        <v>157.21</v>
      </c>
      <c r="U113" s="14">
        <v>358.96</v>
      </c>
      <c r="V113" s="14">
        <v>99.82</v>
      </c>
      <c r="W113" s="14">
        <v>95</v>
      </c>
      <c r="X113" s="14">
        <v>299.45</v>
      </c>
      <c r="Y113" s="14">
        <v>603.51</v>
      </c>
      <c r="Z113" s="14">
        <v>249.54</v>
      </c>
      <c r="AA113" s="14">
        <v>49.91</v>
      </c>
      <c r="AB113" s="14">
        <v>0</v>
      </c>
      <c r="AC113" s="14">
        <v>1397.23</v>
      </c>
    </row>
    <row r="114" spans="1:29">
      <c r="A114" s="2" t="s">
        <v>147</v>
      </c>
      <c r="B114" s="1" t="s">
        <v>355</v>
      </c>
      <c r="C114" s="14">
        <v>5376.03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5376.03</v>
      </c>
      <c r="J114" s="14">
        <v>0</v>
      </c>
      <c r="K114" s="14">
        <v>0</v>
      </c>
      <c r="L114" s="14">
        <v>529.02</v>
      </c>
      <c r="M114" s="14">
        <v>529.02</v>
      </c>
      <c r="N114" s="14">
        <v>0</v>
      </c>
      <c r="O114" s="14">
        <v>0.01</v>
      </c>
      <c r="P114" s="14">
        <v>0</v>
      </c>
      <c r="Q114" s="14">
        <v>529.03</v>
      </c>
      <c r="R114" s="14">
        <v>4847</v>
      </c>
      <c r="S114" s="14">
        <v>98.46</v>
      </c>
      <c r="T114" s="14">
        <v>177.23</v>
      </c>
      <c r="U114" s="14">
        <v>377.07</v>
      </c>
      <c r="V114" s="14">
        <v>112.53</v>
      </c>
      <c r="W114" s="14">
        <v>107.52</v>
      </c>
      <c r="X114" s="14">
        <v>337.59</v>
      </c>
      <c r="Y114" s="14">
        <v>652.76</v>
      </c>
      <c r="Z114" s="14">
        <v>281.32</v>
      </c>
      <c r="AA114" s="14">
        <v>56.26</v>
      </c>
      <c r="AB114" s="14">
        <v>0</v>
      </c>
      <c r="AC114" s="14">
        <v>1547.98</v>
      </c>
    </row>
    <row r="115" spans="1:29">
      <c r="A115" s="2" t="s">
        <v>148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149</v>
      </c>
      <c r="B116" s="1" t="s">
        <v>364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420.67</v>
      </c>
      <c r="N116" s="14">
        <v>0</v>
      </c>
      <c r="O116" s="19">
        <v>-0.04</v>
      </c>
      <c r="P116" s="14">
        <v>0</v>
      </c>
      <c r="Q116" s="14">
        <v>420.63</v>
      </c>
      <c r="R116" s="14">
        <v>4329.3999999999996</v>
      </c>
      <c r="S116" s="14">
        <v>86.88</v>
      </c>
      <c r="T116" s="14">
        <v>156.38999999999999</v>
      </c>
      <c r="U116" s="14">
        <v>358.21</v>
      </c>
      <c r="V116" s="14">
        <v>99.3</v>
      </c>
      <c r="W116" s="14">
        <v>95</v>
      </c>
      <c r="X116" s="14">
        <v>297.89</v>
      </c>
      <c r="Y116" s="14">
        <v>601.48</v>
      </c>
      <c r="Z116" s="14">
        <v>248.24</v>
      </c>
      <c r="AA116" s="14">
        <v>49.65</v>
      </c>
      <c r="AB116" s="14">
        <v>0</v>
      </c>
      <c r="AC116" s="14">
        <v>1391.56</v>
      </c>
    </row>
    <row r="117" spans="1:29">
      <c r="A117" s="2" t="s">
        <v>270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4">
        <v>0.16</v>
      </c>
      <c r="P117" s="14">
        <v>0</v>
      </c>
      <c r="Q117" s="14">
        <v>420.83</v>
      </c>
      <c r="R117" s="14">
        <v>4329.2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  <c r="AC118" s="7" t="s">
        <v>57</v>
      </c>
    </row>
    <row r="119" spans="1:29">
      <c r="C119" s="18">
        <v>47342.14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47342.14</v>
      </c>
      <c r="J119" s="18">
        <v>0</v>
      </c>
      <c r="K119" s="18">
        <v>0</v>
      </c>
      <c r="L119" s="18">
        <v>4671.84</v>
      </c>
      <c r="M119" s="18">
        <v>4671.84</v>
      </c>
      <c r="N119" s="18">
        <v>0</v>
      </c>
      <c r="O119" s="18">
        <v>0.1</v>
      </c>
      <c r="P119" s="18">
        <v>0</v>
      </c>
      <c r="Q119" s="18">
        <v>4671.9399999999996</v>
      </c>
      <c r="R119" s="18">
        <v>42670.2</v>
      </c>
      <c r="S119" s="18">
        <v>868.79</v>
      </c>
      <c r="T119" s="18">
        <v>1563.82</v>
      </c>
      <c r="U119" s="18">
        <v>3365.37</v>
      </c>
      <c r="V119" s="18">
        <v>992.94</v>
      </c>
      <c r="W119" s="18">
        <v>946.84</v>
      </c>
      <c r="X119" s="18">
        <v>2978.75</v>
      </c>
      <c r="Y119" s="18">
        <v>5797.98</v>
      </c>
      <c r="Z119" s="18">
        <v>2482.27</v>
      </c>
      <c r="AA119" s="18">
        <v>496.46</v>
      </c>
      <c r="AB119" s="18">
        <v>0</v>
      </c>
      <c r="AC119" s="18">
        <v>13695.24</v>
      </c>
    </row>
    <row r="121" spans="1:29">
      <c r="A121" s="12" t="s">
        <v>150</v>
      </c>
    </row>
    <row r="122" spans="1:29">
      <c r="A122" s="2" t="s">
        <v>151</v>
      </c>
      <c r="B122" s="1" t="s">
        <v>152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56.81</v>
      </c>
      <c r="T122" s="14">
        <v>102.26</v>
      </c>
      <c r="U122" s="14">
        <v>315.35000000000002</v>
      </c>
      <c r="V122" s="14">
        <v>64.930000000000007</v>
      </c>
      <c r="W122" s="14">
        <v>61.79</v>
      </c>
      <c r="X122" s="14">
        <v>194.78</v>
      </c>
      <c r="Y122" s="14">
        <v>474.42</v>
      </c>
      <c r="Z122" s="14">
        <v>162.32</v>
      </c>
      <c r="AA122" s="14">
        <v>32.46</v>
      </c>
      <c r="AB122" s="14">
        <v>0</v>
      </c>
      <c r="AC122" s="14">
        <v>990.7</v>
      </c>
    </row>
    <row r="123" spans="1:29">
      <c r="A123" s="2" t="s">
        <v>153</v>
      </c>
      <c r="B123" s="1" t="s">
        <v>154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0</v>
      </c>
      <c r="Q123" s="14">
        <v>42.56</v>
      </c>
      <c r="R123" s="14">
        <v>2800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</row>
    <row r="124" spans="1:29">
      <c r="A124" s="2" t="s">
        <v>155</v>
      </c>
      <c r="B124" s="1" t="s">
        <v>156</v>
      </c>
      <c r="C124" s="14">
        <v>3089.73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3089.73</v>
      </c>
      <c r="J124" s="19">
        <v>-125.1</v>
      </c>
      <c r="K124" s="14">
        <v>0</v>
      </c>
      <c r="L124" s="14">
        <v>214.83</v>
      </c>
      <c r="M124" s="14">
        <v>89.73</v>
      </c>
      <c r="N124" s="14">
        <v>0</v>
      </c>
      <c r="O124" s="14">
        <v>0</v>
      </c>
      <c r="P124" s="14">
        <v>0</v>
      </c>
      <c r="Q124" s="14">
        <v>89.73</v>
      </c>
      <c r="R124" s="14">
        <v>3000</v>
      </c>
      <c r="S124" s="14">
        <v>56.59</v>
      </c>
      <c r="T124" s="14">
        <v>101.86</v>
      </c>
      <c r="U124" s="14">
        <v>315.13</v>
      </c>
      <c r="V124" s="14">
        <v>64.67</v>
      </c>
      <c r="W124" s="14">
        <v>61.79</v>
      </c>
      <c r="X124" s="14">
        <v>194.02</v>
      </c>
      <c r="Y124" s="14">
        <v>473.58</v>
      </c>
      <c r="Z124" s="14">
        <v>161.68</v>
      </c>
      <c r="AA124" s="14">
        <v>32.340000000000003</v>
      </c>
      <c r="AB124" s="14">
        <v>0</v>
      </c>
      <c r="AC124" s="14">
        <v>988.08</v>
      </c>
    </row>
    <row r="125" spans="1:29">
      <c r="A125" s="2" t="s">
        <v>335</v>
      </c>
      <c r="B125" s="1" t="s">
        <v>336</v>
      </c>
      <c r="C125" s="14">
        <v>2842.56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2842.56</v>
      </c>
      <c r="J125" s="19">
        <v>-145.38</v>
      </c>
      <c r="K125" s="14">
        <v>0</v>
      </c>
      <c r="L125" s="14">
        <v>187.94</v>
      </c>
      <c r="M125" s="14">
        <v>42.56</v>
      </c>
      <c r="N125" s="14">
        <v>0</v>
      </c>
      <c r="O125" s="14">
        <v>0</v>
      </c>
      <c r="P125" s="14">
        <v>0</v>
      </c>
      <c r="Q125" s="14">
        <v>42.56</v>
      </c>
      <c r="R125" s="14">
        <v>2800</v>
      </c>
      <c r="S125" s="14">
        <v>51.99</v>
      </c>
      <c r="T125" s="14">
        <v>93.59</v>
      </c>
      <c r="U125" s="14">
        <v>310.54000000000002</v>
      </c>
      <c r="V125" s="14">
        <v>59.42</v>
      </c>
      <c r="W125" s="14">
        <v>56.85</v>
      </c>
      <c r="X125" s="14">
        <v>178.26</v>
      </c>
      <c r="Y125" s="14">
        <v>456.12</v>
      </c>
      <c r="Z125" s="14">
        <v>148.55000000000001</v>
      </c>
      <c r="AA125" s="14">
        <v>29.71</v>
      </c>
      <c r="AB125" s="14">
        <v>0</v>
      </c>
      <c r="AC125" s="14">
        <v>928.91</v>
      </c>
    </row>
    <row r="126" spans="1:29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</row>
    <row r="127" spans="1:29">
      <c r="C127" s="18">
        <v>11864.58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11864.58</v>
      </c>
      <c r="J127" s="20">
        <v>-540.96</v>
      </c>
      <c r="K127" s="18">
        <v>0</v>
      </c>
      <c r="L127" s="18">
        <v>805.54</v>
      </c>
      <c r="M127" s="18">
        <v>264.58</v>
      </c>
      <c r="N127" s="18">
        <v>0</v>
      </c>
      <c r="O127" s="18">
        <v>0</v>
      </c>
      <c r="P127" s="18">
        <v>0</v>
      </c>
      <c r="Q127" s="18">
        <v>264.58</v>
      </c>
      <c r="R127" s="18">
        <v>11600</v>
      </c>
      <c r="S127" s="18">
        <v>165.39</v>
      </c>
      <c r="T127" s="18">
        <v>297.70999999999998</v>
      </c>
      <c r="U127" s="18">
        <v>941.02</v>
      </c>
      <c r="V127" s="18">
        <v>189.02</v>
      </c>
      <c r="W127" s="18">
        <v>180.43</v>
      </c>
      <c r="X127" s="18">
        <v>567.05999999999995</v>
      </c>
      <c r="Y127" s="18">
        <v>1404.12</v>
      </c>
      <c r="Z127" s="18">
        <v>472.55</v>
      </c>
      <c r="AA127" s="18">
        <v>94.51</v>
      </c>
      <c r="AB127" s="18">
        <v>0</v>
      </c>
      <c r="AC127" s="18">
        <v>2907.69</v>
      </c>
    </row>
    <row r="129" spans="1:29">
      <c r="A129" s="12" t="s">
        <v>157</v>
      </c>
    </row>
    <row r="130" spans="1:29">
      <c r="A130" s="2" t="s">
        <v>162</v>
      </c>
      <c r="B130" s="1" t="s">
        <v>163</v>
      </c>
      <c r="C130" s="14">
        <v>2899.56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2899.56</v>
      </c>
      <c r="J130" s="19">
        <v>-145.38</v>
      </c>
      <c r="K130" s="14">
        <v>0</v>
      </c>
      <c r="L130" s="14">
        <v>194.14</v>
      </c>
      <c r="M130" s="14">
        <v>48.76</v>
      </c>
      <c r="N130" s="14">
        <v>0</v>
      </c>
      <c r="O130" s="14">
        <v>0</v>
      </c>
      <c r="P130" s="14">
        <v>0</v>
      </c>
      <c r="Q130" s="14">
        <v>48.76</v>
      </c>
      <c r="R130" s="14">
        <v>2850.8</v>
      </c>
      <c r="S130" s="14">
        <v>53.31</v>
      </c>
      <c r="T130" s="14">
        <v>95.97</v>
      </c>
      <c r="U130" s="14">
        <v>311.86</v>
      </c>
      <c r="V130" s="14">
        <v>60.93</v>
      </c>
      <c r="W130" s="14">
        <v>57.99</v>
      </c>
      <c r="X130" s="14">
        <v>182.79</v>
      </c>
      <c r="Y130" s="14">
        <v>461.14</v>
      </c>
      <c r="Z130" s="14">
        <v>152.33000000000001</v>
      </c>
      <c r="AA130" s="14">
        <v>30.47</v>
      </c>
      <c r="AB130" s="14">
        <v>0</v>
      </c>
      <c r="AC130" s="14">
        <v>945.65</v>
      </c>
    </row>
    <row r="131" spans="1:29">
      <c r="A131" s="2" t="s">
        <v>164</v>
      </c>
      <c r="B131" s="1" t="s">
        <v>165</v>
      </c>
      <c r="C131" s="14">
        <v>3293.95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3293.95</v>
      </c>
      <c r="J131" s="19">
        <v>-125.1</v>
      </c>
      <c r="K131" s="14">
        <v>0</v>
      </c>
      <c r="L131" s="14">
        <v>237.05</v>
      </c>
      <c r="M131" s="14">
        <v>111.95</v>
      </c>
      <c r="N131" s="14">
        <v>0</v>
      </c>
      <c r="O131" s="14">
        <v>0</v>
      </c>
      <c r="P131" s="14">
        <v>0</v>
      </c>
      <c r="Q131" s="14">
        <v>111.95</v>
      </c>
      <c r="R131" s="14">
        <v>3182</v>
      </c>
      <c r="S131" s="14">
        <v>60.57</v>
      </c>
      <c r="T131" s="14">
        <v>109.02</v>
      </c>
      <c r="U131" s="14">
        <v>319.11</v>
      </c>
      <c r="V131" s="14">
        <v>69.22</v>
      </c>
      <c r="W131" s="14">
        <v>65.88</v>
      </c>
      <c r="X131" s="14">
        <v>207.65</v>
      </c>
      <c r="Y131" s="14">
        <v>488.7</v>
      </c>
      <c r="Z131" s="14">
        <v>173.05</v>
      </c>
      <c r="AA131" s="14">
        <v>34.61</v>
      </c>
      <c r="AB131" s="14">
        <v>0</v>
      </c>
      <c r="AC131" s="14">
        <v>1039.1099999999999</v>
      </c>
    </row>
    <row r="132" spans="1:29">
      <c r="A132" s="2" t="s">
        <v>166</v>
      </c>
      <c r="B132" s="1" t="s">
        <v>167</v>
      </c>
      <c r="C132" s="14">
        <v>2485.38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2485.38</v>
      </c>
      <c r="J132" s="19">
        <v>-160.30000000000001</v>
      </c>
      <c r="K132" s="19">
        <v>-11.22</v>
      </c>
      <c r="L132" s="14">
        <v>149.08000000000001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-11.22</v>
      </c>
      <c r="R132" s="14">
        <v>2496.6</v>
      </c>
      <c r="S132" s="14">
        <v>45.7</v>
      </c>
      <c r="T132" s="14">
        <v>82.26</v>
      </c>
      <c r="U132" s="14">
        <v>304.24</v>
      </c>
      <c r="V132" s="14">
        <v>52.23</v>
      </c>
      <c r="W132" s="14">
        <v>49.71</v>
      </c>
      <c r="X132" s="14">
        <v>156.68</v>
      </c>
      <c r="Y132" s="14">
        <v>432.2</v>
      </c>
      <c r="Z132" s="14">
        <v>130.57</v>
      </c>
      <c r="AA132" s="14">
        <v>26.11</v>
      </c>
      <c r="AB132" s="14">
        <v>0</v>
      </c>
      <c r="AC132" s="14">
        <v>847.5</v>
      </c>
    </row>
    <row r="133" spans="1:29">
      <c r="A133" s="2" t="s">
        <v>168</v>
      </c>
      <c r="B133" s="1" t="s">
        <v>169</v>
      </c>
      <c r="C133" s="14">
        <v>2201.5300000000002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2201.5300000000002</v>
      </c>
      <c r="J133" s="19">
        <v>-174.78</v>
      </c>
      <c r="K133" s="19">
        <v>-46.67</v>
      </c>
      <c r="L133" s="14">
        <v>128.11000000000001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-46.67</v>
      </c>
      <c r="R133" s="14">
        <v>2248.1999999999998</v>
      </c>
      <c r="S133" s="14">
        <v>40.479999999999997</v>
      </c>
      <c r="T133" s="14">
        <v>72.86</v>
      </c>
      <c r="U133" s="14">
        <v>299.02</v>
      </c>
      <c r="V133" s="14">
        <v>46.26</v>
      </c>
      <c r="W133" s="14">
        <v>44.03</v>
      </c>
      <c r="X133" s="14">
        <v>138.79</v>
      </c>
      <c r="Y133" s="14">
        <v>412.36</v>
      </c>
      <c r="Z133" s="14">
        <v>115.66</v>
      </c>
      <c r="AA133" s="14">
        <v>23.13</v>
      </c>
      <c r="AB133" s="14">
        <v>0</v>
      </c>
      <c r="AC133" s="14">
        <v>780.23</v>
      </c>
    </row>
    <row r="134" spans="1:29">
      <c r="A134" s="2" t="s">
        <v>170</v>
      </c>
      <c r="B134" s="1" t="s">
        <v>171</v>
      </c>
      <c r="C134" s="14">
        <v>2899.56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2899.56</v>
      </c>
      <c r="J134" s="19">
        <v>-145.38</v>
      </c>
      <c r="K134" s="14">
        <v>0</v>
      </c>
      <c r="L134" s="14">
        <v>194.14</v>
      </c>
      <c r="M134" s="14">
        <v>48.76</v>
      </c>
      <c r="N134" s="14">
        <v>0</v>
      </c>
      <c r="O134" s="14">
        <v>0</v>
      </c>
      <c r="P134" s="14">
        <v>0</v>
      </c>
      <c r="Q134" s="14">
        <v>48.76</v>
      </c>
      <c r="R134" s="14">
        <v>2850.8</v>
      </c>
      <c r="S134" s="14">
        <v>53.31</v>
      </c>
      <c r="T134" s="14">
        <v>95.97</v>
      </c>
      <c r="U134" s="14">
        <v>311.86</v>
      </c>
      <c r="V134" s="14">
        <v>60.93</v>
      </c>
      <c r="W134" s="14">
        <v>57.99</v>
      </c>
      <c r="X134" s="14">
        <v>182.79</v>
      </c>
      <c r="Y134" s="14">
        <v>461.14</v>
      </c>
      <c r="Z134" s="14">
        <v>152.33000000000001</v>
      </c>
      <c r="AA134" s="14">
        <v>30.47</v>
      </c>
      <c r="AB134" s="14">
        <v>0</v>
      </c>
      <c r="AC134" s="14">
        <v>945.65</v>
      </c>
    </row>
    <row r="135" spans="1:29">
      <c r="A135" s="2" t="s">
        <v>172</v>
      </c>
      <c r="B135" s="1" t="s">
        <v>173</v>
      </c>
      <c r="C135" s="14">
        <v>3089.73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3089.73</v>
      </c>
      <c r="J135" s="19">
        <v>-125.1</v>
      </c>
      <c r="K135" s="14">
        <v>0</v>
      </c>
      <c r="L135" s="14">
        <v>214.83</v>
      </c>
      <c r="M135" s="14">
        <v>89.73</v>
      </c>
      <c r="N135" s="14">
        <v>0</v>
      </c>
      <c r="O135" s="14">
        <v>0</v>
      </c>
      <c r="P135" s="14">
        <v>0</v>
      </c>
      <c r="Q135" s="14">
        <v>89.73</v>
      </c>
      <c r="R135" s="14">
        <v>3000</v>
      </c>
      <c r="S135" s="14">
        <v>56.81</v>
      </c>
      <c r="T135" s="14">
        <v>102.26</v>
      </c>
      <c r="U135" s="14">
        <v>315.35000000000002</v>
      </c>
      <c r="V135" s="14">
        <v>64.930000000000007</v>
      </c>
      <c r="W135" s="14">
        <v>61.79</v>
      </c>
      <c r="X135" s="14">
        <v>194.78</v>
      </c>
      <c r="Y135" s="14">
        <v>474.42</v>
      </c>
      <c r="Z135" s="14">
        <v>162.32</v>
      </c>
      <c r="AA135" s="14">
        <v>32.46</v>
      </c>
      <c r="AB135" s="14">
        <v>0</v>
      </c>
      <c r="AC135" s="14">
        <v>990.7</v>
      </c>
    </row>
    <row r="136" spans="1:29">
      <c r="A136" s="2" t="s">
        <v>174</v>
      </c>
      <c r="B136" s="1" t="s">
        <v>175</v>
      </c>
      <c r="C136" s="14">
        <v>1602.75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1602.75</v>
      </c>
      <c r="J136" s="19">
        <v>-200.63</v>
      </c>
      <c r="K136" s="19">
        <v>-110.85</v>
      </c>
      <c r="L136" s="14">
        <v>89.79</v>
      </c>
      <c r="M136" s="14">
        <v>0</v>
      </c>
      <c r="N136" s="14">
        <v>0</v>
      </c>
      <c r="O136" s="14">
        <v>0</v>
      </c>
      <c r="P136" s="14">
        <v>0</v>
      </c>
      <c r="Q136" s="14">
        <v>-110.85</v>
      </c>
      <c r="R136" s="14">
        <v>1713.6</v>
      </c>
      <c r="S136" s="14">
        <v>29.39</v>
      </c>
      <c r="T136" s="14">
        <v>52.91</v>
      </c>
      <c r="U136" s="14">
        <v>287.94</v>
      </c>
      <c r="V136" s="14">
        <v>33.590000000000003</v>
      </c>
      <c r="W136" s="14">
        <v>32.049999999999997</v>
      </c>
      <c r="X136" s="14">
        <v>100.78</v>
      </c>
      <c r="Y136" s="14">
        <v>370.24</v>
      </c>
      <c r="Z136" s="14">
        <v>83.98</v>
      </c>
      <c r="AA136" s="14">
        <v>16.8</v>
      </c>
      <c r="AB136" s="14">
        <v>0</v>
      </c>
      <c r="AC136" s="14">
        <v>637.44000000000005</v>
      </c>
    </row>
    <row r="137" spans="1:29">
      <c r="A137" s="2" t="s">
        <v>176</v>
      </c>
      <c r="B137" s="1" t="s">
        <v>177</v>
      </c>
      <c r="C137" s="14">
        <v>2751.23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2751.23</v>
      </c>
      <c r="J137" s="19">
        <v>-145.38</v>
      </c>
      <c r="K137" s="14">
        <v>0</v>
      </c>
      <c r="L137" s="14">
        <v>178</v>
      </c>
      <c r="M137" s="14">
        <v>32.630000000000003</v>
      </c>
      <c r="N137" s="14">
        <v>0</v>
      </c>
      <c r="O137" s="14">
        <v>0</v>
      </c>
      <c r="P137" s="14">
        <v>0</v>
      </c>
      <c r="Q137" s="14">
        <v>32.630000000000003</v>
      </c>
      <c r="R137" s="14">
        <v>2718.6</v>
      </c>
      <c r="S137" s="14">
        <v>50.59</v>
      </c>
      <c r="T137" s="14">
        <v>91.06</v>
      </c>
      <c r="U137" s="14">
        <v>309.12</v>
      </c>
      <c r="V137" s="14">
        <v>57.81</v>
      </c>
      <c r="W137" s="14">
        <v>55.02</v>
      </c>
      <c r="X137" s="14">
        <v>173.44</v>
      </c>
      <c r="Y137" s="14">
        <v>450.77</v>
      </c>
      <c r="Z137" s="14">
        <v>144.53</v>
      </c>
      <c r="AA137" s="14">
        <v>28.91</v>
      </c>
      <c r="AB137" s="14">
        <v>0</v>
      </c>
      <c r="AC137" s="14">
        <v>910.48</v>
      </c>
    </row>
    <row r="138" spans="1:29">
      <c r="A138" s="2" t="s">
        <v>178</v>
      </c>
      <c r="B138" s="1" t="s">
        <v>179</v>
      </c>
      <c r="C138" s="14">
        <v>2467.88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2467.88</v>
      </c>
      <c r="J138" s="19">
        <v>-160.30000000000001</v>
      </c>
      <c r="K138" s="19">
        <v>-13.12</v>
      </c>
      <c r="L138" s="14">
        <v>147.16999999999999</v>
      </c>
      <c r="M138" s="14">
        <v>0</v>
      </c>
      <c r="N138" s="14">
        <v>0</v>
      </c>
      <c r="O138" s="14">
        <v>0</v>
      </c>
      <c r="P138" s="14">
        <v>0</v>
      </c>
      <c r="Q138" s="14">
        <v>-13.12</v>
      </c>
      <c r="R138" s="14">
        <v>2481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</row>
    <row r="139" spans="1:29">
      <c r="A139" s="2" t="s">
        <v>182</v>
      </c>
      <c r="B139" s="1" t="s">
        <v>183</v>
      </c>
      <c r="C139" s="14">
        <v>2484.54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2484.54</v>
      </c>
      <c r="J139" s="19">
        <v>-160.30000000000001</v>
      </c>
      <c r="K139" s="19">
        <v>-11.31</v>
      </c>
      <c r="L139" s="14">
        <v>148.99</v>
      </c>
      <c r="M139" s="14">
        <v>0</v>
      </c>
      <c r="N139" s="14">
        <v>0</v>
      </c>
      <c r="O139" s="19">
        <v>-0.15</v>
      </c>
      <c r="P139" s="14">
        <v>0</v>
      </c>
      <c r="Q139" s="14">
        <v>-11.46</v>
      </c>
      <c r="R139" s="14">
        <v>2496</v>
      </c>
      <c r="S139" s="14">
        <v>45.45</v>
      </c>
      <c r="T139" s="14">
        <v>81.8</v>
      </c>
      <c r="U139" s="14">
        <v>303.99</v>
      </c>
      <c r="V139" s="14">
        <v>51.94</v>
      </c>
      <c r="W139" s="14">
        <v>49.69</v>
      </c>
      <c r="X139" s="14">
        <v>155.81</v>
      </c>
      <c r="Y139" s="14">
        <v>431.24</v>
      </c>
      <c r="Z139" s="14">
        <v>129.84</v>
      </c>
      <c r="AA139" s="14">
        <v>25.97</v>
      </c>
      <c r="AB139" s="14">
        <v>0</v>
      </c>
      <c r="AC139" s="14">
        <v>844.49</v>
      </c>
    </row>
    <row r="140" spans="1:29">
      <c r="A140" s="2" t="s">
        <v>184</v>
      </c>
      <c r="B140" s="1" t="s">
        <v>185</v>
      </c>
      <c r="C140" s="14">
        <v>3951.22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3951.22</v>
      </c>
      <c r="J140" s="14">
        <v>0</v>
      </c>
      <c r="K140" s="14">
        <v>0</v>
      </c>
      <c r="L140" s="14">
        <v>308.56</v>
      </c>
      <c r="M140" s="14">
        <v>308.56</v>
      </c>
      <c r="N140" s="14">
        <v>0</v>
      </c>
      <c r="O140" s="14">
        <v>0.06</v>
      </c>
      <c r="P140" s="14">
        <v>0</v>
      </c>
      <c r="Q140" s="14">
        <v>308.62</v>
      </c>
      <c r="R140" s="14">
        <v>3642.6</v>
      </c>
      <c r="S140" s="14">
        <v>72.27</v>
      </c>
      <c r="T140" s="14">
        <v>130.09</v>
      </c>
      <c r="U140" s="14">
        <v>334.42</v>
      </c>
      <c r="V140" s="14">
        <v>82.6</v>
      </c>
      <c r="W140" s="14">
        <v>79.02</v>
      </c>
      <c r="X140" s="14">
        <v>247.79</v>
      </c>
      <c r="Y140" s="14">
        <v>536.78</v>
      </c>
      <c r="Z140" s="14">
        <v>206.49</v>
      </c>
      <c r="AA140" s="14">
        <v>41.3</v>
      </c>
      <c r="AB140" s="14">
        <v>0</v>
      </c>
      <c r="AC140" s="14">
        <v>1193.98</v>
      </c>
    </row>
    <row r="141" spans="1:29">
      <c r="A141" s="2" t="s">
        <v>186</v>
      </c>
      <c r="B141" s="1" t="s">
        <v>187</v>
      </c>
      <c r="C141" s="14">
        <v>2898.67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2898.67</v>
      </c>
      <c r="J141" s="19">
        <v>-145.38</v>
      </c>
      <c r="K141" s="14">
        <v>0</v>
      </c>
      <c r="L141" s="14">
        <v>194.04</v>
      </c>
      <c r="M141" s="14">
        <v>48.67</v>
      </c>
      <c r="N141" s="14">
        <v>0</v>
      </c>
      <c r="O141" s="14">
        <v>0</v>
      </c>
      <c r="P141" s="14">
        <v>0</v>
      </c>
      <c r="Q141" s="14">
        <v>48.67</v>
      </c>
      <c r="R141" s="14">
        <v>2850</v>
      </c>
      <c r="S141" s="14">
        <v>53.02</v>
      </c>
      <c r="T141" s="14">
        <v>95.44</v>
      </c>
      <c r="U141" s="14">
        <v>311.56</v>
      </c>
      <c r="V141" s="14">
        <v>60.59</v>
      </c>
      <c r="W141" s="14">
        <v>57.97</v>
      </c>
      <c r="X141" s="14">
        <v>181.78</v>
      </c>
      <c r="Y141" s="14">
        <v>460.02</v>
      </c>
      <c r="Z141" s="14">
        <v>151.49</v>
      </c>
      <c r="AA141" s="14">
        <v>30.3</v>
      </c>
      <c r="AB141" s="14">
        <v>0</v>
      </c>
      <c r="AC141" s="14">
        <v>942.15</v>
      </c>
    </row>
    <row r="142" spans="1:29">
      <c r="A142" s="2" t="s">
        <v>188</v>
      </c>
      <c r="B142" s="1" t="s">
        <v>189</v>
      </c>
      <c r="C142" s="14">
        <v>3859.8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3859.8</v>
      </c>
      <c r="J142" s="14">
        <v>0</v>
      </c>
      <c r="K142" s="14">
        <v>0</v>
      </c>
      <c r="L142" s="14">
        <v>298.61</v>
      </c>
      <c r="M142" s="14">
        <v>298.61</v>
      </c>
      <c r="N142" s="14">
        <v>0</v>
      </c>
      <c r="O142" s="19">
        <v>-0.01</v>
      </c>
      <c r="P142" s="14">
        <v>0</v>
      </c>
      <c r="Q142" s="14">
        <v>298.60000000000002</v>
      </c>
      <c r="R142" s="14">
        <v>3561.2</v>
      </c>
      <c r="S142" s="14">
        <v>70.599999999999994</v>
      </c>
      <c r="T142" s="14">
        <v>127.08</v>
      </c>
      <c r="U142" s="14">
        <v>331.69</v>
      </c>
      <c r="V142" s="14">
        <v>80.69</v>
      </c>
      <c r="W142" s="14">
        <v>77.2</v>
      </c>
      <c r="X142" s="14">
        <v>242.06</v>
      </c>
      <c r="Y142" s="14">
        <v>529.37</v>
      </c>
      <c r="Z142" s="14">
        <v>201.71</v>
      </c>
      <c r="AA142" s="14">
        <v>40.340000000000003</v>
      </c>
      <c r="AB142" s="14">
        <v>0</v>
      </c>
      <c r="AC142" s="14">
        <v>1171.3699999999999</v>
      </c>
    </row>
    <row r="143" spans="1:29">
      <c r="A143" s="2" t="s">
        <v>304</v>
      </c>
      <c r="B143" s="1" t="s">
        <v>305</v>
      </c>
      <c r="C143" s="14">
        <v>4357.9399999999996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4357.9399999999996</v>
      </c>
      <c r="J143" s="14">
        <v>0</v>
      </c>
      <c r="K143" s="14">
        <v>0</v>
      </c>
      <c r="L143" s="14">
        <v>357.94</v>
      </c>
      <c r="M143" s="14">
        <v>357.94</v>
      </c>
      <c r="N143" s="14">
        <v>0</v>
      </c>
      <c r="O143" s="14">
        <v>0</v>
      </c>
      <c r="P143" s="14">
        <v>0</v>
      </c>
      <c r="Q143" s="14">
        <v>357.94</v>
      </c>
      <c r="R143" s="14">
        <v>4000</v>
      </c>
      <c r="S143" s="14">
        <v>79.709999999999994</v>
      </c>
      <c r="T143" s="14">
        <v>143.47999999999999</v>
      </c>
      <c r="U143" s="14">
        <v>346.53</v>
      </c>
      <c r="V143" s="14">
        <v>91.1</v>
      </c>
      <c r="W143" s="14">
        <v>87.16</v>
      </c>
      <c r="X143" s="14">
        <v>273.3</v>
      </c>
      <c r="Y143" s="14">
        <v>569.72</v>
      </c>
      <c r="Z143" s="14">
        <v>227.75</v>
      </c>
      <c r="AA143" s="14">
        <v>45.55</v>
      </c>
      <c r="AB143" s="14">
        <v>0</v>
      </c>
      <c r="AC143" s="14">
        <v>1294.58</v>
      </c>
    </row>
    <row r="144" spans="1:29">
      <c r="A144" s="2" t="s">
        <v>306</v>
      </c>
      <c r="B144" s="1" t="s">
        <v>314</v>
      </c>
      <c r="C144" s="14">
        <v>2254.31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2254.31</v>
      </c>
      <c r="J144" s="19">
        <v>-174.78</v>
      </c>
      <c r="K144" s="19">
        <v>-43.3</v>
      </c>
      <c r="L144" s="14">
        <v>131.49</v>
      </c>
      <c r="M144" s="14">
        <v>0</v>
      </c>
      <c r="N144" s="14">
        <v>0</v>
      </c>
      <c r="O144" s="14">
        <v>0.01</v>
      </c>
      <c r="P144" s="14">
        <v>0</v>
      </c>
      <c r="Q144" s="14">
        <v>-43.29</v>
      </c>
      <c r="R144" s="14">
        <v>2297.6</v>
      </c>
      <c r="S144" s="14">
        <v>41.23</v>
      </c>
      <c r="T144" s="14">
        <v>74.22</v>
      </c>
      <c r="U144" s="14">
        <v>299.77</v>
      </c>
      <c r="V144" s="14">
        <v>47.12</v>
      </c>
      <c r="W144" s="14">
        <v>45.09</v>
      </c>
      <c r="X144" s="14">
        <v>141.37</v>
      </c>
      <c r="Y144" s="14">
        <v>415.22</v>
      </c>
      <c r="Z144" s="14">
        <v>117.81</v>
      </c>
      <c r="AA144" s="14">
        <v>23.56</v>
      </c>
      <c r="AB144" s="14">
        <v>0</v>
      </c>
      <c r="AC144" s="14">
        <v>790.17</v>
      </c>
    </row>
    <row r="145" spans="1:29" s="7" customFormat="1">
      <c r="A145" s="16" t="s">
        <v>56</v>
      </c>
      <c r="C145" s="7" t="s">
        <v>57</v>
      </c>
      <c r="D145" s="7" t="s">
        <v>57</v>
      </c>
      <c r="E145" s="7" t="s">
        <v>57</v>
      </c>
      <c r="F145" s="7" t="s">
        <v>57</v>
      </c>
      <c r="G145" s="7" t="s">
        <v>57</v>
      </c>
      <c r="H145" s="7" t="s">
        <v>57</v>
      </c>
      <c r="I145" s="7" t="s">
        <v>57</v>
      </c>
      <c r="J145" s="7" t="s">
        <v>57</v>
      </c>
      <c r="K145" s="7" t="s">
        <v>57</v>
      </c>
      <c r="L145" s="7" t="s">
        <v>57</v>
      </c>
      <c r="M145" s="7" t="s">
        <v>57</v>
      </c>
      <c r="N145" s="7" t="s">
        <v>57</v>
      </c>
      <c r="O145" s="7" t="s">
        <v>57</v>
      </c>
      <c r="P145" s="7" t="s">
        <v>57</v>
      </c>
      <c r="Q145" s="7" t="s">
        <v>57</v>
      </c>
      <c r="R145" s="7" t="s">
        <v>57</v>
      </c>
      <c r="S145" s="7" t="s">
        <v>57</v>
      </c>
      <c r="T145" s="7" t="s">
        <v>57</v>
      </c>
      <c r="U145" s="7" t="s">
        <v>57</v>
      </c>
      <c r="V145" s="7" t="s">
        <v>57</v>
      </c>
      <c r="W145" s="7" t="s">
        <v>57</v>
      </c>
      <c r="X145" s="7" t="s">
        <v>57</v>
      </c>
      <c r="Y145" s="7" t="s">
        <v>57</v>
      </c>
      <c r="Z145" s="7" t="s">
        <v>57</v>
      </c>
      <c r="AA145" s="7" t="s">
        <v>57</v>
      </c>
      <c r="AB145" s="7" t="s">
        <v>57</v>
      </c>
      <c r="AC145" s="7" t="s">
        <v>57</v>
      </c>
    </row>
    <row r="146" spans="1:29">
      <c r="C146" s="18">
        <v>43498.05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43498.05</v>
      </c>
      <c r="J146" s="20">
        <v>-1862.81</v>
      </c>
      <c r="K146" s="20">
        <v>-236.47</v>
      </c>
      <c r="L146" s="18">
        <v>2971.94</v>
      </c>
      <c r="M146" s="18">
        <v>1345.61</v>
      </c>
      <c r="N146" s="18">
        <v>0</v>
      </c>
      <c r="O146" s="20">
        <v>-0.09</v>
      </c>
      <c r="P146" s="18">
        <v>0</v>
      </c>
      <c r="Q146" s="18">
        <v>1109.05</v>
      </c>
      <c r="R146" s="18">
        <v>42389</v>
      </c>
      <c r="S146" s="18">
        <v>752.44</v>
      </c>
      <c r="T146" s="18">
        <v>1354.42</v>
      </c>
      <c r="U146" s="18">
        <v>4386.46</v>
      </c>
      <c r="V146" s="18">
        <v>859.94</v>
      </c>
      <c r="W146" s="18">
        <v>820.59</v>
      </c>
      <c r="X146" s="18">
        <v>2579.81</v>
      </c>
      <c r="Y146" s="18">
        <v>6493.32</v>
      </c>
      <c r="Z146" s="18">
        <v>2149.86</v>
      </c>
      <c r="AA146" s="18">
        <v>429.98</v>
      </c>
      <c r="AB146" s="18">
        <v>0</v>
      </c>
      <c r="AC146" s="18">
        <v>13333.5</v>
      </c>
    </row>
    <row r="148" spans="1:29">
      <c r="A148" s="12" t="s">
        <v>190</v>
      </c>
    </row>
    <row r="149" spans="1:29">
      <c r="A149" s="2" t="s">
        <v>269</v>
      </c>
      <c r="B149" s="1" t="s">
        <v>268</v>
      </c>
      <c r="C149" s="14">
        <v>2087.71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2087.71</v>
      </c>
      <c r="J149" s="19">
        <v>-188.71</v>
      </c>
      <c r="K149" s="19">
        <v>-67.89</v>
      </c>
      <c r="L149" s="14">
        <v>120.83</v>
      </c>
      <c r="M149" s="14">
        <v>0</v>
      </c>
      <c r="N149" s="14">
        <v>0</v>
      </c>
      <c r="O149" s="14">
        <v>0</v>
      </c>
      <c r="P149" s="14">
        <v>0</v>
      </c>
      <c r="Q149" s="14">
        <v>-67.89</v>
      </c>
      <c r="R149" s="14">
        <v>2155.6</v>
      </c>
      <c r="S149" s="14">
        <v>38.19</v>
      </c>
      <c r="T149" s="14">
        <v>68.739999999999995</v>
      </c>
      <c r="U149" s="14">
        <v>296.72000000000003</v>
      </c>
      <c r="V149" s="14">
        <v>43.64</v>
      </c>
      <c r="W149" s="14">
        <v>41.75</v>
      </c>
      <c r="X149" s="14">
        <v>130.93</v>
      </c>
      <c r="Y149" s="14">
        <v>403.65</v>
      </c>
      <c r="Z149" s="14">
        <v>109.1</v>
      </c>
      <c r="AA149" s="14">
        <v>21.82</v>
      </c>
      <c r="AB149" s="14">
        <v>0</v>
      </c>
      <c r="AC149" s="14">
        <v>750.89</v>
      </c>
    </row>
    <row r="150" spans="1:29">
      <c r="A150" s="2" t="s">
        <v>191</v>
      </c>
      <c r="B150" s="1" t="s">
        <v>192</v>
      </c>
      <c r="C150" s="14">
        <v>2087.71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2087.71</v>
      </c>
      <c r="J150" s="19">
        <v>-188.71</v>
      </c>
      <c r="K150" s="19">
        <v>-67.89</v>
      </c>
      <c r="L150" s="14">
        <v>120.83</v>
      </c>
      <c r="M150" s="14">
        <v>0</v>
      </c>
      <c r="N150" s="14">
        <v>0</v>
      </c>
      <c r="O150" s="14">
        <v>0</v>
      </c>
      <c r="P150" s="14">
        <v>0</v>
      </c>
      <c r="Q150" s="14">
        <v>-67.89</v>
      </c>
      <c r="R150" s="14">
        <v>2155.6</v>
      </c>
      <c r="S150" s="14">
        <v>38.19</v>
      </c>
      <c r="T150" s="14">
        <v>68.739999999999995</v>
      </c>
      <c r="U150" s="14">
        <v>296.72000000000003</v>
      </c>
      <c r="V150" s="14">
        <v>43.64</v>
      </c>
      <c r="W150" s="14">
        <v>41.75</v>
      </c>
      <c r="X150" s="14">
        <v>130.93</v>
      </c>
      <c r="Y150" s="14">
        <v>403.65</v>
      </c>
      <c r="Z150" s="14">
        <v>109.1</v>
      </c>
      <c r="AA150" s="14">
        <v>21.82</v>
      </c>
      <c r="AB150" s="14">
        <v>0</v>
      </c>
      <c r="AC150" s="14">
        <v>750.89</v>
      </c>
    </row>
    <row r="151" spans="1:29">
      <c r="A151" s="2" t="s">
        <v>195</v>
      </c>
      <c r="B151" s="1" t="s">
        <v>196</v>
      </c>
      <c r="C151" s="14">
        <v>1678.18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1678.18</v>
      </c>
      <c r="J151" s="19">
        <v>-200.63</v>
      </c>
      <c r="K151" s="19">
        <v>-106.02</v>
      </c>
      <c r="L151" s="14">
        <v>94.62</v>
      </c>
      <c r="M151" s="14">
        <v>0</v>
      </c>
      <c r="N151" s="14">
        <v>0</v>
      </c>
      <c r="O151" s="14">
        <v>0</v>
      </c>
      <c r="P151" s="14">
        <v>0</v>
      </c>
      <c r="Q151" s="14">
        <v>-106.02</v>
      </c>
      <c r="R151" s="14">
        <v>1784.2</v>
      </c>
      <c r="S151" s="14">
        <v>30.86</v>
      </c>
      <c r="T151" s="14">
        <v>55.54</v>
      </c>
      <c r="U151" s="14">
        <v>289.39</v>
      </c>
      <c r="V151" s="14">
        <v>35.26</v>
      </c>
      <c r="W151" s="14">
        <v>33.56</v>
      </c>
      <c r="X151" s="14">
        <v>105.79</v>
      </c>
      <c r="Y151" s="14">
        <v>375.79</v>
      </c>
      <c r="Z151" s="14">
        <v>88.16</v>
      </c>
      <c r="AA151" s="14">
        <v>17.63</v>
      </c>
      <c r="AB151" s="14">
        <v>0</v>
      </c>
      <c r="AC151" s="14">
        <v>656.19</v>
      </c>
    </row>
    <row r="152" spans="1:29">
      <c r="A152" s="2" t="s">
        <v>197</v>
      </c>
      <c r="B152" s="1" t="s">
        <v>198</v>
      </c>
      <c r="C152" s="14">
        <v>807.41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807.41</v>
      </c>
      <c r="J152" s="19">
        <v>-200.83</v>
      </c>
      <c r="K152" s="19">
        <v>-161.94999999999999</v>
      </c>
      <c r="L152" s="14">
        <v>38.89</v>
      </c>
      <c r="M152" s="14">
        <v>0</v>
      </c>
      <c r="N152" s="14">
        <v>0</v>
      </c>
      <c r="O152" s="19">
        <v>-0.04</v>
      </c>
      <c r="P152" s="14">
        <v>0</v>
      </c>
      <c r="Q152" s="14">
        <v>-161.99</v>
      </c>
      <c r="R152" s="14">
        <v>969.4</v>
      </c>
      <c r="S152" s="14">
        <v>20.149999999999999</v>
      </c>
      <c r="T152" s="14">
        <v>36.270000000000003</v>
      </c>
      <c r="U152" s="14">
        <v>278.69</v>
      </c>
      <c r="V152" s="14">
        <v>16.97</v>
      </c>
      <c r="W152" s="14">
        <v>16.149999999999999</v>
      </c>
      <c r="X152" s="14">
        <v>50.9</v>
      </c>
      <c r="Y152" s="14">
        <v>335.11</v>
      </c>
      <c r="Z152" s="14">
        <v>42.42</v>
      </c>
      <c r="AA152" s="14">
        <v>8.48</v>
      </c>
      <c r="AB152" s="14">
        <v>0</v>
      </c>
      <c r="AC152" s="14">
        <v>470.03</v>
      </c>
    </row>
    <row r="153" spans="1:29">
      <c r="A153" s="2" t="s">
        <v>199</v>
      </c>
      <c r="B153" s="1" t="s">
        <v>200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4">
        <v>0</v>
      </c>
      <c r="O153" s="19">
        <v>-0.02</v>
      </c>
      <c r="P153" s="14">
        <v>0</v>
      </c>
      <c r="Q153" s="14">
        <v>34.97</v>
      </c>
      <c r="R153" s="14">
        <v>2738</v>
      </c>
      <c r="S153" s="14">
        <v>50.92</v>
      </c>
      <c r="T153" s="14">
        <v>91.66</v>
      </c>
      <c r="U153" s="14">
        <v>309.45999999999998</v>
      </c>
      <c r="V153" s="14">
        <v>58.19</v>
      </c>
      <c r="W153" s="14">
        <v>55.46</v>
      </c>
      <c r="X153" s="14">
        <v>174.58</v>
      </c>
      <c r="Y153" s="14">
        <v>452.04</v>
      </c>
      <c r="Z153" s="14">
        <v>145.49</v>
      </c>
      <c r="AA153" s="14">
        <v>29.1</v>
      </c>
      <c r="AB153" s="14">
        <v>0</v>
      </c>
      <c r="AC153" s="14">
        <v>914.86</v>
      </c>
    </row>
    <row r="154" spans="1:29">
      <c r="A154" s="2" t="s">
        <v>203</v>
      </c>
      <c r="B154" s="1" t="s">
        <v>204</v>
      </c>
      <c r="C154" s="14">
        <v>2256.87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2256.87</v>
      </c>
      <c r="J154" s="19">
        <v>-174.78</v>
      </c>
      <c r="K154" s="19">
        <v>-43.13</v>
      </c>
      <c r="L154" s="14">
        <v>131.65</v>
      </c>
      <c r="M154" s="14">
        <v>0</v>
      </c>
      <c r="N154" s="14">
        <v>0</v>
      </c>
      <c r="O154" s="14">
        <v>0</v>
      </c>
      <c r="P154" s="14">
        <v>0</v>
      </c>
      <c r="Q154" s="14">
        <v>-43.13</v>
      </c>
      <c r="R154" s="14">
        <v>2300</v>
      </c>
      <c r="S154" s="14">
        <v>41.28</v>
      </c>
      <c r="T154" s="14">
        <v>74.31</v>
      </c>
      <c r="U154" s="14">
        <v>299.82</v>
      </c>
      <c r="V154" s="14">
        <v>47.18</v>
      </c>
      <c r="W154" s="14">
        <v>45.14</v>
      </c>
      <c r="X154" s="14">
        <v>141.53</v>
      </c>
      <c r="Y154" s="14">
        <v>415.41</v>
      </c>
      <c r="Z154" s="14">
        <v>117.94</v>
      </c>
      <c r="AA154" s="14">
        <v>23.59</v>
      </c>
      <c r="AB154" s="14">
        <v>0</v>
      </c>
      <c r="AC154" s="14">
        <v>790.79</v>
      </c>
    </row>
    <row r="155" spans="1:29">
      <c r="A155" s="2" t="s">
        <v>205</v>
      </c>
      <c r="B155" s="1" t="s">
        <v>206</v>
      </c>
      <c r="C155" s="14">
        <v>899.05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899.05</v>
      </c>
      <c r="J155" s="19">
        <v>-200.74</v>
      </c>
      <c r="K155" s="19">
        <v>-155.99</v>
      </c>
      <c r="L155" s="14">
        <v>44.75</v>
      </c>
      <c r="M155" s="14">
        <v>0</v>
      </c>
      <c r="N155" s="14">
        <v>0</v>
      </c>
      <c r="O155" s="19">
        <v>-0.16</v>
      </c>
      <c r="P155" s="14">
        <v>0</v>
      </c>
      <c r="Q155" s="14">
        <v>-156.15</v>
      </c>
      <c r="R155" s="14">
        <v>1055.2</v>
      </c>
      <c r="S155" s="14">
        <v>24.16</v>
      </c>
      <c r="T155" s="14">
        <v>43.49</v>
      </c>
      <c r="U155" s="14">
        <v>282.7</v>
      </c>
      <c r="V155" s="14">
        <v>20.34</v>
      </c>
      <c r="W155" s="14">
        <v>17.98</v>
      </c>
      <c r="X155" s="14">
        <v>61.03</v>
      </c>
      <c r="Y155" s="14">
        <v>350.35</v>
      </c>
      <c r="Z155" s="14">
        <v>50.86</v>
      </c>
      <c r="AA155" s="14">
        <v>10.17</v>
      </c>
      <c r="AB155" s="14">
        <v>0</v>
      </c>
      <c r="AC155" s="14">
        <v>510.73</v>
      </c>
    </row>
    <row r="156" spans="1:29">
      <c r="A156" s="2" t="s">
        <v>207</v>
      </c>
      <c r="B156" s="1" t="s">
        <v>208</v>
      </c>
      <c r="C156" s="14">
        <v>2772.97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2772.97</v>
      </c>
      <c r="J156" s="19">
        <v>-145.38</v>
      </c>
      <c r="K156" s="14">
        <v>0</v>
      </c>
      <c r="L156" s="14">
        <v>180.37</v>
      </c>
      <c r="M156" s="14">
        <v>34.99</v>
      </c>
      <c r="N156" s="14">
        <v>0</v>
      </c>
      <c r="O156" s="19">
        <v>-0.02</v>
      </c>
      <c r="P156" s="14">
        <v>0</v>
      </c>
      <c r="Q156" s="14">
        <v>34.97</v>
      </c>
      <c r="R156" s="14">
        <v>2738</v>
      </c>
      <c r="S156" s="14">
        <v>50.72</v>
      </c>
      <c r="T156" s="14">
        <v>91.3</v>
      </c>
      <c r="U156" s="14">
        <v>309.26</v>
      </c>
      <c r="V156" s="14">
        <v>57.97</v>
      </c>
      <c r="W156" s="14">
        <v>55.46</v>
      </c>
      <c r="X156" s="14">
        <v>173.9</v>
      </c>
      <c r="Y156" s="14">
        <v>451.28</v>
      </c>
      <c r="Z156" s="14">
        <v>144.91999999999999</v>
      </c>
      <c r="AA156" s="14">
        <v>28.98</v>
      </c>
      <c r="AB156" s="14">
        <v>0</v>
      </c>
      <c r="AC156" s="14">
        <v>912.51</v>
      </c>
    </row>
    <row r="157" spans="1:29">
      <c r="A157" s="2" t="s">
        <v>209</v>
      </c>
      <c r="B157" s="1" t="s">
        <v>210</v>
      </c>
      <c r="C157" s="14">
        <v>1602.75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1602.75</v>
      </c>
      <c r="J157" s="19">
        <v>-200.63</v>
      </c>
      <c r="K157" s="19">
        <v>-110.85</v>
      </c>
      <c r="L157" s="14">
        <v>89.79</v>
      </c>
      <c r="M157" s="14">
        <v>0</v>
      </c>
      <c r="N157" s="14">
        <v>0</v>
      </c>
      <c r="O157" s="14">
        <v>0</v>
      </c>
      <c r="P157" s="14">
        <v>0</v>
      </c>
      <c r="Q157" s="14">
        <v>-110.85</v>
      </c>
      <c r="R157" s="14">
        <v>1713.6</v>
      </c>
      <c r="S157" s="14">
        <v>29.32</v>
      </c>
      <c r="T157" s="14">
        <v>52.77</v>
      </c>
      <c r="U157" s="14">
        <v>287.86</v>
      </c>
      <c r="V157" s="14">
        <v>33.5</v>
      </c>
      <c r="W157" s="14">
        <v>32.049999999999997</v>
      </c>
      <c r="X157" s="14">
        <v>100.51</v>
      </c>
      <c r="Y157" s="14">
        <v>369.95</v>
      </c>
      <c r="Z157" s="14">
        <v>83.76</v>
      </c>
      <c r="AA157" s="14">
        <v>16.75</v>
      </c>
      <c r="AB157" s="14">
        <v>0</v>
      </c>
      <c r="AC157" s="14">
        <v>636.52</v>
      </c>
    </row>
    <row r="158" spans="1:29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357.94</v>
      </c>
      <c r="R158" s="14">
        <v>4000</v>
      </c>
      <c r="S158" s="14">
        <v>79.709999999999994</v>
      </c>
      <c r="T158" s="14">
        <v>143.47999999999999</v>
      </c>
      <c r="U158" s="14">
        <v>346.53</v>
      </c>
      <c r="V158" s="14">
        <v>91.1</v>
      </c>
      <c r="W158" s="14">
        <v>87.16</v>
      </c>
      <c r="X158" s="14">
        <v>273.3</v>
      </c>
      <c r="Y158" s="14">
        <v>569.72</v>
      </c>
      <c r="Z158" s="14">
        <v>227.75</v>
      </c>
      <c r="AA158" s="14">
        <v>45.55</v>
      </c>
      <c r="AB158" s="14">
        <v>0</v>
      </c>
      <c r="AC158" s="14">
        <v>1294.58</v>
      </c>
    </row>
    <row r="159" spans="1:29">
      <c r="A159" s="2" t="s">
        <v>295</v>
      </c>
      <c r="B159" s="1" t="s">
        <v>296</v>
      </c>
      <c r="C159" s="14">
        <v>893.67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893.67</v>
      </c>
      <c r="J159" s="19">
        <v>-200.74</v>
      </c>
      <c r="K159" s="19">
        <v>-156.33000000000001</v>
      </c>
      <c r="L159" s="14">
        <v>44.41</v>
      </c>
      <c r="M159" s="14">
        <v>0</v>
      </c>
      <c r="N159" s="14">
        <v>0</v>
      </c>
      <c r="O159" s="14">
        <v>0</v>
      </c>
      <c r="P159" s="14">
        <v>0</v>
      </c>
      <c r="Q159" s="14">
        <v>-156.33000000000001</v>
      </c>
      <c r="R159" s="14">
        <v>1050</v>
      </c>
      <c r="S159" s="14">
        <v>22.18</v>
      </c>
      <c r="T159" s="14">
        <v>39.93</v>
      </c>
      <c r="U159" s="14">
        <v>280.72000000000003</v>
      </c>
      <c r="V159" s="14">
        <v>18.68</v>
      </c>
      <c r="W159" s="14">
        <v>17.87</v>
      </c>
      <c r="X159" s="14">
        <v>56.04</v>
      </c>
      <c r="Y159" s="14">
        <v>342.83</v>
      </c>
      <c r="Z159" s="14">
        <v>46.7</v>
      </c>
      <c r="AA159" s="14">
        <v>9.34</v>
      </c>
      <c r="AB159" s="14">
        <v>0</v>
      </c>
      <c r="AC159" s="14">
        <v>491.46</v>
      </c>
    </row>
    <row r="160" spans="1:29">
      <c r="A160" s="2" t="s">
        <v>213</v>
      </c>
      <c r="B160" s="1" t="s">
        <v>214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215</v>
      </c>
      <c r="B161" s="1" t="s">
        <v>216</v>
      </c>
      <c r="C161" s="14">
        <v>8407.66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8407.66</v>
      </c>
      <c r="J161" s="14">
        <v>0</v>
      </c>
      <c r="K161" s="14">
        <v>0</v>
      </c>
      <c r="L161" s="14">
        <v>1157.6600000000001</v>
      </c>
      <c r="M161" s="14">
        <v>1157.6600000000001</v>
      </c>
      <c r="N161" s="14">
        <v>0</v>
      </c>
      <c r="O161" s="14">
        <v>0</v>
      </c>
      <c r="P161" s="14">
        <v>0</v>
      </c>
      <c r="Q161" s="14">
        <v>1157.6600000000001</v>
      </c>
      <c r="R161" s="14">
        <v>7250</v>
      </c>
      <c r="S161" s="14">
        <v>153.79</v>
      </c>
      <c r="T161" s="14">
        <v>276.81</v>
      </c>
      <c r="U161" s="14">
        <v>467.16</v>
      </c>
      <c r="V161" s="14">
        <v>175.75</v>
      </c>
      <c r="W161" s="14">
        <v>168.15</v>
      </c>
      <c r="X161" s="14">
        <v>527.26</v>
      </c>
      <c r="Y161" s="14">
        <v>897.76</v>
      </c>
      <c r="Z161" s="14">
        <v>439.39</v>
      </c>
      <c r="AA161" s="14">
        <v>87.88</v>
      </c>
      <c r="AB161" s="14">
        <v>0</v>
      </c>
      <c r="AC161" s="14">
        <v>2296.19</v>
      </c>
    </row>
    <row r="162" spans="1:29">
      <c r="A162" s="2" t="s">
        <v>217</v>
      </c>
      <c r="B162" s="1" t="s">
        <v>218</v>
      </c>
      <c r="C162" s="14">
        <v>5867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5867</v>
      </c>
      <c r="J162" s="14">
        <v>0</v>
      </c>
      <c r="K162" s="14">
        <v>0</v>
      </c>
      <c r="L162" s="14">
        <v>617</v>
      </c>
      <c r="M162" s="14">
        <v>617</v>
      </c>
      <c r="N162" s="14">
        <v>0</v>
      </c>
      <c r="O162" s="14">
        <v>0</v>
      </c>
      <c r="P162" s="14">
        <v>0</v>
      </c>
      <c r="Q162" s="14">
        <v>617</v>
      </c>
      <c r="R162" s="14">
        <v>5250</v>
      </c>
      <c r="S162" s="14">
        <v>107.31</v>
      </c>
      <c r="T162" s="14">
        <v>193.17</v>
      </c>
      <c r="U162" s="14">
        <v>391.49</v>
      </c>
      <c r="V162" s="14">
        <v>122.64</v>
      </c>
      <c r="W162" s="14">
        <v>117.34</v>
      </c>
      <c r="X162" s="14">
        <v>367.93</v>
      </c>
      <c r="Y162" s="14">
        <v>691.97</v>
      </c>
      <c r="Z162" s="14">
        <v>306.61</v>
      </c>
      <c r="AA162" s="14">
        <v>61.32</v>
      </c>
      <c r="AB162" s="14">
        <v>0</v>
      </c>
      <c r="AC162" s="14">
        <v>1667.81</v>
      </c>
    </row>
    <row r="163" spans="1:29">
      <c r="A163" s="2" t="s">
        <v>267</v>
      </c>
      <c r="B163" s="1" t="s">
        <v>266</v>
      </c>
      <c r="C163" s="14">
        <v>2899.51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2899.51</v>
      </c>
      <c r="J163" s="19">
        <v>-145.38</v>
      </c>
      <c r="K163" s="14">
        <v>0</v>
      </c>
      <c r="L163" s="14">
        <v>194.14</v>
      </c>
      <c r="M163" s="14">
        <v>48.76</v>
      </c>
      <c r="N163" s="14">
        <v>0</v>
      </c>
      <c r="O163" s="19">
        <v>-0.05</v>
      </c>
      <c r="P163" s="14">
        <v>0</v>
      </c>
      <c r="Q163" s="14">
        <v>48.71</v>
      </c>
      <c r="R163" s="14">
        <v>2850.8</v>
      </c>
      <c r="S163" s="14">
        <v>53.04</v>
      </c>
      <c r="T163" s="14">
        <v>95.46</v>
      </c>
      <c r="U163" s="14">
        <v>311.57</v>
      </c>
      <c r="V163" s="14">
        <v>60.61</v>
      </c>
      <c r="W163" s="14">
        <v>57.99</v>
      </c>
      <c r="X163" s="14">
        <v>181.83</v>
      </c>
      <c r="Y163" s="14">
        <v>460.07</v>
      </c>
      <c r="Z163" s="14">
        <v>151.53</v>
      </c>
      <c r="AA163" s="14">
        <v>30.31</v>
      </c>
      <c r="AB163" s="14">
        <v>0</v>
      </c>
      <c r="AC163" s="14">
        <v>942.34</v>
      </c>
    </row>
    <row r="164" spans="1:29">
      <c r="A164" s="2" t="s">
        <v>265</v>
      </c>
      <c r="B164" s="1" t="s">
        <v>264</v>
      </c>
      <c r="C164" s="14">
        <v>2028.31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2028.31</v>
      </c>
      <c r="J164" s="19">
        <v>-188.71</v>
      </c>
      <c r="K164" s="19">
        <v>-71.69</v>
      </c>
      <c r="L164" s="14">
        <v>117.02</v>
      </c>
      <c r="M164" s="14">
        <v>0</v>
      </c>
      <c r="N164" s="14">
        <v>0</v>
      </c>
      <c r="O164" s="14">
        <v>0</v>
      </c>
      <c r="P164" s="14">
        <v>0</v>
      </c>
      <c r="Q164" s="14">
        <v>-71.69</v>
      </c>
      <c r="R164" s="14">
        <v>2100</v>
      </c>
      <c r="S164" s="14">
        <v>37.1</v>
      </c>
      <c r="T164" s="14">
        <v>66.78</v>
      </c>
      <c r="U164" s="14">
        <v>295.64</v>
      </c>
      <c r="V164" s="14">
        <v>42.4</v>
      </c>
      <c r="W164" s="14">
        <v>40.57</v>
      </c>
      <c r="X164" s="14">
        <v>127.2</v>
      </c>
      <c r="Y164" s="14">
        <v>399.52</v>
      </c>
      <c r="Z164" s="14">
        <v>106</v>
      </c>
      <c r="AA164" s="14">
        <v>21.2</v>
      </c>
      <c r="AB164" s="14">
        <v>0</v>
      </c>
      <c r="AC164" s="14">
        <v>736.89</v>
      </c>
    </row>
    <row r="165" spans="1:29" s="7" customFormat="1">
      <c r="A165" s="16" t="s">
        <v>56</v>
      </c>
      <c r="C165" s="7" t="s">
        <v>57</v>
      </c>
      <c r="D165" s="7" t="s">
        <v>57</v>
      </c>
      <c r="E165" s="7" t="s">
        <v>57</v>
      </c>
      <c r="F165" s="7" t="s">
        <v>57</v>
      </c>
      <c r="G165" s="7" t="s">
        <v>57</v>
      </c>
      <c r="H165" s="7" t="s">
        <v>57</v>
      </c>
      <c r="I165" s="7" t="s">
        <v>57</v>
      </c>
      <c r="J165" s="7" t="s">
        <v>57</v>
      </c>
      <c r="K165" s="7" t="s">
        <v>57</v>
      </c>
      <c r="L165" s="7" t="s">
        <v>57</v>
      </c>
      <c r="M165" s="7" t="s">
        <v>57</v>
      </c>
      <c r="N165" s="7" t="s">
        <v>57</v>
      </c>
      <c r="O165" s="7" t="s">
        <v>57</v>
      </c>
      <c r="P165" s="7" t="s">
        <v>57</v>
      </c>
      <c r="Q165" s="7" t="s">
        <v>57</v>
      </c>
      <c r="R165" s="7" t="s">
        <v>57</v>
      </c>
      <c r="S165" s="7" t="s">
        <v>57</v>
      </c>
      <c r="T165" s="7" t="s">
        <v>57</v>
      </c>
      <c r="U165" s="7" t="s">
        <v>57</v>
      </c>
      <c r="V165" s="7" t="s">
        <v>57</v>
      </c>
      <c r="W165" s="7" t="s">
        <v>57</v>
      </c>
      <c r="X165" s="7" t="s">
        <v>57</v>
      </c>
      <c r="Y165" s="7" t="s">
        <v>57</v>
      </c>
      <c r="Z165" s="7" t="s">
        <v>57</v>
      </c>
      <c r="AA165" s="7" t="s">
        <v>57</v>
      </c>
      <c r="AB165" s="7" t="s">
        <v>57</v>
      </c>
      <c r="AC165" s="7" t="s">
        <v>57</v>
      </c>
    </row>
    <row r="166" spans="1:29">
      <c r="C166" s="18">
        <v>45777.65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45777.65</v>
      </c>
      <c r="J166" s="20">
        <v>-2180.62</v>
      </c>
      <c r="K166" s="20">
        <v>-941.74</v>
      </c>
      <c r="L166" s="18">
        <v>3848.21</v>
      </c>
      <c r="M166" s="18">
        <v>2609.2800000000002</v>
      </c>
      <c r="N166" s="18">
        <v>0</v>
      </c>
      <c r="O166" s="20">
        <v>-0.28999999999999998</v>
      </c>
      <c r="P166" s="18">
        <v>0</v>
      </c>
      <c r="Q166" s="18">
        <v>1667.25</v>
      </c>
      <c r="R166" s="18">
        <v>44110.400000000001</v>
      </c>
      <c r="S166" s="18">
        <v>856.63</v>
      </c>
      <c r="T166" s="18">
        <v>1541.93</v>
      </c>
      <c r="U166" s="18">
        <v>5090.26</v>
      </c>
      <c r="V166" s="18">
        <v>958.97</v>
      </c>
      <c r="W166" s="18">
        <v>915.54</v>
      </c>
      <c r="X166" s="18">
        <v>2876.96</v>
      </c>
      <c r="Y166" s="18">
        <v>7488.82</v>
      </c>
      <c r="Z166" s="18">
        <v>2397.48</v>
      </c>
      <c r="AA166" s="18">
        <v>479.49</v>
      </c>
      <c r="AB166" s="18">
        <v>0</v>
      </c>
      <c r="AC166" s="18">
        <v>15117.26</v>
      </c>
    </row>
    <row r="168" spans="1:29">
      <c r="A168" s="12" t="s">
        <v>219</v>
      </c>
    </row>
    <row r="169" spans="1:29">
      <c r="A169" s="2" t="s">
        <v>220</v>
      </c>
      <c r="B169" s="1" t="s">
        <v>221</v>
      </c>
      <c r="C169" s="14">
        <v>3092.5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3092.5</v>
      </c>
      <c r="J169" s="19">
        <v>-125.1</v>
      </c>
      <c r="K169" s="14">
        <v>0</v>
      </c>
      <c r="L169" s="14">
        <v>215.13</v>
      </c>
      <c r="M169" s="14">
        <v>90.03</v>
      </c>
      <c r="N169" s="14">
        <v>0</v>
      </c>
      <c r="O169" s="19">
        <v>-0.13</v>
      </c>
      <c r="P169" s="14">
        <v>0</v>
      </c>
      <c r="Q169" s="14">
        <v>89.9</v>
      </c>
      <c r="R169" s="14">
        <v>3002.6</v>
      </c>
      <c r="S169" s="14">
        <v>56.86</v>
      </c>
      <c r="T169" s="14">
        <v>102.35</v>
      </c>
      <c r="U169" s="14">
        <v>315.39999999999998</v>
      </c>
      <c r="V169" s="14">
        <v>64.98</v>
      </c>
      <c r="W169" s="14">
        <v>61.85</v>
      </c>
      <c r="X169" s="14">
        <v>194.95</v>
      </c>
      <c r="Y169" s="14">
        <v>474.61</v>
      </c>
      <c r="Z169" s="14">
        <v>162.46</v>
      </c>
      <c r="AA169" s="14">
        <v>32.49</v>
      </c>
      <c r="AB169" s="14">
        <v>0</v>
      </c>
      <c r="AC169" s="14">
        <v>991.34</v>
      </c>
    </row>
    <row r="170" spans="1:29">
      <c r="A170" s="2" t="s">
        <v>222</v>
      </c>
      <c r="B170" s="1" t="s">
        <v>223</v>
      </c>
      <c r="C170" s="14">
        <v>1255.01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1255.01</v>
      </c>
      <c r="J170" s="19">
        <v>-200.74</v>
      </c>
      <c r="K170" s="19">
        <v>-133.21</v>
      </c>
      <c r="L170" s="14">
        <v>67.53</v>
      </c>
      <c r="M170" s="14">
        <v>0</v>
      </c>
      <c r="N170" s="14">
        <v>0</v>
      </c>
      <c r="O170" s="14">
        <v>0.02</v>
      </c>
      <c r="P170" s="14">
        <v>0</v>
      </c>
      <c r="Q170" s="14">
        <v>-133.19</v>
      </c>
      <c r="R170" s="14">
        <v>1388.2</v>
      </c>
      <c r="S170" s="14">
        <v>31.32</v>
      </c>
      <c r="T170" s="14">
        <v>56.37</v>
      </c>
      <c r="U170" s="14">
        <v>289.86</v>
      </c>
      <c r="V170" s="14">
        <v>26.37</v>
      </c>
      <c r="W170" s="14">
        <v>25.1</v>
      </c>
      <c r="X170" s="14">
        <v>79.12</v>
      </c>
      <c r="Y170" s="14">
        <v>377.55</v>
      </c>
      <c r="Z170" s="14">
        <v>65.930000000000007</v>
      </c>
      <c r="AA170" s="14">
        <v>13.19</v>
      </c>
      <c r="AB170" s="14">
        <v>0</v>
      </c>
      <c r="AC170" s="14">
        <v>587.26</v>
      </c>
    </row>
    <row r="171" spans="1:29">
      <c r="A171" s="2" t="s">
        <v>224</v>
      </c>
      <c r="B171" s="1" t="s">
        <v>225</v>
      </c>
      <c r="C171" s="14">
        <v>2808.45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2808.45</v>
      </c>
      <c r="J171" s="19">
        <v>-145.38</v>
      </c>
      <c r="K171" s="14">
        <v>0</v>
      </c>
      <c r="L171" s="14">
        <v>184.23</v>
      </c>
      <c r="M171" s="14">
        <v>38.85</v>
      </c>
      <c r="N171" s="14">
        <v>0</v>
      </c>
      <c r="O171" s="14">
        <v>0</v>
      </c>
      <c r="P171" s="14">
        <v>0</v>
      </c>
      <c r="Q171" s="14">
        <v>38.85</v>
      </c>
      <c r="R171" s="14">
        <v>2769.6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</row>
    <row r="172" spans="1:29">
      <c r="A172" s="2" t="s">
        <v>226</v>
      </c>
      <c r="B172" s="1" t="s">
        <v>227</v>
      </c>
      <c r="C172" s="14">
        <v>1024.6400000000001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1024.6400000000001</v>
      </c>
      <c r="J172" s="19">
        <v>-200.74</v>
      </c>
      <c r="K172" s="19">
        <v>-147.94999999999999</v>
      </c>
      <c r="L172" s="14">
        <v>52.79</v>
      </c>
      <c r="M172" s="14">
        <v>0</v>
      </c>
      <c r="N172" s="14">
        <v>0</v>
      </c>
      <c r="O172" s="19">
        <v>-0.01</v>
      </c>
      <c r="P172" s="14">
        <v>0</v>
      </c>
      <c r="Q172" s="14">
        <v>-147.96</v>
      </c>
      <c r="R172" s="14">
        <v>1172.5999999999999</v>
      </c>
      <c r="S172" s="14">
        <v>25.57</v>
      </c>
      <c r="T172" s="14">
        <v>46.02</v>
      </c>
      <c r="U172" s="14">
        <v>284.11</v>
      </c>
      <c r="V172" s="14">
        <v>21.53</v>
      </c>
      <c r="W172" s="14">
        <v>20.49</v>
      </c>
      <c r="X172" s="14">
        <v>64.59</v>
      </c>
      <c r="Y172" s="14">
        <v>355.7</v>
      </c>
      <c r="Z172" s="14">
        <v>53.83</v>
      </c>
      <c r="AA172" s="14">
        <v>10.77</v>
      </c>
      <c r="AB172" s="14">
        <v>0</v>
      </c>
      <c r="AC172" s="14">
        <v>526.91</v>
      </c>
    </row>
    <row r="173" spans="1:29">
      <c r="A173" s="2" t="s">
        <v>228</v>
      </c>
      <c r="B173" s="1" t="s">
        <v>229</v>
      </c>
      <c r="C173" s="14">
        <v>2819.1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2819.1</v>
      </c>
      <c r="J173" s="19">
        <v>-145.38</v>
      </c>
      <c r="K173" s="14">
        <v>0</v>
      </c>
      <c r="L173" s="14">
        <v>185.39</v>
      </c>
      <c r="M173" s="14">
        <v>40.01</v>
      </c>
      <c r="N173" s="14">
        <v>0</v>
      </c>
      <c r="O173" s="14">
        <v>0.09</v>
      </c>
      <c r="P173" s="14">
        <v>0</v>
      </c>
      <c r="Q173" s="14">
        <v>40.1</v>
      </c>
      <c r="R173" s="14">
        <v>2779</v>
      </c>
      <c r="S173" s="14">
        <v>51.83</v>
      </c>
      <c r="T173" s="14">
        <v>93.3</v>
      </c>
      <c r="U173" s="14">
        <v>310.37</v>
      </c>
      <c r="V173" s="14">
        <v>59.24</v>
      </c>
      <c r="W173" s="14">
        <v>56.38</v>
      </c>
      <c r="X173" s="14">
        <v>177.72</v>
      </c>
      <c r="Y173" s="14">
        <v>455.5</v>
      </c>
      <c r="Z173" s="14">
        <v>148.1</v>
      </c>
      <c r="AA173" s="14">
        <v>29.62</v>
      </c>
      <c r="AB173" s="14">
        <v>0</v>
      </c>
      <c r="AC173" s="14">
        <v>926.56</v>
      </c>
    </row>
    <row r="174" spans="1:29">
      <c r="A174" s="2" t="s">
        <v>230</v>
      </c>
      <c r="B174" s="1" t="s">
        <v>362</v>
      </c>
      <c r="C174" s="14">
        <v>3167.82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3167.82</v>
      </c>
      <c r="J174" s="19">
        <v>-125.1</v>
      </c>
      <c r="K174" s="14">
        <v>0</v>
      </c>
      <c r="L174" s="14">
        <v>223.33</v>
      </c>
      <c r="M174" s="14">
        <v>98.23</v>
      </c>
      <c r="N174" s="14">
        <v>0</v>
      </c>
      <c r="O174" s="19">
        <v>-0.01</v>
      </c>
      <c r="P174" s="14">
        <v>0</v>
      </c>
      <c r="Q174" s="14">
        <v>98.22</v>
      </c>
      <c r="R174" s="14">
        <v>3069.6</v>
      </c>
      <c r="S174" s="14">
        <v>58.25</v>
      </c>
      <c r="T174" s="14">
        <v>104.84</v>
      </c>
      <c r="U174" s="14">
        <v>316.79000000000002</v>
      </c>
      <c r="V174" s="14">
        <v>66.569999999999993</v>
      </c>
      <c r="W174" s="14">
        <v>63.36</v>
      </c>
      <c r="X174" s="14">
        <v>199.7</v>
      </c>
      <c r="Y174" s="14">
        <v>479.88</v>
      </c>
      <c r="Z174" s="14">
        <v>166.42</v>
      </c>
      <c r="AA174" s="14">
        <v>33.28</v>
      </c>
      <c r="AB174" s="14">
        <v>0</v>
      </c>
      <c r="AC174" s="14">
        <v>1009.21</v>
      </c>
    </row>
    <row r="175" spans="1:29">
      <c r="A175" s="2" t="s">
        <v>232</v>
      </c>
      <c r="B175" s="1" t="s">
        <v>233</v>
      </c>
      <c r="C175" s="14">
        <v>2543.4699999999998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2543.4699999999998</v>
      </c>
      <c r="J175" s="19">
        <v>-160.30000000000001</v>
      </c>
      <c r="K175" s="19">
        <v>-4.9000000000000004</v>
      </c>
      <c r="L175" s="14">
        <v>155.4</v>
      </c>
      <c r="M175" s="14">
        <v>0</v>
      </c>
      <c r="N175" s="14">
        <v>0</v>
      </c>
      <c r="O175" s="19">
        <v>-0.03</v>
      </c>
      <c r="P175" s="14">
        <v>0</v>
      </c>
      <c r="Q175" s="14">
        <v>-4.93</v>
      </c>
      <c r="R175" s="14">
        <v>2548.4</v>
      </c>
      <c r="S175" s="14">
        <v>46.77</v>
      </c>
      <c r="T175" s="14">
        <v>84.18</v>
      </c>
      <c r="U175" s="14">
        <v>305.31</v>
      </c>
      <c r="V175" s="14">
        <v>53.45</v>
      </c>
      <c r="W175" s="14">
        <v>50.87</v>
      </c>
      <c r="X175" s="14">
        <v>160.34</v>
      </c>
      <c r="Y175" s="14">
        <v>436.26</v>
      </c>
      <c r="Z175" s="14">
        <v>133.62</v>
      </c>
      <c r="AA175" s="14">
        <v>26.72</v>
      </c>
      <c r="AB175" s="14">
        <v>0</v>
      </c>
      <c r="AC175" s="14">
        <v>861.26</v>
      </c>
    </row>
    <row r="176" spans="1:29">
      <c r="A176" s="2" t="s">
        <v>234</v>
      </c>
      <c r="B176" s="1" t="s">
        <v>235</v>
      </c>
      <c r="C176" s="14">
        <v>1239.18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1239.18</v>
      </c>
      <c r="J176" s="19">
        <v>-200.74</v>
      </c>
      <c r="K176" s="19">
        <v>-134.22</v>
      </c>
      <c r="L176" s="14">
        <v>66.52</v>
      </c>
      <c r="M176" s="14">
        <v>0</v>
      </c>
      <c r="N176" s="14">
        <v>0</v>
      </c>
      <c r="O176" s="14">
        <v>0</v>
      </c>
      <c r="P176" s="14">
        <v>0</v>
      </c>
      <c r="Q176" s="14">
        <v>-134.22</v>
      </c>
      <c r="R176" s="14">
        <v>1373.4</v>
      </c>
      <c r="S176" s="14">
        <v>30.92</v>
      </c>
      <c r="T176" s="14">
        <v>55.66</v>
      </c>
      <c r="U176" s="14">
        <v>289.45999999999998</v>
      </c>
      <c r="V176" s="14">
        <v>26.04</v>
      </c>
      <c r="W176" s="14">
        <v>24.78</v>
      </c>
      <c r="X176" s="14">
        <v>78.12</v>
      </c>
      <c r="Y176" s="14">
        <v>376.04</v>
      </c>
      <c r="Z176" s="14">
        <v>65.099999999999994</v>
      </c>
      <c r="AA176" s="14">
        <v>13.02</v>
      </c>
      <c r="AB176" s="14">
        <v>0</v>
      </c>
      <c r="AC176" s="14">
        <v>583.1</v>
      </c>
    </row>
    <row r="177" spans="1:29">
      <c r="A177" s="2" t="s">
        <v>236</v>
      </c>
      <c r="B177" s="1" t="s">
        <v>237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240</v>
      </c>
      <c r="B178" s="1" t="s">
        <v>241</v>
      </c>
      <c r="C178" s="14">
        <v>3871.3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3871.3</v>
      </c>
      <c r="J178" s="14">
        <v>0</v>
      </c>
      <c r="K178" s="14">
        <v>0</v>
      </c>
      <c r="L178" s="14">
        <v>299.87</v>
      </c>
      <c r="M178" s="14">
        <v>299.87</v>
      </c>
      <c r="N178" s="14">
        <v>0</v>
      </c>
      <c r="O178" s="14">
        <v>0.03</v>
      </c>
      <c r="P178" s="14">
        <v>0</v>
      </c>
      <c r="Q178" s="14">
        <v>299.89999999999998</v>
      </c>
      <c r="R178" s="14">
        <v>3571.4</v>
      </c>
      <c r="S178" s="14">
        <v>71.180000000000007</v>
      </c>
      <c r="T178" s="14">
        <v>128.13</v>
      </c>
      <c r="U178" s="14">
        <v>332.64</v>
      </c>
      <c r="V178" s="14">
        <v>81.349999999999994</v>
      </c>
      <c r="W178" s="14">
        <v>77.430000000000007</v>
      </c>
      <c r="X178" s="14">
        <v>244.05</v>
      </c>
      <c r="Y178" s="14">
        <v>531.95000000000005</v>
      </c>
      <c r="Z178" s="14">
        <v>203.38</v>
      </c>
      <c r="AA178" s="14">
        <v>40.68</v>
      </c>
      <c r="AB178" s="14">
        <v>0</v>
      </c>
      <c r="AC178" s="14">
        <v>1178.8399999999999</v>
      </c>
    </row>
    <row r="179" spans="1:29">
      <c r="A179" s="2" t="s">
        <v>242</v>
      </c>
      <c r="B179" s="1" t="s">
        <v>243</v>
      </c>
      <c r="C179" s="14">
        <v>2898.22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2898.22</v>
      </c>
      <c r="J179" s="19">
        <v>-145.38</v>
      </c>
      <c r="K179" s="14">
        <v>0</v>
      </c>
      <c r="L179" s="14">
        <v>193.99</v>
      </c>
      <c r="M179" s="14">
        <v>48.62</v>
      </c>
      <c r="N179" s="14">
        <v>0</v>
      </c>
      <c r="O179" s="14">
        <v>0</v>
      </c>
      <c r="P179" s="14">
        <v>0</v>
      </c>
      <c r="Q179" s="14">
        <v>48.62</v>
      </c>
      <c r="R179" s="14">
        <v>2849.6</v>
      </c>
      <c r="S179" s="14">
        <v>53.29</v>
      </c>
      <c r="T179" s="14">
        <v>95.92</v>
      </c>
      <c r="U179" s="14">
        <v>311.83</v>
      </c>
      <c r="V179" s="14">
        <v>60.9</v>
      </c>
      <c r="W179" s="14">
        <v>57.96</v>
      </c>
      <c r="X179" s="14">
        <v>182.71</v>
      </c>
      <c r="Y179" s="14">
        <v>461.04</v>
      </c>
      <c r="Z179" s="14">
        <v>152.26</v>
      </c>
      <c r="AA179" s="14">
        <v>30.45</v>
      </c>
      <c r="AB179" s="14">
        <v>0</v>
      </c>
      <c r="AC179" s="14">
        <v>945.32</v>
      </c>
    </row>
    <row r="180" spans="1:29">
      <c r="A180" s="2" t="s">
        <v>246</v>
      </c>
      <c r="B180" s="1" t="s">
        <v>247</v>
      </c>
      <c r="C180" s="14">
        <v>1737.99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1737.99</v>
      </c>
      <c r="J180" s="19">
        <v>-193.8</v>
      </c>
      <c r="K180" s="19">
        <v>-95.36</v>
      </c>
      <c r="L180" s="14">
        <v>98.44</v>
      </c>
      <c r="M180" s="14">
        <v>0</v>
      </c>
      <c r="N180" s="14">
        <v>0</v>
      </c>
      <c r="O180" s="19">
        <v>-0.05</v>
      </c>
      <c r="P180" s="14">
        <v>0</v>
      </c>
      <c r="Q180" s="14">
        <v>-95.41</v>
      </c>
      <c r="R180" s="14">
        <v>1833.4</v>
      </c>
      <c r="S180" s="14">
        <v>31.96</v>
      </c>
      <c r="T180" s="14">
        <v>57.52</v>
      </c>
      <c r="U180" s="14">
        <v>290.49</v>
      </c>
      <c r="V180" s="14">
        <v>36.520000000000003</v>
      </c>
      <c r="W180" s="14">
        <v>34.76</v>
      </c>
      <c r="X180" s="14">
        <v>109.56</v>
      </c>
      <c r="Y180" s="14">
        <v>379.97</v>
      </c>
      <c r="Z180" s="14">
        <v>91.3</v>
      </c>
      <c r="AA180" s="14">
        <v>18.260000000000002</v>
      </c>
      <c r="AB180" s="14">
        <v>0</v>
      </c>
      <c r="AC180" s="14">
        <v>670.37</v>
      </c>
    </row>
    <row r="181" spans="1:29" s="7" customFormat="1">
      <c r="A181" s="16" t="s">
        <v>56</v>
      </c>
      <c r="C181" s="7" t="s">
        <v>57</v>
      </c>
      <c r="D181" s="7" t="s">
        <v>57</v>
      </c>
      <c r="E181" s="7" t="s">
        <v>57</v>
      </c>
      <c r="F181" s="7" t="s">
        <v>57</v>
      </c>
      <c r="G181" s="7" t="s">
        <v>57</v>
      </c>
      <c r="H181" s="7" t="s">
        <v>57</v>
      </c>
      <c r="I181" s="7" t="s">
        <v>57</v>
      </c>
      <c r="J181" s="7" t="s">
        <v>57</v>
      </c>
      <c r="K181" s="7" t="s">
        <v>57</v>
      </c>
      <c r="L181" s="7" t="s">
        <v>57</v>
      </c>
      <c r="M181" s="7" t="s">
        <v>57</v>
      </c>
      <c r="N181" s="7" t="s">
        <v>57</v>
      </c>
      <c r="O181" s="7" t="s">
        <v>57</v>
      </c>
      <c r="P181" s="7" t="s">
        <v>57</v>
      </c>
      <c r="Q181" s="7" t="s">
        <v>57</v>
      </c>
      <c r="R181" s="7" t="s">
        <v>57</v>
      </c>
      <c r="S181" s="7" t="s">
        <v>57</v>
      </c>
      <c r="T181" s="7" t="s">
        <v>57</v>
      </c>
      <c r="U181" s="7" t="s">
        <v>57</v>
      </c>
      <c r="V181" s="7" t="s">
        <v>57</v>
      </c>
      <c r="W181" s="7" t="s">
        <v>57</v>
      </c>
      <c r="X181" s="7" t="s">
        <v>57</v>
      </c>
      <c r="Y181" s="7" t="s">
        <v>57</v>
      </c>
      <c r="Z181" s="7" t="s">
        <v>57</v>
      </c>
      <c r="AA181" s="7" t="s">
        <v>57</v>
      </c>
      <c r="AB181" s="7" t="s">
        <v>57</v>
      </c>
      <c r="AC181" s="7" t="s">
        <v>57</v>
      </c>
    </row>
    <row r="182" spans="1:29">
      <c r="C182" s="18">
        <v>29001.15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29001.15</v>
      </c>
      <c r="J182" s="20">
        <v>-1802.96</v>
      </c>
      <c r="K182" s="20">
        <v>-520.54</v>
      </c>
      <c r="L182" s="18">
        <v>1898.02</v>
      </c>
      <c r="M182" s="18">
        <v>615.61</v>
      </c>
      <c r="N182" s="18">
        <v>0</v>
      </c>
      <c r="O182" s="20">
        <v>-0.12</v>
      </c>
      <c r="P182" s="18">
        <v>0</v>
      </c>
      <c r="Q182" s="18">
        <v>94.95</v>
      </c>
      <c r="R182" s="18">
        <v>28906.2</v>
      </c>
      <c r="S182" s="18">
        <v>504.72</v>
      </c>
      <c r="T182" s="18">
        <v>908.47</v>
      </c>
      <c r="U182" s="18">
        <v>3351.57</v>
      </c>
      <c r="V182" s="18">
        <v>550.4</v>
      </c>
      <c r="W182" s="18">
        <v>523.85</v>
      </c>
      <c r="X182" s="18">
        <v>1651.2</v>
      </c>
      <c r="Y182" s="18">
        <v>4764.76</v>
      </c>
      <c r="Z182" s="18">
        <v>1376.02</v>
      </c>
      <c r="AA182" s="18">
        <v>275.2</v>
      </c>
      <c r="AB182" s="18">
        <v>0</v>
      </c>
      <c r="AC182" s="18">
        <v>9141.43</v>
      </c>
    </row>
    <row r="184" spans="1:29">
      <c r="A184" s="12" t="s">
        <v>248</v>
      </c>
    </row>
    <row r="185" spans="1:29">
      <c r="A185" s="2" t="s">
        <v>249</v>
      </c>
      <c r="B185" s="1" t="s">
        <v>250</v>
      </c>
      <c r="C185" s="14">
        <v>3774.26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3774.26</v>
      </c>
      <c r="J185" s="14">
        <v>0</v>
      </c>
      <c r="K185" s="14">
        <v>0</v>
      </c>
      <c r="L185" s="14">
        <v>289.31</v>
      </c>
      <c r="M185" s="14">
        <v>289.31</v>
      </c>
      <c r="N185" s="14">
        <v>0</v>
      </c>
      <c r="O185" s="19">
        <v>-0.05</v>
      </c>
      <c r="P185" s="14">
        <v>0</v>
      </c>
      <c r="Q185" s="14">
        <v>289.26</v>
      </c>
      <c r="R185" s="14">
        <v>3485</v>
      </c>
      <c r="S185" s="14">
        <v>69.400000000000006</v>
      </c>
      <c r="T185" s="14">
        <v>124.92</v>
      </c>
      <c r="U185" s="14">
        <v>329.74</v>
      </c>
      <c r="V185" s="14">
        <v>79.31</v>
      </c>
      <c r="W185" s="14">
        <v>75.489999999999995</v>
      </c>
      <c r="X185" s="14">
        <v>237.93</v>
      </c>
      <c r="Y185" s="14">
        <v>524.05999999999995</v>
      </c>
      <c r="Z185" s="14">
        <v>198.28</v>
      </c>
      <c r="AA185" s="14">
        <v>39.659999999999997</v>
      </c>
      <c r="AB185" s="14">
        <v>0</v>
      </c>
      <c r="AC185" s="14">
        <v>1154.73</v>
      </c>
    </row>
    <row r="186" spans="1:29" s="7" customFormat="1">
      <c r="A186" s="16" t="s">
        <v>56</v>
      </c>
      <c r="C186" s="7" t="s">
        <v>57</v>
      </c>
      <c r="D186" s="7" t="s">
        <v>57</v>
      </c>
      <c r="E186" s="7" t="s">
        <v>57</v>
      </c>
      <c r="F186" s="7" t="s">
        <v>57</v>
      </c>
      <c r="G186" s="7" t="s">
        <v>57</v>
      </c>
      <c r="H186" s="7" t="s">
        <v>57</v>
      </c>
      <c r="I186" s="7" t="s">
        <v>57</v>
      </c>
      <c r="J186" s="7" t="s">
        <v>57</v>
      </c>
      <c r="K186" s="7" t="s">
        <v>57</v>
      </c>
      <c r="L186" s="7" t="s">
        <v>57</v>
      </c>
      <c r="M186" s="7" t="s">
        <v>57</v>
      </c>
      <c r="N186" s="7" t="s">
        <v>57</v>
      </c>
      <c r="O186" s="7" t="s">
        <v>57</v>
      </c>
      <c r="P186" s="7" t="s">
        <v>57</v>
      </c>
      <c r="Q186" s="7" t="s">
        <v>57</v>
      </c>
      <c r="R186" s="7" t="s">
        <v>57</v>
      </c>
      <c r="S186" s="7" t="s">
        <v>57</v>
      </c>
      <c r="T186" s="7" t="s">
        <v>57</v>
      </c>
      <c r="U186" s="7" t="s">
        <v>57</v>
      </c>
      <c r="V186" s="7" t="s">
        <v>57</v>
      </c>
      <c r="W186" s="7" t="s">
        <v>57</v>
      </c>
      <c r="X186" s="7" t="s">
        <v>57</v>
      </c>
      <c r="Y186" s="7" t="s">
        <v>57</v>
      </c>
      <c r="Z186" s="7" t="s">
        <v>57</v>
      </c>
      <c r="AA186" s="7" t="s">
        <v>57</v>
      </c>
      <c r="AB186" s="7" t="s">
        <v>57</v>
      </c>
      <c r="AC186" s="7" t="s">
        <v>57</v>
      </c>
    </row>
    <row r="187" spans="1:29">
      <c r="C187" s="18">
        <v>3774.26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3774.26</v>
      </c>
      <c r="J187" s="18">
        <v>0</v>
      </c>
      <c r="K187" s="18">
        <v>0</v>
      </c>
      <c r="L187" s="18">
        <v>289.31</v>
      </c>
      <c r="M187" s="18">
        <v>289.31</v>
      </c>
      <c r="N187" s="18">
        <v>0</v>
      </c>
      <c r="O187" s="20">
        <v>-0.05</v>
      </c>
      <c r="P187" s="18">
        <v>0</v>
      </c>
      <c r="Q187" s="18">
        <v>289.26</v>
      </c>
      <c r="R187" s="18">
        <v>3485</v>
      </c>
      <c r="S187" s="18">
        <v>69.400000000000006</v>
      </c>
      <c r="T187" s="18">
        <v>124.92</v>
      </c>
      <c r="U187" s="18">
        <v>329.74</v>
      </c>
      <c r="V187" s="18">
        <v>79.31</v>
      </c>
      <c r="W187" s="18">
        <v>75.489999999999995</v>
      </c>
      <c r="X187" s="18">
        <v>237.93</v>
      </c>
      <c r="Y187" s="18">
        <v>524.05999999999995</v>
      </c>
      <c r="Z187" s="18">
        <v>198.28</v>
      </c>
      <c r="AA187" s="18">
        <v>39.659999999999997</v>
      </c>
      <c r="AB187" s="18">
        <v>0</v>
      </c>
      <c r="AC187" s="18">
        <v>1154.73</v>
      </c>
    </row>
    <row r="189" spans="1:29">
      <c r="A189" s="12" t="s">
        <v>251</v>
      </c>
    </row>
    <row r="190" spans="1:29">
      <c r="A190" s="2" t="s">
        <v>252</v>
      </c>
      <c r="B190" s="1" t="s">
        <v>371</v>
      </c>
      <c r="C190" s="14">
        <v>3791.15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3791.15</v>
      </c>
      <c r="J190" s="14">
        <v>0</v>
      </c>
      <c r="K190" s="14">
        <v>0</v>
      </c>
      <c r="L190" s="14">
        <v>291.14999999999998</v>
      </c>
      <c r="M190" s="14">
        <v>291.14999999999998</v>
      </c>
      <c r="N190" s="14">
        <v>0</v>
      </c>
      <c r="O190" s="14">
        <v>0</v>
      </c>
      <c r="P190" s="14">
        <v>0</v>
      </c>
      <c r="Q190" s="14">
        <v>291.14999999999998</v>
      </c>
      <c r="R190" s="14">
        <v>3500</v>
      </c>
      <c r="S190" s="14">
        <v>69.34</v>
      </c>
      <c r="T190" s="14">
        <v>124.82</v>
      </c>
      <c r="U190" s="14">
        <v>329.66</v>
      </c>
      <c r="V190" s="14">
        <v>79.25</v>
      </c>
      <c r="W190" s="14">
        <v>75.819999999999993</v>
      </c>
      <c r="X190" s="14">
        <v>237.75</v>
      </c>
      <c r="Y190" s="14">
        <v>523.82000000000005</v>
      </c>
      <c r="Z190" s="14">
        <v>198.13</v>
      </c>
      <c r="AA190" s="14">
        <v>39.630000000000003</v>
      </c>
      <c r="AB190" s="14">
        <v>0</v>
      </c>
      <c r="AC190" s="14">
        <v>1154.4000000000001</v>
      </c>
    </row>
    <row r="191" spans="1:29" s="7" customFormat="1">
      <c r="A191" s="16" t="s">
        <v>56</v>
      </c>
      <c r="C191" s="7" t="s">
        <v>57</v>
      </c>
      <c r="D191" s="7" t="s">
        <v>57</v>
      </c>
      <c r="E191" s="7" t="s">
        <v>57</v>
      </c>
      <c r="F191" s="7" t="s">
        <v>57</v>
      </c>
      <c r="G191" s="7" t="s">
        <v>57</v>
      </c>
      <c r="H191" s="7" t="s">
        <v>57</v>
      </c>
      <c r="I191" s="7" t="s">
        <v>57</v>
      </c>
      <c r="J191" s="7" t="s">
        <v>57</v>
      </c>
      <c r="K191" s="7" t="s">
        <v>57</v>
      </c>
      <c r="L191" s="7" t="s">
        <v>57</v>
      </c>
      <c r="M191" s="7" t="s">
        <v>57</v>
      </c>
      <c r="N191" s="7" t="s">
        <v>57</v>
      </c>
      <c r="O191" s="7" t="s">
        <v>57</v>
      </c>
      <c r="P191" s="7" t="s">
        <v>57</v>
      </c>
      <c r="Q191" s="7" t="s">
        <v>57</v>
      </c>
      <c r="R191" s="7" t="s">
        <v>57</v>
      </c>
      <c r="S191" s="7" t="s">
        <v>57</v>
      </c>
      <c r="T191" s="7" t="s">
        <v>57</v>
      </c>
      <c r="U191" s="7" t="s">
        <v>57</v>
      </c>
      <c r="V191" s="7" t="s">
        <v>57</v>
      </c>
      <c r="W191" s="7" t="s">
        <v>57</v>
      </c>
      <c r="X191" s="7" t="s">
        <v>57</v>
      </c>
      <c r="Y191" s="7" t="s">
        <v>57</v>
      </c>
      <c r="Z191" s="7" t="s">
        <v>57</v>
      </c>
      <c r="AA191" s="7" t="s">
        <v>57</v>
      </c>
      <c r="AB191" s="7" t="s">
        <v>57</v>
      </c>
      <c r="AC191" s="7" t="s">
        <v>57</v>
      </c>
    </row>
    <row r="192" spans="1:29">
      <c r="C192" s="18">
        <v>3791.15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3791.15</v>
      </c>
      <c r="J192" s="18">
        <v>0</v>
      </c>
      <c r="K192" s="18">
        <v>0</v>
      </c>
      <c r="L192" s="18">
        <v>291.14999999999998</v>
      </c>
      <c r="M192" s="18">
        <v>291.14999999999998</v>
      </c>
      <c r="N192" s="18">
        <v>0</v>
      </c>
      <c r="O192" s="18">
        <v>0</v>
      </c>
      <c r="P192" s="18">
        <v>0</v>
      </c>
      <c r="Q192" s="18">
        <v>291.14999999999998</v>
      </c>
      <c r="R192" s="18">
        <v>3500</v>
      </c>
      <c r="S192" s="18">
        <v>69.34</v>
      </c>
      <c r="T192" s="18">
        <v>124.82</v>
      </c>
      <c r="U192" s="18">
        <v>329.66</v>
      </c>
      <c r="V192" s="18">
        <v>79.25</v>
      </c>
      <c r="W192" s="18">
        <v>75.819999999999993</v>
      </c>
      <c r="X192" s="18">
        <v>237.75</v>
      </c>
      <c r="Y192" s="18">
        <v>523.82000000000005</v>
      </c>
      <c r="Z192" s="18">
        <v>198.13</v>
      </c>
      <c r="AA192" s="18">
        <v>39.630000000000003</v>
      </c>
      <c r="AB192" s="18">
        <v>0</v>
      </c>
      <c r="AC192" s="18">
        <v>1154.4000000000001</v>
      </c>
    </row>
    <row r="194" spans="1:29">
      <c r="A194" s="12" t="s">
        <v>254</v>
      </c>
    </row>
    <row r="195" spans="1:29">
      <c r="A195" s="2" t="s">
        <v>255</v>
      </c>
      <c r="B195" s="1" t="s">
        <v>256</v>
      </c>
      <c r="C195" s="14">
        <v>2898.67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2898.67</v>
      </c>
      <c r="J195" s="19">
        <v>-145.38</v>
      </c>
      <c r="K195" s="14">
        <v>0</v>
      </c>
      <c r="L195" s="14">
        <v>194.04</v>
      </c>
      <c r="M195" s="14">
        <v>48.67</v>
      </c>
      <c r="N195" s="14">
        <v>0</v>
      </c>
      <c r="O195" s="14">
        <v>0</v>
      </c>
      <c r="P195" s="14">
        <v>0</v>
      </c>
      <c r="Q195" s="14">
        <v>48.67</v>
      </c>
      <c r="R195" s="14">
        <v>2850</v>
      </c>
      <c r="S195" s="14">
        <v>53.16</v>
      </c>
      <c r="T195" s="14">
        <v>95.69</v>
      </c>
      <c r="U195" s="14">
        <v>311.7</v>
      </c>
      <c r="V195" s="14">
        <v>60.75</v>
      </c>
      <c r="W195" s="14">
        <v>57.97</v>
      </c>
      <c r="X195" s="14">
        <v>182.26</v>
      </c>
      <c r="Y195" s="14">
        <v>460.55</v>
      </c>
      <c r="Z195" s="14">
        <v>151.88</v>
      </c>
      <c r="AA195" s="14">
        <v>30.38</v>
      </c>
      <c r="AB195" s="14">
        <v>0</v>
      </c>
      <c r="AC195" s="14">
        <v>943.79</v>
      </c>
    </row>
    <row r="196" spans="1:29">
      <c r="A196" s="2" t="s">
        <v>257</v>
      </c>
      <c r="B196" s="1" t="s">
        <v>258</v>
      </c>
      <c r="C196" s="14">
        <v>2256.87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2256.87</v>
      </c>
      <c r="J196" s="19">
        <v>-174.78</v>
      </c>
      <c r="K196" s="19">
        <v>-43.13</v>
      </c>
      <c r="L196" s="14">
        <v>131.65</v>
      </c>
      <c r="M196" s="14">
        <v>0</v>
      </c>
      <c r="N196" s="14">
        <v>0</v>
      </c>
      <c r="O196" s="14">
        <v>0</v>
      </c>
      <c r="P196" s="14">
        <v>0</v>
      </c>
      <c r="Q196" s="14">
        <v>-43.13</v>
      </c>
      <c r="R196" s="14">
        <v>2300</v>
      </c>
      <c r="S196" s="14">
        <v>41.28</v>
      </c>
      <c r="T196" s="14">
        <v>74.31</v>
      </c>
      <c r="U196" s="14">
        <v>299.82</v>
      </c>
      <c r="V196" s="14">
        <v>47.18</v>
      </c>
      <c r="W196" s="14">
        <v>45.14</v>
      </c>
      <c r="X196" s="14">
        <v>141.53</v>
      </c>
      <c r="Y196" s="14">
        <v>415.41</v>
      </c>
      <c r="Z196" s="14">
        <v>117.94</v>
      </c>
      <c r="AA196" s="14">
        <v>23.59</v>
      </c>
      <c r="AB196" s="14">
        <v>0</v>
      </c>
      <c r="AC196" s="14">
        <v>790.79</v>
      </c>
    </row>
    <row r="197" spans="1:29" s="7" customFormat="1">
      <c r="A197" s="16" t="s">
        <v>56</v>
      </c>
      <c r="C197" s="7" t="s">
        <v>57</v>
      </c>
      <c r="D197" s="7" t="s">
        <v>57</v>
      </c>
      <c r="E197" s="7" t="s">
        <v>57</v>
      </c>
      <c r="F197" s="7" t="s">
        <v>57</v>
      </c>
      <c r="G197" s="7" t="s">
        <v>57</v>
      </c>
      <c r="H197" s="7" t="s">
        <v>57</v>
      </c>
      <c r="I197" s="7" t="s">
        <v>57</v>
      </c>
      <c r="J197" s="7" t="s">
        <v>57</v>
      </c>
      <c r="K197" s="7" t="s">
        <v>57</v>
      </c>
      <c r="L197" s="7" t="s">
        <v>57</v>
      </c>
      <c r="M197" s="7" t="s">
        <v>57</v>
      </c>
      <c r="N197" s="7" t="s">
        <v>57</v>
      </c>
      <c r="O197" s="7" t="s">
        <v>57</v>
      </c>
      <c r="P197" s="7" t="s">
        <v>57</v>
      </c>
      <c r="Q197" s="7" t="s">
        <v>57</v>
      </c>
      <c r="R197" s="7" t="s">
        <v>57</v>
      </c>
      <c r="S197" s="7" t="s">
        <v>57</v>
      </c>
      <c r="T197" s="7" t="s">
        <v>57</v>
      </c>
      <c r="U197" s="7" t="s">
        <v>57</v>
      </c>
      <c r="V197" s="7" t="s">
        <v>57</v>
      </c>
      <c r="W197" s="7" t="s">
        <v>57</v>
      </c>
      <c r="X197" s="7" t="s">
        <v>57</v>
      </c>
      <c r="Y197" s="7" t="s">
        <v>57</v>
      </c>
      <c r="Z197" s="7" t="s">
        <v>57</v>
      </c>
      <c r="AA197" s="7" t="s">
        <v>57</v>
      </c>
      <c r="AB197" s="7" t="s">
        <v>57</v>
      </c>
      <c r="AC197" s="7" t="s">
        <v>57</v>
      </c>
    </row>
    <row r="198" spans="1:29">
      <c r="C198" s="18">
        <v>5155.54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5155.54</v>
      </c>
      <c r="J198" s="20">
        <v>-320.16000000000003</v>
      </c>
      <c r="K198" s="20">
        <v>-43.13</v>
      </c>
      <c r="L198" s="18">
        <v>325.69</v>
      </c>
      <c r="M198" s="18">
        <v>48.67</v>
      </c>
      <c r="N198" s="18">
        <v>0</v>
      </c>
      <c r="O198" s="18">
        <v>0</v>
      </c>
      <c r="P198" s="18">
        <v>0</v>
      </c>
      <c r="Q198" s="18">
        <v>5.54</v>
      </c>
      <c r="R198" s="18">
        <v>5150</v>
      </c>
      <c r="S198" s="18">
        <v>94.44</v>
      </c>
      <c r="T198" s="18">
        <v>170</v>
      </c>
      <c r="U198" s="18">
        <v>611.52</v>
      </c>
      <c r="V198" s="18">
        <v>107.93</v>
      </c>
      <c r="W198" s="18">
        <v>103.11</v>
      </c>
      <c r="X198" s="18">
        <v>323.79000000000002</v>
      </c>
      <c r="Y198" s="18">
        <v>875.96</v>
      </c>
      <c r="Z198" s="18">
        <v>269.82</v>
      </c>
      <c r="AA198" s="18">
        <v>53.97</v>
      </c>
      <c r="AB198" s="18">
        <v>0</v>
      </c>
      <c r="AC198" s="18">
        <v>1734.58</v>
      </c>
    </row>
    <row r="200" spans="1:29" s="7" customFormat="1">
      <c r="A200" s="15"/>
      <c r="C200" s="7" t="s">
        <v>259</v>
      </c>
      <c r="D200" s="7" t="s">
        <v>259</v>
      </c>
      <c r="E200" s="7" t="s">
        <v>259</v>
      </c>
      <c r="F200" s="7" t="s">
        <v>259</v>
      </c>
      <c r="G200" s="7" t="s">
        <v>259</v>
      </c>
      <c r="H200" s="7" t="s">
        <v>259</v>
      </c>
      <c r="I200" s="7" t="s">
        <v>259</v>
      </c>
      <c r="J200" s="7" t="s">
        <v>259</v>
      </c>
      <c r="K200" s="7" t="s">
        <v>259</v>
      </c>
      <c r="L200" s="7" t="s">
        <v>259</v>
      </c>
      <c r="M200" s="7" t="s">
        <v>259</v>
      </c>
      <c r="N200" s="7" t="s">
        <v>259</v>
      </c>
      <c r="O200" s="7" t="s">
        <v>259</v>
      </c>
      <c r="P200" s="7" t="s">
        <v>259</v>
      </c>
      <c r="Q200" s="7" t="s">
        <v>259</v>
      </c>
      <c r="R200" s="7" t="s">
        <v>259</v>
      </c>
      <c r="S200" s="7" t="s">
        <v>259</v>
      </c>
      <c r="T200" s="7" t="s">
        <v>259</v>
      </c>
      <c r="U200" s="7" t="s">
        <v>259</v>
      </c>
      <c r="V200" s="7" t="s">
        <v>259</v>
      </c>
      <c r="W200" s="7" t="s">
        <v>259</v>
      </c>
      <c r="X200" s="7" t="s">
        <v>259</v>
      </c>
      <c r="Y200" s="7" t="s">
        <v>259</v>
      </c>
      <c r="Z200" s="7" t="s">
        <v>259</v>
      </c>
      <c r="AA200" s="7" t="s">
        <v>259</v>
      </c>
      <c r="AB200" s="7" t="s">
        <v>259</v>
      </c>
      <c r="AC200" s="7" t="s">
        <v>259</v>
      </c>
    </row>
    <row r="201" spans="1:29">
      <c r="A201" s="16" t="s">
        <v>260</v>
      </c>
      <c r="B201" s="1" t="s">
        <v>261</v>
      </c>
      <c r="C201" s="18">
        <v>391693.01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391693.01</v>
      </c>
      <c r="J201" s="20">
        <v>-12584.89</v>
      </c>
      <c r="K201" s="20">
        <v>-4125.12</v>
      </c>
      <c r="L201" s="18">
        <v>35052.620000000003</v>
      </c>
      <c r="M201" s="18">
        <v>26592.77</v>
      </c>
      <c r="N201" s="18">
        <v>0</v>
      </c>
      <c r="O201" s="20">
        <v>-0.64</v>
      </c>
      <c r="P201" s="18">
        <v>0</v>
      </c>
      <c r="Q201" s="18">
        <v>22467.01</v>
      </c>
      <c r="R201" s="18">
        <v>369226</v>
      </c>
      <c r="S201" s="18">
        <v>7099.7</v>
      </c>
      <c r="T201" s="18">
        <v>12779.47</v>
      </c>
      <c r="U201" s="18">
        <v>36719.629999999997</v>
      </c>
      <c r="V201" s="18">
        <v>7985.11</v>
      </c>
      <c r="W201" s="18">
        <v>7626.29</v>
      </c>
      <c r="X201" s="18">
        <v>23955.24</v>
      </c>
      <c r="Y201" s="18">
        <v>56598.8</v>
      </c>
      <c r="Z201" s="18">
        <v>19962.759999999998</v>
      </c>
      <c r="AA201" s="18">
        <v>3992.52</v>
      </c>
      <c r="AB201" s="18">
        <v>0</v>
      </c>
      <c r="AC201" s="18">
        <v>120120.72</v>
      </c>
    </row>
    <row r="203" spans="1:29">
      <c r="C203" s="1" t="s">
        <v>261</v>
      </c>
      <c r="D203" s="1" t="s">
        <v>261</v>
      </c>
      <c r="E203" s="1" t="s">
        <v>261</v>
      </c>
      <c r="F203" s="1" t="s">
        <v>261</v>
      </c>
      <c r="G203" s="1" t="s">
        <v>261</v>
      </c>
      <c r="H203" s="1" t="s">
        <v>261</v>
      </c>
      <c r="I203" s="1" t="s">
        <v>261</v>
      </c>
      <c r="J203" s="1" t="s">
        <v>261</v>
      </c>
      <c r="K203" s="1" t="s">
        <v>261</v>
      </c>
      <c r="L203" s="1" t="s">
        <v>261</v>
      </c>
      <c r="M203" s="1" t="s">
        <v>261</v>
      </c>
      <c r="N203" s="1" t="s">
        <v>261</v>
      </c>
      <c r="O203" s="1" t="s">
        <v>261</v>
      </c>
      <c r="P203" s="1" t="s">
        <v>261</v>
      </c>
      <c r="Q203" s="1" t="s">
        <v>261</v>
      </c>
      <c r="R203" s="1" t="s">
        <v>261</v>
      </c>
      <c r="S203" s="1" t="s">
        <v>261</v>
      </c>
      <c r="T203" s="1" t="s">
        <v>261</v>
      </c>
      <c r="U203" s="1" t="s">
        <v>261</v>
      </c>
      <c r="V203" s="1" t="s">
        <v>261</v>
      </c>
      <c r="W203" s="1" t="s">
        <v>261</v>
      </c>
      <c r="X203" s="1" t="s">
        <v>261</v>
      </c>
      <c r="Y203" s="1" t="s">
        <v>261</v>
      </c>
      <c r="Z203" s="1" t="s">
        <v>261</v>
      </c>
      <c r="AA203" s="1" t="s">
        <v>261</v>
      </c>
      <c r="AB203" s="1" t="s">
        <v>261</v>
      </c>
    </row>
    <row r="204" spans="1:29">
      <c r="A204" s="2" t="s">
        <v>261</v>
      </c>
      <c r="B204" s="1" t="s">
        <v>261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204"/>
  <sheetViews>
    <sheetView workbookViewId="0">
      <pane xSplit="1" ySplit="8" topLeftCell="B96" activePane="bottomRight" state="frozen"/>
      <selection pane="topRight" activeCell="B1" sqref="B1"/>
      <selection pane="bottomLeft" activeCell="A9" sqref="A9"/>
      <selection pane="bottomRight" activeCell="B109" sqref="B109:B117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383</v>
      </c>
    </row>
    <row r="4" spans="1:29" ht="15">
      <c r="B4" s="52" t="s">
        <v>384</v>
      </c>
      <c r="C4" s="48"/>
      <c r="D4" s="48"/>
      <c r="E4" s="48"/>
      <c r="F4" s="48"/>
      <c r="G4" s="7" t="s">
        <v>385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9">
        <v>-0.13</v>
      </c>
      <c r="P16" s="14">
        <v>0</v>
      </c>
      <c r="Q16" s="14">
        <v>683.14</v>
      </c>
      <c r="R16" s="14">
        <v>5503.6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9">
        <v>-0.13</v>
      </c>
      <c r="P17" s="14">
        <v>0</v>
      </c>
      <c r="Q17" s="14">
        <v>683.14</v>
      </c>
      <c r="R17" s="14">
        <v>5503.6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9">
        <v>-0.13</v>
      </c>
      <c r="P18" s="14">
        <v>0</v>
      </c>
      <c r="Q18" s="14">
        <v>683.14</v>
      </c>
      <c r="R18" s="14">
        <v>5503.6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9">
        <v>-0.13</v>
      </c>
      <c r="P19" s="14">
        <v>0</v>
      </c>
      <c r="Q19" s="14">
        <v>683.14</v>
      </c>
      <c r="R19" s="14">
        <v>5503.6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9">
        <v>-0.13</v>
      </c>
      <c r="P20" s="14">
        <v>0</v>
      </c>
      <c r="Q20" s="14">
        <v>683.14</v>
      </c>
      <c r="R20" s="14">
        <v>5503.6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9">
        <v>-0.13</v>
      </c>
      <c r="P21" s="14">
        <v>0</v>
      </c>
      <c r="Q21" s="14">
        <v>683.14</v>
      </c>
      <c r="R21" s="14">
        <v>5503.6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9">
        <v>-0.13</v>
      </c>
      <c r="P22" s="14">
        <v>0</v>
      </c>
      <c r="Q22" s="14">
        <v>683.14</v>
      </c>
      <c r="R22" s="14">
        <v>5503.6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20">
        <v>-0.77</v>
      </c>
      <c r="P24" s="18">
        <v>0</v>
      </c>
      <c r="Q24" s="18">
        <v>6148.66</v>
      </c>
      <c r="R24" s="18">
        <v>49532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4">
        <v>0.12</v>
      </c>
      <c r="P27" s="14">
        <v>0</v>
      </c>
      <c r="Q27" s="14">
        <v>3305.66</v>
      </c>
      <c r="R27" s="14">
        <v>14559.6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9">
        <v>-0.15</v>
      </c>
      <c r="P28" s="14">
        <v>0</v>
      </c>
      <c r="Q28" s="14">
        <v>599.66</v>
      </c>
      <c r="R28" s="14">
        <v>5171.3999999999996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-0.01</v>
      </c>
      <c r="P35" s="18">
        <v>0</v>
      </c>
      <c r="Q35" s="18">
        <v>4890.93</v>
      </c>
      <c r="R35" s="18">
        <v>36767.4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109.19</v>
      </c>
      <c r="N56" s="14">
        <v>0</v>
      </c>
      <c r="O56" s="14">
        <v>0.05</v>
      </c>
      <c r="P56" s="14">
        <v>0</v>
      </c>
      <c r="Q56" s="14">
        <v>109.24</v>
      </c>
      <c r="R56" s="14">
        <v>3159.4</v>
      </c>
      <c r="S56" s="14">
        <v>59.79</v>
      </c>
      <c r="T56" s="14">
        <v>107.62</v>
      </c>
      <c r="U56" s="14">
        <v>318.32</v>
      </c>
      <c r="V56" s="14">
        <v>68.33</v>
      </c>
      <c r="W56" s="14">
        <v>65.37</v>
      </c>
      <c r="X56" s="14">
        <v>204.98</v>
      </c>
      <c r="Y56" s="14">
        <v>485.73</v>
      </c>
      <c r="Z56" s="14">
        <v>170.82</v>
      </c>
      <c r="AA56" s="14">
        <v>34.159999999999997</v>
      </c>
      <c r="AB56" s="14">
        <v>0</v>
      </c>
      <c r="AC56" s="14">
        <v>1029.3900000000001</v>
      </c>
    </row>
    <row r="57" spans="1:29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-4.7</v>
      </c>
      <c r="R57" s="14">
        <v>2550</v>
      </c>
      <c r="S57" s="14">
        <v>46.56</v>
      </c>
      <c r="T57" s="14">
        <v>83.8</v>
      </c>
      <c r="U57" s="14">
        <v>305.08999999999997</v>
      </c>
      <c r="V57" s="14">
        <v>53.21</v>
      </c>
      <c r="W57" s="14">
        <v>50.91</v>
      </c>
      <c r="X57" s="14">
        <v>159.62</v>
      </c>
      <c r="Y57" s="14">
        <v>435.45</v>
      </c>
      <c r="Z57" s="14">
        <v>133.02000000000001</v>
      </c>
      <c r="AA57" s="14">
        <v>26.6</v>
      </c>
      <c r="AB57" s="14">
        <v>0</v>
      </c>
      <c r="AC57" s="14">
        <v>858.81</v>
      </c>
    </row>
    <row r="58" spans="1:29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109.19</v>
      </c>
      <c r="N58" s="14">
        <v>0</v>
      </c>
      <c r="O58" s="14">
        <v>0</v>
      </c>
      <c r="P58" s="14">
        <v>0</v>
      </c>
      <c r="Q58" s="14">
        <v>109.19</v>
      </c>
      <c r="R58" s="14">
        <v>3159.4</v>
      </c>
      <c r="S58" s="14">
        <v>59.79</v>
      </c>
      <c r="T58" s="14">
        <v>107.62</v>
      </c>
      <c r="U58" s="14">
        <v>318.32</v>
      </c>
      <c r="V58" s="14">
        <v>68.33</v>
      </c>
      <c r="W58" s="14">
        <v>65.37</v>
      </c>
      <c r="X58" s="14">
        <v>204.98</v>
      </c>
      <c r="Y58" s="14">
        <v>485.73</v>
      </c>
      <c r="Z58" s="14">
        <v>170.82</v>
      </c>
      <c r="AA58" s="14">
        <v>34.159999999999997</v>
      </c>
      <c r="AB58" s="14">
        <v>0</v>
      </c>
      <c r="AC58" s="14">
        <v>1029.3900000000001</v>
      </c>
    </row>
    <row r="59" spans="1:29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-4.7</v>
      </c>
      <c r="R59" s="14">
        <v>2550</v>
      </c>
      <c r="S59" s="14">
        <v>46.56</v>
      </c>
      <c r="T59" s="14">
        <v>83.8</v>
      </c>
      <c r="U59" s="14">
        <v>305.08999999999997</v>
      </c>
      <c r="V59" s="14">
        <v>53.21</v>
      </c>
      <c r="W59" s="14">
        <v>50.91</v>
      </c>
      <c r="X59" s="14">
        <v>159.62</v>
      </c>
      <c r="Y59" s="14">
        <v>435.45</v>
      </c>
      <c r="Z59" s="14">
        <v>133.02000000000001</v>
      </c>
      <c r="AA59" s="14">
        <v>26.6</v>
      </c>
      <c r="AB59" s="14">
        <v>0</v>
      </c>
      <c r="AC59" s="14">
        <v>858.81</v>
      </c>
    </row>
    <row r="60" spans="1:29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</row>
    <row r="61" spans="1:29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1957.84</v>
      </c>
      <c r="N61" s="18">
        <v>0</v>
      </c>
      <c r="O61" s="18">
        <v>0</v>
      </c>
      <c r="P61" s="18">
        <v>0</v>
      </c>
      <c r="Q61" s="18">
        <v>1948.44</v>
      </c>
      <c r="R61" s="18">
        <v>34081</v>
      </c>
      <c r="S61" s="18">
        <v>660.47</v>
      </c>
      <c r="T61" s="18">
        <v>1188.82</v>
      </c>
      <c r="U61" s="18">
        <v>3287.45</v>
      </c>
      <c r="V61" s="18">
        <v>754.81</v>
      </c>
      <c r="W61" s="18">
        <v>720.6</v>
      </c>
      <c r="X61" s="18">
        <v>2264.38</v>
      </c>
      <c r="Y61" s="18">
        <v>5136.74</v>
      </c>
      <c r="Z61" s="18">
        <v>1887.01</v>
      </c>
      <c r="AA61" s="18">
        <v>377.39</v>
      </c>
      <c r="AB61" s="18">
        <v>0</v>
      </c>
      <c r="AC61" s="18">
        <v>11140.93</v>
      </c>
    </row>
    <row r="63" spans="1:29">
      <c r="A63" s="12" t="s">
        <v>102</v>
      </c>
    </row>
    <row r="64" spans="1:29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-110.07</v>
      </c>
      <c r="R64" s="14">
        <v>1725</v>
      </c>
      <c r="S64" s="14">
        <v>29.69</v>
      </c>
      <c r="T64" s="14">
        <v>53.45</v>
      </c>
      <c r="U64" s="14">
        <v>288.24</v>
      </c>
      <c r="V64" s="14">
        <v>33.94</v>
      </c>
      <c r="W64" s="14">
        <v>32.299999999999997</v>
      </c>
      <c r="X64" s="14">
        <v>101.81</v>
      </c>
      <c r="Y64" s="14">
        <v>371.38</v>
      </c>
      <c r="Z64" s="14">
        <v>84.84</v>
      </c>
      <c r="AA64" s="14">
        <v>16.97</v>
      </c>
      <c r="AB64" s="14">
        <v>0</v>
      </c>
      <c r="AC64" s="14">
        <v>641.24</v>
      </c>
    </row>
    <row r="65" spans="1:29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-83.07</v>
      </c>
      <c r="R65" s="14">
        <v>1933.6</v>
      </c>
      <c r="S65" s="14">
        <v>34.03</v>
      </c>
      <c r="T65" s="14">
        <v>61.25</v>
      </c>
      <c r="U65" s="14">
        <v>292.57</v>
      </c>
      <c r="V65" s="14">
        <v>38.89</v>
      </c>
      <c r="W65" s="14">
        <v>37.01</v>
      </c>
      <c r="X65" s="14">
        <v>116.66</v>
      </c>
      <c r="Y65" s="14">
        <v>387.85</v>
      </c>
      <c r="Z65" s="14">
        <v>97.22</v>
      </c>
      <c r="AA65" s="14">
        <v>19.440000000000001</v>
      </c>
      <c r="AB65" s="14">
        <v>0</v>
      </c>
      <c r="AC65" s="14">
        <v>697.07</v>
      </c>
    </row>
    <row r="66" spans="1:29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289.24</v>
      </c>
      <c r="N66" s="14">
        <v>0</v>
      </c>
      <c r="O66" s="14">
        <v>0</v>
      </c>
      <c r="P66" s="14">
        <v>0</v>
      </c>
      <c r="Q66" s="14">
        <v>289.24</v>
      </c>
      <c r="R66" s="14">
        <v>3484.4</v>
      </c>
      <c r="S66" s="14">
        <v>69.39</v>
      </c>
      <c r="T66" s="14">
        <v>124.89</v>
      </c>
      <c r="U66" s="14">
        <v>329.71</v>
      </c>
      <c r="V66" s="14">
        <v>79.3</v>
      </c>
      <c r="W66" s="14">
        <v>75.47</v>
      </c>
      <c r="X66" s="14">
        <v>237.89</v>
      </c>
      <c r="Y66" s="14">
        <v>523.99</v>
      </c>
      <c r="Z66" s="14">
        <v>198.25</v>
      </c>
      <c r="AA66" s="14">
        <v>39.65</v>
      </c>
      <c r="AB66" s="14">
        <v>0</v>
      </c>
      <c r="AC66" s="14">
        <v>1154.55</v>
      </c>
    </row>
    <row r="67" spans="1:29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58.46</v>
      </c>
      <c r="N67" s="14">
        <v>0</v>
      </c>
      <c r="O67" s="14">
        <v>0</v>
      </c>
      <c r="P67" s="14">
        <v>0</v>
      </c>
      <c r="Q67" s="14">
        <v>58.46</v>
      </c>
      <c r="R67" s="14">
        <v>2930.2</v>
      </c>
      <c r="S67" s="14">
        <v>54.67</v>
      </c>
      <c r="T67" s="14">
        <v>98.4</v>
      </c>
      <c r="U67" s="14">
        <v>313.20999999999998</v>
      </c>
      <c r="V67" s="14">
        <v>62.48</v>
      </c>
      <c r="W67" s="14">
        <v>59.77</v>
      </c>
      <c r="X67" s="14">
        <v>187.43</v>
      </c>
      <c r="Y67" s="14">
        <v>466.28</v>
      </c>
      <c r="Z67" s="14">
        <v>156.19</v>
      </c>
      <c r="AA67" s="14">
        <v>31.24</v>
      </c>
      <c r="AB67" s="14">
        <v>0</v>
      </c>
      <c r="AC67" s="14">
        <v>963.39</v>
      </c>
    </row>
    <row r="68" spans="1:29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9">
        <v>-7.0000000000000007E-2</v>
      </c>
      <c r="P68" s="14">
        <v>0</v>
      </c>
      <c r="Q68" s="14">
        <v>-43.77</v>
      </c>
      <c r="R68" s="14">
        <v>2291.8000000000002</v>
      </c>
      <c r="S68" s="14">
        <v>41.12</v>
      </c>
      <c r="T68" s="14">
        <v>74.010000000000005</v>
      </c>
      <c r="U68" s="14">
        <v>299.66000000000003</v>
      </c>
      <c r="V68" s="14">
        <v>46.99</v>
      </c>
      <c r="W68" s="14">
        <v>44.96</v>
      </c>
      <c r="X68" s="14">
        <v>140.97999999999999</v>
      </c>
      <c r="Y68" s="14">
        <v>414.79</v>
      </c>
      <c r="Z68" s="14">
        <v>117.48</v>
      </c>
      <c r="AA68" s="14">
        <v>23.5</v>
      </c>
      <c r="AB68" s="14">
        <v>0</v>
      </c>
      <c r="AC68" s="14">
        <v>788.7</v>
      </c>
    </row>
    <row r="69" spans="1:29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-110.85</v>
      </c>
      <c r="R69" s="14">
        <v>1713.6</v>
      </c>
      <c r="S69" s="14">
        <v>29.32</v>
      </c>
      <c r="T69" s="14">
        <v>52.77</v>
      </c>
      <c r="U69" s="14">
        <v>287.86</v>
      </c>
      <c r="V69" s="14">
        <v>33.5</v>
      </c>
      <c r="W69" s="14">
        <v>32.049999999999997</v>
      </c>
      <c r="X69" s="14">
        <v>100.51</v>
      </c>
      <c r="Y69" s="14">
        <v>369.95</v>
      </c>
      <c r="Z69" s="14">
        <v>83.76</v>
      </c>
      <c r="AA69" s="14">
        <v>16.75</v>
      </c>
      <c r="AB69" s="14">
        <v>0</v>
      </c>
      <c r="AC69" s="14">
        <v>636.52</v>
      </c>
    </row>
    <row r="70" spans="1:29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-142.66</v>
      </c>
      <c r="R70" s="14">
        <v>1250</v>
      </c>
      <c r="S70" s="14">
        <v>27.49</v>
      </c>
      <c r="T70" s="14">
        <v>49.48</v>
      </c>
      <c r="U70" s="14">
        <v>286.02999999999997</v>
      </c>
      <c r="V70" s="14">
        <v>23.15</v>
      </c>
      <c r="W70" s="14">
        <v>22.15</v>
      </c>
      <c r="X70" s="14">
        <v>69.44</v>
      </c>
      <c r="Y70" s="14">
        <v>363</v>
      </c>
      <c r="Z70" s="14">
        <v>57.87</v>
      </c>
      <c r="AA70" s="14">
        <v>11.57</v>
      </c>
      <c r="AB70" s="14">
        <v>0</v>
      </c>
      <c r="AC70" s="14">
        <v>547.17999999999995</v>
      </c>
    </row>
    <row r="71" spans="1:29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-155.97999999999999</v>
      </c>
      <c r="R71" s="14">
        <v>1055.2</v>
      </c>
      <c r="S71" s="14">
        <v>22.32</v>
      </c>
      <c r="T71" s="14">
        <v>40.18</v>
      </c>
      <c r="U71" s="14">
        <v>280.86</v>
      </c>
      <c r="V71" s="14">
        <v>18.8</v>
      </c>
      <c r="W71" s="14">
        <v>17.98</v>
      </c>
      <c r="X71" s="14">
        <v>56.39</v>
      </c>
      <c r="Y71" s="14">
        <v>343.36</v>
      </c>
      <c r="Z71" s="14">
        <v>46.99</v>
      </c>
      <c r="AA71" s="14">
        <v>9.4</v>
      </c>
      <c r="AB71" s="14">
        <v>0</v>
      </c>
      <c r="AC71" s="14">
        <v>492.92</v>
      </c>
    </row>
    <row r="72" spans="1:29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0.04</v>
      </c>
      <c r="P72" s="14">
        <v>0</v>
      </c>
      <c r="Q72" s="14">
        <v>-130.38999999999999</v>
      </c>
      <c r="R72" s="14">
        <v>1428.8</v>
      </c>
      <c r="S72" s="14">
        <v>32.229999999999997</v>
      </c>
      <c r="T72" s="14">
        <v>58.02</v>
      </c>
      <c r="U72" s="14">
        <v>290.77</v>
      </c>
      <c r="V72" s="14">
        <v>27.14</v>
      </c>
      <c r="W72" s="14">
        <v>25.97</v>
      </c>
      <c r="X72" s="14">
        <v>81.430000000000007</v>
      </c>
      <c r="Y72" s="14">
        <v>381.02</v>
      </c>
      <c r="Z72" s="14">
        <v>67.86</v>
      </c>
      <c r="AA72" s="14">
        <v>13.57</v>
      </c>
      <c r="AB72" s="14">
        <v>0</v>
      </c>
      <c r="AC72" s="14">
        <v>596.99</v>
      </c>
    </row>
    <row r="73" spans="1:29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-134.79</v>
      </c>
      <c r="R73" s="14">
        <v>1365</v>
      </c>
      <c r="S73" s="14">
        <v>30.54</v>
      </c>
      <c r="T73" s="14">
        <v>54.97</v>
      </c>
      <c r="U73" s="14">
        <v>289.08</v>
      </c>
      <c r="V73" s="14">
        <v>25.72</v>
      </c>
      <c r="W73" s="14">
        <v>24.6</v>
      </c>
      <c r="X73" s="14">
        <v>77.150000000000006</v>
      </c>
      <c r="Y73" s="14">
        <v>374.59</v>
      </c>
      <c r="Z73" s="14">
        <v>64.290000000000006</v>
      </c>
      <c r="AA73" s="14">
        <v>12.86</v>
      </c>
      <c r="AB73" s="14">
        <v>0</v>
      </c>
      <c r="AC73" s="14">
        <v>579.21</v>
      </c>
    </row>
    <row r="74" spans="1:29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108.04</v>
      </c>
      <c r="N74" s="14">
        <v>0</v>
      </c>
      <c r="O74" s="14">
        <v>0</v>
      </c>
      <c r="P74" s="14">
        <v>0</v>
      </c>
      <c r="Q74" s="14">
        <v>108.04</v>
      </c>
      <c r="R74" s="14">
        <v>3150</v>
      </c>
      <c r="S74" s="14">
        <v>59.59</v>
      </c>
      <c r="T74" s="14">
        <v>107.27</v>
      </c>
      <c r="U74" s="14">
        <v>318.14</v>
      </c>
      <c r="V74" s="14">
        <v>68.11</v>
      </c>
      <c r="W74" s="14">
        <v>65.16</v>
      </c>
      <c r="X74" s="14">
        <v>204.32</v>
      </c>
      <c r="Y74" s="14">
        <v>485</v>
      </c>
      <c r="Z74" s="14">
        <v>170.27</v>
      </c>
      <c r="AA74" s="14">
        <v>34.049999999999997</v>
      </c>
      <c r="AB74" s="14">
        <v>0</v>
      </c>
      <c r="AC74" s="14">
        <v>1026.9100000000001</v>
      </c>
    </row>
    <row r="75" spans="1:29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-156.33000000000001</v>
      </c>
      <c r="R75" s="14">
        <v>1050</v>
      </c>
      <c r="S75" s="14">
        <v>22.18</v>
      </c>
      <c r="T75" s="14">
        <v>39.93</v>
      </c>
      <c r="U75" s="14">
        <v>280.72000000000003</v>
      </c>
      <c r="V75" s="14">
        <v>18.68</v>
      </c>
      <c r="W75" s="14">
        <v>17.87</v>
      </c>
      <c r="X75" s="14">
        <v>56.04</v>
      </c>
      <c r="Y75" s="14">
        <v>342.83</v>
      </c>
      <c r="Z75" s="14">
        <v>46.7</v>
      </c>
      <c r="AA75" s="14">
        <v>9.34</v>
      </c>
      <c r="AB75" s="14">
        <v>0</v>
      </c>
      <c r="AC75" s="14">
        <v>491.46</v>
      </c>
    </row>
    <row r="76" spans="1:29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</row>
    <row r="77" spans="1:29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455.74</v>
      </c>
      <c r="N77" s="18">
        <v>0</v>
      </c>
      <c r="O77" s="20">
        <v>-0.03</v>
      </c>
      <c r="P77" s="18">
        <v>0</v>
      </c>
      <c r="Q77" s="18">
        <v>-612.16999999999996</v>
      </c>
      <c r="R77" s="18">
        <v>23377.599999999999</v>
      </c>
      <c r="S77" s="18">
        <v>452.57</v>
      </c>
      <c r="T77" s="18">
        <v>814.62</v>
      </c>
      <c r="U77" s="18">
        <v>3556.85</v>
      </c>
      <c r="V77" s="18">
        <v>476.7</v>
      </c>
      <c r="W77" s="18">
        <v>455.29</v>
      </c>
      <c r="X77" s="18">
        <v>1430.05</v>
      </c>
      <c r="Y77" s="18">
        <v>4824.04</v>
      </c>
      <c r="Z77" s="18">
        <v>1191.72</v>
      </c>
      <c r="AA77" s="18">
        <v>238.34</v>
      </c>
      <c r="AB77" s="18">
        <v>0</v>
      </c>
      <c r="AC77" s="18">
        <v>8616.14</v>
      </c>
    </row>
    <row r="79" spans="1:29">
      <c r="A79" s="12" t="s">
        <v>123</v>
      </c>
    </row>
    <row r="80" spans="1:29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-145.56</v>
      </c>
      <c r="R80" s="14">
        <v>1207.5999999999999</v>
      </c>
      <c r="S80" s="14">
        <v>26.47</v>
      </c>
      <c r="T80" s="14">
        <v>47.64</v>
      </c>
      <c r="U80" s="14">
        <v>285.01</v>
      </c>
      <c r="V80" s="14">
        <v>22.29</v>
      </c>
      <c r="W80" s="14">
        <v>21.24</v>
      </c>
      <c r="X80" s="14">
        <v>66.87</v>
      </c>
      <c r="Y80" s="14">
        <v>359.12</v>
      </c>
      <c r="Z80" s="14">
        <v>55.72</v>
      </c>
      <c r="AA80" s="14">
        <v>11.14</v>
      </c>
      <c r="AB80" s="14">
        <v>0</v>
      </c>
      <c r="AC80" s="14">
        <v>536.38</v>
      </c>
    </row>
    <row r="81" spans="1:29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-8.36</v>
      </c>
      <c r="R81" s="14">
        <v>2520</v>
      </c>
      <c r="S81" s="14">
        <v>45.94</v>
      </c>
      <c r="T81" s="14">
        <v>82.69</v>
      </c>
      <c r="U81" s="14">
        <v>304.48</v>
      </c>
      <c r="V81" s="14">
        <v>52.5</v>
      </c>
      <c r="W81" s="14">
        <v>50.23</v>
      </c>
      <c r="X81" s="14">
        <v>157.51</v>
      </c>
      <c r="Y81" s="14">
        <v>433.11</v>
      </c>
      <c r="Z81" s="14">
        <v>131.26</v>
      </c>
      <c r="AA81" s="14">
        <v>26.25</v>
      </c>
      <c r="AB81" s="14">
        <v>0</v>
      </c>
      <c r="AC81" s="14">
        <v>850.86</v>
      </c>
    </row>
    <row r="82" spans="1:29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-115.15</v>
      </c>
      <c r="R82" s="14">
        <v>1650.6</v>
      </c>
      <c r="S82" s="14">
        <v>38.119999999999997</v>
      </c>
      <c r="T82" s="14">
        <v>68.61</v>
      </c>
      <c r="U82" s="14">
        <v>296.66000000000003</v>
      </c>
      <c r="V82" s="14">
        <v>32.1</v>
      </c>
      <c r="W82" s="14">
        <v>30.71</v>
      </c>
      <c r="X82" s="14">
        <v>96.29</v>
      </c>
      <c r="Y82" s="14">
        <v>403.39</v>
      </c>
      <c r="Z82" s="14">
        <v>80.239999999999995</v>
      </c>
      <c r="AA82" s="14">
        <v>16.05</v>
      </c>
      <c r="AB82" s="14">
        <v>0</v>
      </c>
      <c r="AC82" s="14">
        <v>658.78</v>
      </c>
    </row>
    <row r="83" spans="1:29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31.06</v>
      </c>
      <c r="N83" s="14">
        <v>0</v>
      </c>
      <c r="O83" s="14">
        <v>0</v>
      </c>
      <c r="P83" s="14">
        <v>0</v>
      </c>
      <c r="Q83" s="14">
        <v>31.06</v>
      </c>
      <c r="R83" s="14">
        <v>2705.8</v>
      </c>
      <c r="S83" s="14">
        <v>50.06</v>
      </c>
      <c r="T83" s="14">
        <v>90.11</v>
      </c>
      <c r="U83" s="14">
        <v>308.60000000000002</v>
      </c>
      <c r="V83" s="14">
        <v>57.21</v>
      </c>
      <c r="W83" s="14">
        <v>54.74</v>
      </c>
      <c r="X83" s="14">
        <v>171.63</v>
      </c>
      <c r="Y83" s="14">
        <v>448.77</v>
      </c>
      <c r="Z83" s="14">
        <v>143.03</v>
      </c>
      <c r="AA83" s="14">
        <v>28.61</v>
      </c>
      <c r="AB83" s="14">
        <v>0</v>
      </c>
      <c r="AC83" s="14">
        <v>903.99</v>
      </c>
    </row>
    <row r="84" spans="1:29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100.72</v>
      </c>
      <c r="N84" s="14">
        <v>0</v>
      </c>
      <c r="O84" s="14">
        <v>0</v>
      </c>
      <c r="P84" s="14">
        <v>0</v>
      </c>
      <c r="Q84" s="14">
        <v>100.72</v>
      </c>
      <c r="R84" s="14">
        <v>3090</v>
      </c>
      <c r="S84" s="14">
        <v>58.36</v>
      </c>
      <c r="T84" s="14">
        <v>105.05</v>
      </c>
      <c r="U84" s="14">
        <v>316.89999999999998</v>
      </c>
      <c r="V84" s="14">
        <v>66.7</v>
      </c>
      <c r="W84" s="14">
        <v>63.81</v>
      </c>
      <c r="X84" s="14">
        <v>200.1</v>
      </c>
      <c r="Y84" s="14">
        <v>480.31</v>
      </c>
      <c r="Z84" s="14">
        <v>166.75</v>
      </c>
      <c r="AA84" s="14">
        <v>33.35</v>
      </c>
      <c r="AB84" s="14">
        <v>0</v>
      </c>
      <c r="AC84" s="14">
        <v>1011.02</v>
      </c>
    </row>
    <row r="85" spans="1:29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</row>
    <row r="86" spans="1:29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131.78</v>
      </c>
      <c r="N86" s="18">
        <v>0</v>
      </c>
      <c r="O86" s="18">
        <v>0</v>
      </c>
      <c r="P86" s="18">
        <v>0</v>
      </c>
      <c r="Q86" s="18">
        <v>-137.29</v>
      </c>
      <c r="R86" s="18">
        <v>11174</v>
      </c>
      <c r="S86" s="18">
        <v>218.95</v>
      </c>
      <c r="T86" s="18">
        <v>394.1</v>
      </c>
      <c r="U86" s="18">
        <v>1511.65</v>
      </c>
      <c r="V86" s="18">
        <v>230.8</v>
      </c>
      <c r="W86" s="18">
        <v>220.73</v>
      </c>
      <c r="X86" s="18">
        <v>692.4</v>
      </c>
      <c r="Y86" s="18">
        <v>2124.6999999999998</v>
      </c>
      <c r="Z86" s="18">
        <v>577</v>
      </c>
      <c r="AA86" s="18">
        <v>115.4</v>
      </c>
      <c r="AB86" s="18">
        <v>0</v>
      </c>
      <c r="AC86" s="18">
        <v>3961.03</v>
      </c>
    </row>
    <row r="88" spans="1:29">
      <c r="A88" s="12" t="s">
        <v>128</v>
      </c>
    </row>
    <row r="89" spans="1:29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-7.09</v>
      </c>
      <c r="R89" s="14">
        <v>2530.4</v>
      </c>
      <c r="S89" s="14">
        <v>46.15</v>
      </c>
      <c r="T89" s="14">
        <v>83.08</v>
      </c>
      <c r="U89" s="14">
        <v>304.69</v>
      </c>
      <c r="V89" s="14">
        <v>52.75</v>
      </c>
      <c r="W89" s="14">
        <v>50.47</v>
      </c>
      <c r="X89" s="14">
        <v>158.24</v>
      </c>
      <c r="Y89" s="14">
        <v>433.92</v>
      </c>
      <c r="Z89" s="14">
        <v>131.87</v>
      </c>
      <c r="AA89" s="14">
        <v>26.37</v>
      </c>
      <c r="AB89" s="14">
        <v>0</v>
      </c>
      <c r="AC89" s="14">
        <v>853.62</v>
      </c>
    </row>
    <row r="90" spans="1:29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-67.89</v>
      </c>
      <c r="R90" s="14">
        <v>2155.6</v>
      </c>
      <c r="S90" s="14">
        <v>38.19</v>
      </c>
      <c r="T90" s="14">
        <v>68.739999999999995</v>
      </c>
      <c r="U90" s="14">
        <v>296.72000000000003</v>
      </c>
      <c r="V90" s="14">
        <v>43.64</v>
      </c>
      <c r="W90" s="14">
        <v>41.75</v>
      </c>
      <c r="X90" s="14">
        <v>130.93</v>
      </c>
      <c r="Y90" s="14">
        <v>403.65</v>
      </c>
      <c r="Z90" s="14">
        <v>109.1</v>
      </c>
      <c r="AA90" s="14">
        <v>21.82</v>
      </c>
      <c r="AB90" s="14">
        <v>0</v>
      </c>
      <c r="AC90" s="14">
        <v>750.89</v>
      </c>
    </row>
    <row r="91" spans="1:29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</row>
    <row r="92" spans="1:29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-74.98</v>
      </c>
      <c r="R92" s="18">
        <v>4686</v>
      </c>
      <c r="S92" s="18">
        <v>84.34</v>
      </c>
      <c r="T92" s="18">
        <v>151.82</v>
      </c>
      <c r="U92" s="18">
        <v>601.41</v>
      </c>
      <c r="V92" s="18">
        <v>96.39</v>
      </c>
      <c r="W92" s="18">
        <v>92.22</v>
      </c>
      <c r="X92" s="18">
        <v>289.17</v>
      </c>
      <c r="Y92" s="18">
        <v>837.57</v>
      </c>
      <c r="Z92" s="18">
        <v>240.97</v>
      </c>
      <c r="AA92" s="18">
        <v>48.19</v>
      </c>
      <c r="AB92" s="18">
        <v>0</v>
      </c>
      <c r="AC92" s="18">
        <v>1604.51</v>
      </c>
    </row>
    <row r="94" spans="1:29">
      <c r="A94" s="12" t="s">
        <v>131</v>
      </c>
    </row>
    <row r="95" spans="1:29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0.09</v>
      </c>
      <c r="P95" s="14">
        <v>0</v>
      </c>
      <c r="Q95" s="14">
        <v>-180.91</v>
      </c>
      <c r="R95" s="14">
        <v>690.6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</row>
    <row r="100" spans="1:29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18">
        <v>0.36</v>
      </c>
      <c r="P100" s="18">
        <v>0</v>
      </c>
      <c r="Q100" s="18">
        <v>-723.64</v>
      </c>
      <c r="R100" s="18">
        <v>2762.4</v>
      </c>
      <c r="S100" s="18">
        <v>50.6</v>
      </c>
      <c r="T100" s="18">
        <v>91.08</v>
      </c>
      <c r="U100" s="18">
        <v>1084.76</v>
      </c>
      <c r="V100" s="18">
        <v>42.6</v>
      </c>
      <c r="W100" s="18">
        <v>40.76</v>
      </c>
      <c r="X100" s="18">
        <v>127.84</v>
      </c>
      <c r="Y100" s="18">
        <v>1226.44</v>
      </c>
      <c r="Z100" s="18">
        <v>106.56</v>
      </c>
      <c r="AA100" s="18">
        <v>21.32</v>
      </c>
      <c r="AB100" s="18">
        <v>0</v>
      </c>
      <c r="AC100" s="18">
        <v>1565.52</v>
      </c>
    </row>
    <row r="102" spans="1:29">
      <c r="A102" s="12" t="s">
        <v>138</v>
      </c>
    </row>
    <row r="103" spans="1:29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120.25</v>
      </c>
      <c r="N103" s="14">
        <v>0</v>
      </c>
      <c r="O103" s="14">
        <v>0</v>
      </c>
      <c r="P103" s="14">
        <v>0</v>
      </c>
      <c r="Q103" s="14">
        <v>120.25</v>
      </c>
      <c r="R103" s="14">
        <v>3250</v>
      </c>
      <c r="S103" s="14">
        <v>61.65</v>
      </c>
      <c r="T103" s="14">
        <v>110.96</v>
      </c>
      <c r="U103" s="14">
        <v>320.19</v>
      </c>
      <c r="V103" s="14">
        <v>70.45</v>
      </c>
      <c r="W103" s="14">
        <v>67.41</v>
      </c>
      <c r="X103" s="14">
        <v>211.36</v>
      </c>
      <c r="Y103" s="14">
        <v>492.8</v>
      </c>
      <c r="Z103" s="14">
        <v>176.13</v>
      </c>
      <c r="AA103" s="14">
        <v>35.229999999999997</v>
      </c>
      <c r="AB103" s="14">
        <v>0</v>
      </c>
      <c r="AC103" s="14">
        <v>1053.3800000000001</v>
      </c>
    </row>
    <row r="104" spans="1:29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-151.31</v>
      </c>
      <c r="R104" s="14">
        <v>1123.4000000000001</v>
      </c>
      <c r="S104" s="14">
        <v>24.13</v>
      </c>
      <c r="T104" s="14">
        <v>43.44</v>
      </c>
      <c r="U104" s="14">
        <v>282.67</v>
      </c>
      <c r="V104" s="14">
        <v>20.32</v>
      </c>
      <c r="W104" s="14">
        <v>19.440000000000001</v>
      </c>
      <c r="X104" s="14">
        <v>60.96</v>
      </c>
      <c r="Y104" s="14">
        <v>350.24</v>
      </c>
      <c r="Z104" s="14">
        <v>50.8</v>
      </c>
      <c r="AA104" s="14">
        <v>10.16</v>
      </c>
      <c r="AB104" s="14">
        <v>0</v>
      </c>
      <c r="AC104" s="14">
        <v>511.92</v>
      </c>
    </row>
    <row r="105" spans="1:29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</row>
    <row r="106" spans="1:29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120.25</v>
      </c>
      <c r="N106" s="18">
        <v>0</v>
      </c>
      <c r="O106" s="18">
        <v>0</v>
      </c>
      <c r="P106" s="18">
        <v>0</v>
      </c>
      <c r="Q106" s="18">
        <v>-31.06</v>
      </c>
      <c r="R106" s="18">
        <v>4373.3999999999996</v>
      </c>
      <c r="S106" s="18">
        <v>85.78</v>
      </c>
      <c r="T106" s="18">
        <v>154.4</v>
      </c>
      <c r="U106" s="18">
        <v>602.86</v>
      </c>
      <c r="V106" s="18">
        <v>90.77</v>
      </c>
      <c r="W106" s="18">
        <v>86.85</v>
      </c>
      <c r="X106" s="18">
        <v>272.32</v>
      </c>
      <c r="Y106" s="18">
        <v>843.04</v>
      </c>
      <c r="Z106" s="18">
        <v>226.93</v>
      </c>
      <c r="AA106" s="18">
        <v>45.39</v>
      </c>
      <c r="AB106" s="18">
        <v>0</v>
      </c>
      <c r="AC106" s="18">
        <v>1565.3</v>
      </c>
    </row>
    <row r="108" spans="1:29">
      <c r="A108" s="12" t="s">
        <v>141</v>
      </c>
    </row>
    <row r="109" spans="1:29">
      <c r="A109" s="2" t="s">
        <v>142</v>
      </c>
      <c r="B109" s="1" t="s">
        <v>364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143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144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1089.75</v>
      </c>
      <c r="N112" s="14">
        <v>0</v>
      </c>
      <c r="O112" s="14">
        <v>0</v>
      </c>
      <c r="P112" s="14">
        <v>0</v>
      </c>
      <c r="Q112" s="14">
        <v>1089.75</v>
      </c>
      <c r="R112" s="14">
        <v>7000</v>
      </c>
      <c r="S112" s="14">
        <v>148.75</v>
      </c>
      <c r="T112" s="14">
        <v>267.74</v>
      </c>
      <c r="U112" s="14">
        <v>458.97</v>
      </c>
      <c r="V112" s="14">
        <v>170</v>
      </c>
      <c r="W112" s="14">
        <v>161.80000000000001</v>
      </c>
      <c r="X112" s="14">
        <v>509.99</v>
      </c>
      <c r="Y112" s="14">
        <v>875.46</v>
      </c>
      <c r="Z112" s="14">
        <v>424.99</v>
      </c>
      <c r="AA112" s="14">
        <v>85</v>
      </c>
      <c r="AB112" s="14">
        <v>0</v>
      </c>
      <c r="AC112" s="14">
        <v>2227.2399999999998</v>
      </c>
    </row>
    <row r="113" spans="1:29">
      <c r="A113" s="2" t="s">
        <v>146</v>
      </c>
      <c r="B113" s="1" t="s">
        <v>364</v>
      </c>
      <c r="C113" s="14">
        <v>4750.03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4750.03</v>
      </c>
      <c r="J113" s="14">
        <v>0</v>
      </c>
      <c r="K113" s="14">
        <v>0</v>
      </c>
      <c r="L113" s="14">
        <v>420.67</v>
      </c>
      <c r="M113" s="14">
        <v>420.67</v>
      </c>
      <c r="N113" s="14">
        <v>0</v>
      </c>
      <c r="O113" s="19">
        <v>-0.04</v>
      </c>
      <c r="P113" s="14">
        <v>0</v>
      </c>
      <c r="Q113" s="14">
        <v>420.63</v>
      </c>
      <c r="R113" s="14">
        <v>4329.3999999999996</v>
      </c>
      <c r="S113" s="14">
        <v>87.34</v>
      </c>
      <c r="T113" s="14">
        <v>157.21</v>
      </c>
      <c r="U113" s="14">
        <v>358.96</v>
      </c>
      <c r="V113" s="14">
        <v>99.82</v>
      </c>
      <c r="W113" s="14">
        <v>95</v>
      </c>
      <c r="X113" s="14">
        <v>299.45</v>
      </c>
      <c r="Y113" s="14">
        <v>603.51</v>
      </c>
      <c r="Z113" s="14">
        <v>249.54</v>
      </c>
      <c r="AA113" s="14">
        <v>49.91</v>
      </c>
      <c r="AB113" s="14">
        <v>0</v>
      </c>
      <c r="AC113" s="14">
        <v>1397.23</v>
      </c>
    </row>
    <row r="114" spans="1:29">
      <c r="A114" s="2" t="s">
        <v>147</v>
      </c>
      <c r="B114" s="1" t="s">
        <v>355</v>
      </c>
      <c r="C114" s="14">
        <v>5376.03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5376.03</v>
      </c>
      <c r="J114" s="14">
        <v>0</v>
      </c>
      <c r="K114" s="14">
        <v>0</v>
      </c>
      <c r="L114" s="14">
        <v>529.02</v>
      </c>
      <c r="M114" s="14">
        <v>529.02</v>
      </c>
      <c r="N114" s="14">
        <v>0</v>
      </c>
      <c r="O114" s="14">
        <v>0.01</v>
      </c>
      <c r="P114" s="14">
        <v>0</v>
      </c>
      <c r="Q114" s="14">
        <v>529.03</v>
      </c>
      <c r="R114" s="14">
        <v>4847</v>
      </c>
      <c r="S114" s="14">
        <v>98.46</v>
      </c>
      <c r="T114" s="14">
        <v>177.23</v>
      </c>
      <c r="U114" s="14">
        <v>377.07</v>
      </c>
      <c r="V114" s="14">
        <v>112.53</v>
      </c>
      <c r="W114" s="14">
        <v>107.52</v>
      </c>
      <c r="X114" s="14">
        <v>337.59</v>
      </c>
      <c r="Y114" s="14">
        <v>652.76</v>
      </c>
      <c r="Z114" s="14">
        <v>281.32</v>
      </c>
      <c r="AA114" s="14">
        <v>56.26</v>
      </c>
      <c r="AB114" s="14">
        <v>0</v>
      </c>
      <c r="AC114" s="14">
        <v>1547.98</v>
      </c>
    </row>
    <row r="115" spans="1:29">
      <c r="A115" s="2" t="s">
        <v>148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149</v>
      </c>
      <c r="B116" s="1" t="s">
        <v>364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420.67</v>
      </c>
      <c r="N116" s="14">
        <v>0</v>
      </c>
      <c r="O116" s="19">
        <v>-0.04</v>
      </c>
      <c r="P116" s="14">
        <v>0</v>
      </c>
      <c r="Q116" s="14">
        <v>420.63</v>
      </c>
      <c r="R116" s="14">
        <v>4329.3999999999996</v>
      </c>
      <c r="S116" s="14">
        <v>86.88</v>
      </c>
      <c r="T116" s="14">
        <v>156.38999999999999</v>
      </c>
      <c r="U116" s="14">
        <v>358.21</v>
      </c>
      <c r="V116" s="14">
        <v>99.3</v>
      </c>
      <c r="W116" s="14">
        <v>95</v>
      </c>
      <c r="X116" s="14">
        <v>297.89</v>
      </c>
      <c r="Y116" s="14">
        <v>601.48</v>
      </c>
      <c r="Z116" s="14">
        <v>248.24</v>
      </c>
      <c r="AA116" s="14">
        <v>49.65</v>
      </c>
      <c r="AB116" s="14">
        <v>0</v>
      </c>
      <c r="AC116" s="14">
        <v>1391.56</v>
      </c>
    </row>
    <row r="117" spans="1:29">
      <c r="A117" s="2" t="s">
        <v>270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  <c r="AC118" s="7" t="s">
        <v>57</v>
      </c>
    </row>
    <row r="119" spans="1:29">
      <c r="C119" s="18">
        <v>47342.14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47342.14</v>
      </c>
      <c r="J119" s="18">
        <v>0</v>
      </c>
      <c r="K119" s="18">
        <v>0</v>
      </c>
      <c r="L119" s="18">
        <v>4671.84</v>
      </c>
      <c r="M119" s="18">
        <v>4671.84</v>
      </c>
      <c r="N119" s="18">
        <v>0</v>
      </c>
      <c r="O119" s="20">
        <v>-0.1</v>
      </c>
      <c r="P119" s="18">
        <v>0</v>
      </c>
      <c r="Q119" s="18">
        <v>4671.74</v>
      </c>
      <c r="R119" s="18">
        <v>42670.400000000001</v>
      </c>
      <c r="S119" s="18">
        <v>868.79</v>
      </c>
      <c r="T119" s="18">
        <v>1563.82</v>
      </c>
      <c r="U119" s="18">
        <v>3365.37</v>
      </c>
      <c r="V119" s="18">
        <v>992.94</v>
      </c>
      <c r="W119" s="18">
        <v>946.84</v>
      </c>
      <c r="X119" s="18">
        <v>2978.75</v>
      </c>
      <c r="Y119" s="18">
        <v>5797.98</v>
      </c>
      <c r="Z119" s="18">
        <v>2482.27</v>
      </c>
      <c r="AA119" s="18">
        <v>496.46</v>
      </c>
      <c r="AB119" s="18">
        <v>0</v>
      </c>
      <c r="AC119" s="18">
        <v>13695.24</v>
      </c>
    </row>
    <row r="121" spans="1:29">
      <c r="A121" s="12" t="s">
        <v>150</v>
      </c>
    </row>
    <row r="122" spans="1:29">
      <c r="A122" s="2" t="s">
        <v>151</v>
      </c>
      <c r="B122" s="1" t="s">
        <v>152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56.81</v>
      </c>
      <c r="T122" s="14">
        <v>102.26</v>
      </c>
      <c r="U122" s="14">
        <v>315.35000000000002</v>
      </c>
      <c r="V122" s="14">
        <v>64.930000000000007</v>
      </c>
      <c r="W122" s="14">
        <v>61.79</v>
      </c>
      <c r="X122" s="14">
        <v>194.78</v>
      </c>
      <c r="Y122" s="14">
        <v>474.42</v>
      </c>
      <c r="Z122" s="14">
        <v>162.32</v>
      </c>
      <c r="AA122" s="14">
        <v>32.46</v>
      </c>
      <c r="AB122" s="14">
        <v>0</v>
      </c>
      <c r="AC122" s="14">
        <v>990.7</v>
      </c>
    </row>
    <row r="123" spans="1:29">
      <c r="A123" s="2" t="s">
        <v>153</v>
      </c>
      <c r="B123" s="1" t="s">
        <v>154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42.6</v>
      </c>
      <c r="N123" s="14">
        <v>0</v>
      </c>
      <c r="O123" s="19">
        <v>-0.04</v>
      </c>
      <c r="P123" s="14">
        <v>0</v>
      </c>
      <c r="Q123" s="14">
        <v>42.56</v>
      </c>
      <c r="R123" s="14">
        <v>2800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</row>
    <row r="124" spans="1:29">
      <c r="A124" s="2" t="s">
        <v>155</v>
      </c>
      <c r="B124" s="1" t="s">
        <v>156</v>
      </c>
      <c r="C124" s="14">
        <v>3089.73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3089.73</v>
      </c>
      <c r="J124" s="19">
        <v>-125.1</v>
      </c>
      <c r="K124" s="14">
        <v>0</v>
      </c>
      <c r="L124" s="14">
        <v>214.83</v>
      </c>
      <c r="M124" s="14">
        <v>89.73</v>
      </c>
      <c r="N124" s="14">
        <v>0</v>
      </c>
      <c r="O124" s="14">
        <v>0</v>
      </c>
      <c r="P124" s="14">
        <v>0</v>
      </c>
      <c r="Q124" s="14">
        <v>89.73</v>
      </c>
      <c r="R124" s="14">
        <v>3000</v>
      </c>
      <c r="S124" s="14">
        <v>56.59</v>
      </c>
      <c r="T124" s="14">
        <v>101.86</v>
      </c>
      <c r="U124" s="14">
        <v>315.13</v>
      </c>
      <c r="V124" s="14">
        <v>64.67</v>
      </c>
      <c r="W124" s="14">
        <v>61.79</v>
      </c>
      <c r="X124" s="14">
        <v>194.02</v>
      </c>
      <c r="Y124" s="14">
        <v>473.58</v>
      </c>
      <c r="Z124" s="14">
        <v>161.68</v>
      </c>
      <c r="AA124" s="14">
        <v>32.340000000000003</v>
      </c>
      <c r="AB124" s="14">
        <v>0</v>
      </c>
      <c r="AC124" s="14">
        <v>988.08</v>
      </c>
    </row>
    <row r="125" spans="1:29">
      <c r="A125" s="2" t="s">
        <v>335</v>
      </c>
      <c r="B125" s="1" t="s">
        <v>336</v>
      </c>
      <c r="C125" s="14">
        <v>2842.56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2842.56</v>
      </c>
      <c r="J125" s="19">
        <v>-145.38</v>
      </c>
      <c r="K125" s="14">
        <v>0</v>
      </c>
      <c r="L125" s="14">
        <v>187.94</v>
      </c>
      <c r="M125" s="14">
        <v>42.56</v>
      </c>
      <c r="N125" s="14">
        <v>0</v>
      </c>
      <c r="O125" s="14">
        <v>0</v>
      </c>
      <c r="P125" s="14">
        <v>0</v>
      </c>
      <c r="Q125" s="14">
        <v>42.56</v>
      </c>
      <c r="R125" s="14">
        <v>2800</v>
      </c>
      <c r="S125" s="14">
        <v>51.99</v>
      </c>
      <c r="T125" s="14">
        <v>93.59</v>
      </c>
      <c r="U125" s="14">
        <v>310.54000000000002</v>
      </c>
      <c r="V125" s="14">
        <v>59.42</v>
      </c>
      <c r="W125" s="14">
        <v>56.85</v>
      </c>
      <c r="X125" s="14">
        <v>178.26</v>
      </c>
      <c r="Y125" s="14">
        <v>456.12</v>
      </c>
      <c r="Z125" s="14">
        <v>148.55000000000001</v>
      </c>
      <c r="AA125" s="14">
        <v>29.71</v>
      </c>
      <c r="AB125" s="14">
        <v>0</v>
      </c>
      <c r="AC125" s="14">
        <v>928.91</v>
      </c>
    </row>
    <row r="126" spans="1:29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</row>
    <row r="127" spans="1:29">
      <c r="C127" s="18">
        <v>11864.58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11864.58</v>
      </c>
      <c r="J127" s="20">
        <v>-540.96</v>
      </c>
      <c r="K127" s="18">
        <v>0</v>
      </c>
      <c r="L127" s="18">
        <v>805.54</v>
      </c>
      <c r="M127" s="18">
        <v>264.62</v>
      </c>
      <c r="N127" s="18">
        <v>0</v>
      </c>
      <c r="O127" s="20">
        <v>-0.04</v>
      </c>
      <c r="P127" s="18">
        <v>0</v>
      </c>
      <c r="Q127" s="18">
        <v>264.58</v>
      </c>
      <c r="R127" s="18">
        <v>11600</v>
      </c>
      <c r="S127" s="18">
        <v>165.39</v>
      </c>
      <c r="T127" s="18">
        <v>297.70999999999998</v>
      </c>
      <c r="U127" s="18">
        <v>941.02</v>
      </c>
      <c r="V127" s="18">
        <v>189.02</v>
      </c>
      <c r="W127" s="18">
        <v>180.43</v>
      </c>
      <c r="X127" s="18">
        <v>567.05999999999995</v>
      </c>
      <c r="Y127" s="18">
        <v>1404.12</v>
      </c>
      <c r="Z127" s="18">
        <v>472.55</v>
      </c>
      <c r="AA127" s="18">
        <v>94.51</v>
      </c>
      <c r="AB127" s="18">
        <v>0</v>
      </c>
      <c r="AC127" s="18">
        <v>2907.69</v>
      </c>
    </row>
    <row r="129" spans="1:29">
      <c r="A129" s="12" t="s">
        <v>157</v>
      </c>
    </row>
    <row r="130" spans="1:29">
      <c r="A130" s="2" t="s">
        <v>162</v>
      </c>
      <c r="B130" s="1" t="s">
        <v>163</v>
      </c>
      <c r="C130" s="14">
        <v>2899.56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2899.56</v>
      </c>
      <c r="J130" s="19">
        <v>-145.38</v>
      </c>
      <c r="K130" s="14">
        <v>0</v>
      </c>
      <c r="L130" s="14">
        <v>194.14</v>
      </c>
      <c r="M130" s="14">
        <v>48.76</v>
      </c>
      <c r="N130" s="14">
        <v>0</v>
      </c>
      <c r="O130" s="14">
        <v>0</v>
      </c>
      <c r="P130" s="14">
        <v>0</v>
      </c>
      <c r="Q130" s="14">
        <v>48.76</v>
      </c>
      <c r="R130" s="14">
        <v>2850.8</v>
      </c>
      <c r="S130" s="14">
        <v>53.31</v>
      </c>
      <c r="T130" s="14">
        <v>95.97</v>
      </c>
      <c r="U130" s="14">
        <v>311.86</v>
      </c>
      <c r="V130" s="14">
        <v>60.93</v>
      </c>
      <c r="W130" s="14">
        <v>57.99</v>
      </c>
      <c r="X130" s="14">
        <v>182.79</v>
      </c>
      <c r="Y130" s="14">
        <v>461.14</v>
      </c>
      <c r="Z130" s="14">
        <v>152.33000000000001</v>
      </c>
      <c r="AA130" s="14">
        <v>30.47</v>
      </c>
      <c r="AB130" s="14">
        <v>0</v>
      </c>
      <c r="AC130" s="14">
        <v>945.65</v>
      </c>
    </row>
    <row r="131" spans="1:29">
      <c r="A131" s="2" t="s">
        <v>164</v>
      </c>
      <c r="B131" s="1" t="s">
        <v>165</v>
      </c>
      <c r="C131" s="14">
        <v>3293.95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3293.95</v>
      </c>
      <c r="J131" s="19">
        <v>-125.1</v>
      </c>
      <c r="K131" s="14">
        <v>0</v>
      </c>
      <c r="L131" s="14">
        <v>237.05</v>
      </c>
      <c r="M131" s="14">
        <v>111.95</v>
      </c>
      <c r="N131" s="14">
        <v>0</v>
      </c>
      <c r="O131" s="14">
        <v>0</v>
      </c>
      <c r="P131" s="14">
        <v>0</v>
      </c>
      <c r="Q131" s="14">
        <v>111.95</v>
      </c>
      <c r="R131" s="14">
        <v>3182</v>
      </c>
      <c r="S131" s="14">
        <v>60.57</v>
      </c>
      <c r="T131" s="14">
        <v>109.02</v>
      </c>
      <c r="U131" s="14">
        <v>319.11</v>
      </c>
      <c r="V131" s="14">
        <v>69.22</v>
      </c>
      <c r="W131" s="14">
        <v>65.88</v>
      </c>
      <c r="X131" s="14">
        <v>207.65</v>
      </c>
      <c r="Y131" s="14">
        <v>488.7</v>
      </c>
      <c r="Z131" s="14">
        <v>173.05</v>
      </c>
      <c r="AA131" s="14">
        <v>34.61</v>
      </c>
      <c r="AB131" s="14">
        <v>0</v>
      </c>
      <c r="AC131" s="14">
        <v>1039.1099999999999</v>
      </c>
    </row>
    <row r="132" spans="1:29">
      <c r="A132" s="2" t="s">
        <v>166</v>
      </c>
      <c r="B132" s="1" t="s">
        <v>167</v>
      </c>
      <c r="C132" s="14">
        <v>2485.38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2485.38</v>
      </c>
      <c r="J132" s="19">
        <v>-160.30000000000001</v>
      </c>
      <c r="K132" s="19">
        <v>-11.22</v>
      </c>
      <c r="L132" s="14">
        <v>149.08000000000001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-11.22</v>
      </c>
      <c r="R132" s="14">
        <v>2496.6</v>
      </c>
      <c r="S132" s="14">
        <v>45.7</v>
      </c>
      <c r="T132" s="14">
        <v>82.26</v>
      </c>
      <c r="U132" s="14">
        <v>304.24</v>
      </c>
      <c r="V132" s="14">
        <v>52.23</v>
      </c>
      <c r="W132" s="14">
        <v>49.71</v>
      </c>
      <c r="X132" s="14">
        <v>156.68</v>
      </c>
      <c r="Y132" s="14">
        <v>432.2</v>
      </c>
      <c r="Z132" s="14">
        <v>130.57</v>
      </c>
      <c r="AA132" s="14">
        <v>26.11</v>
      </c>
      <c r="AB132" s="14">
        <v>0</v>
      </c>
      <c r="AC132" s="14">
        <v>847.5</v>
      </c>
    </row>
    <row r="133" spans="1:29">
      <c r="A133" s="2" t="s">
        <v>168</v>
      </c>
      <c r="B133" s="1" t="s">
        <v>169</v>
      </c>
      <c r="C133" s="14">
        <v>2201.5300000000002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2201.5300000000002</v>
      </c>
      <c r="J133" s="19">
        <v>-174.78</v>
      </c>
      <c r="K133" s="19">
        <v>-46.67</v>
      </c>
      <c r="L133" s="14">
        <v>128.11000000000001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-46.67</v>
      </c>
      <c r="R133" s="14">
        <v>2248.1999999999998</v>
      </c>
      <c r="S133" s="14">
        <v>40.479999999999997</v>
      </c>
      <c r="T133" s="14">
        <v>72.86</v>
      </c>
      <c r="U133" s="14">
        <v>299.02</v>
      </c>
      <c r="V133" s="14">
        <v>46.26</v>
      </c>
      <c r="W133" s="14">
        <v>44.03</v>
      </c>
      <c r="X133" s="14">
        <v>138.79</v>
      </c>
      <c r="Y133" s="14">
        <v>412.36</v>
      </c>
      <c r="Z133" s="14">
        <v>115.66</v>
      </c>
      <c r="AA133" s="14">
        <v>23.13</v>
      </c>
      <c r="AB133" s="14">
        <v>0</v>
      </c>
      <c r="AC133" s="14">
        <v>780.23</v>
      </c>
    </row>
    <row r="134" spans="1:29">
      <c r="A134" s="2" t="s">
        <v>170</v>
      </c>
      <c r="B134" s="1" t="s">
        <v>171</v>
      </c>
      <c r="C134" s="14">
        <v>2899.56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2899.56</v>
      </c>
      <c r="J134" s="19">
        <v>-145.38</v>
      </c>
      <c r="K134" s="14">
        <v>0</v>
      </c>
      <c r="L134" s="14">
        <v>194.14</v>
      </c>
      <c r="M134" s="14">
        <v>48.76</v>
      </c>
      <c r="N134" s="14">
        <v>0</v>
      </c>
      <c r="O134" s="14">
        <v>0</v>
      </c>
      <c r="P134" s="14">
        <v>0</v>
      </c>
      <c r="Q134" s="14">
        <v>48.76</v>
      </c>
      <c r="R134" s="14">
        <v>2850.8</v>
      </c>
      <c r="S134" s="14">
        <v>53.31</v>
      </c>
      <c r="T134" s="14">
        <v>95.97</v>
      </c>
      <c r="U134" s="14">
        <v>311.86</v>
      </c>
      <c r="V134" s="14">
        <v>60.93</v>
      </c>
      <c r="W134" s="14">
        <v>57.99</v>
      </c>
      <c r="X134" s="14">
        <v>182.79</v>
      </c>
      <c r="Y134" s="14">
        <v>461.14</v>
      </c>
      <c r="Z134" s="14">
        <v>152.33000000000001</v>
      </c>
      <c r="AA134" s="14">
        <v>30.47</v>
      </c>
      <c r="AB134" s="14">
        <v>0</v>
      </c>
      <c r="AC134" s="14">
        <v>945.65</v>
      </c>
    </row>
    <row r="135" spans="1:29">
      <c r="A135" s="2" t="s">
        <v>172</v>
      </c>
      <c r="B135" s="1" t="s">
        <v>173</v>
      </c>
      <c r="C135" s="14">
        <v>3089.73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3089.73</v>
      </c>
      <c r="J135" s="19">
        <v>-125.1</v>
      </c>
      <c r="K135" s="14">
        <v>0</v>
      </c>
      <c r="L135" s="14">
        <v>214.83</v>
      </c>
      <c r="M135" s="14">
        <v>89.73</v>
      </c>
      <c r="N135" s="14">
        <v>0</v>
      </c>
      <c r="O135" s="14">
        <v>0</v>
      </c>
      <c r="P135" s="14">
        <v>0</v>
      </c>
      <c r="Q135" s="14">
        <v>89.73</v>
      </c>
      <c r="R135" s="14">
        <v>3000</v>
      </c>
      <c r="S135" s="14">
        <v>56.81</v>
      </c>
      <c r="T135" s="14">
        <v>102.26</v>
      </c>
      <c r="U135" s="14">
        <v>315.35000000000002</v>
      </c>
      <c r="V135" s="14">
        <v>64.930000000000007</v>
      </c>
      <c r="W135" s="14">
        <v>61.79</v>
      </c>
      <c r="X135" s="14">
        <v>194.78</v>
      </c>
      <c r="Y135" s="14">
        <v>474.42</v>
      </c>
      <c r="Z135" s="14">
        <v>162.32</v>
      </c>
      <c r="AA135" s="14">
        <v>32.46</v>
      </c>
      <c r="AB135" s="14">
        <v>0</v>
      </c>
      <c r="AC135" s="14">
        <v>990.7</v>
      </c>
    </row>
    <row r="136" spans="1:29">
      <c r="A136" s="2" t="s">
        <v>174</v>
      </c>
      <c r="B136" s="1" t="s">
        <v>175</v>
      </c>
      <c r="C136" s="14">
        <v>1602.75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1602.75</v>
      </c>
      <c r="J136" s="19">
        <v>-200.63</v>
      </c>
      <c r="K136" s="19">
        <v>-110.85</v>
      </c>
      <c r="L136" s="14">
        <v>89.79</v>
      </c>
      <c r="M136" s="14">
        <v>0</v>
      </c>
      <c r="N136" s="14">
        <v>0</v>
      </c>
      <c r="O136" s="14">
        <v>0</v>
      </c>
      <c r="P136" s="14">
        <v>0</v>
      </c>
      <c r="Q136" s="14">
        <v>-110.85</v>
      </c>
      <c r="R136" s="14">
        <v>1713.6</v>
      </c>
      <c r="S136" s="14">
        <v>29.39</v>
      </c>
      <c r="T136" s="14">
        <v>52.91</v>
      </c>
      <c r="U136" s="14">
        <v>287.94</v>
      </c>
      <c r="V136" s="14">
        <v>33.590000000000003</v>
      </c>
      <c r="W136" s="14">
        <v>32.049999999999997</v>
      </c>
      <c r="X136" s="14">
        <v>100.78</v>
      </c>
      <c r="Y136" s="14">
        <v>370.24</v>
      </c>
      <c r="Z136" s="14">
        <v>83.98</v>
      </c>
      <c r="AA136" s="14">
        <v>16.8</v>
      </c>
      <c r="AB136" s="14">
        <v>0</v>
      </c>
      <c r="AC136" s="14">
        <v>637.44000000000005</v>
      </c>
    </row>
    <row r="137" spans="1:29">
      <c r="A137" s="2" t="s">
        <v>176</v>
      </c>
      <c r="B137" s="1" t="s">
        <v>177</v>
      </c>
      <c r="C137" s="14">
        <v>2751.23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2751.23</v>
      </c>
      <c r="J137" s="19">
        <v>-145.38</v>
      </c>
      <c r="K137" s="14">
        <v>0</v>
      </c>
      <c r="L137" s="14">
        <v>178</v>
      </c>
      <c r="M137" s="14">
        <v>32.630000000000003</v>
      </c>
      <c r="N137" s="14">
        <v>0</v>
      </c>
      <c r="O137" s="14">
        <v>0</v>
      </c>
      <c r="P137" s="14">
        <v>0</v>
      </c>
      <c r="Q137" s="14">
        <v>32.630000000000003</v>
      </c>
      <c r="R137" s="14">
        <v>2718.6</v>
      </c>
      <c r="S137" s="14">
        <v>50.59</v>
      </c>
      <c r="T137" s="14">
        <v>91.06</v>
      </c>
      <c r="U137" s="14">
        <v>309.12</v>
      </c>
      <c r="V137" s="14">
        <v>57.81</v>
      </c>
      <c r="W137" s="14">
        <v>55.02</v>
      </c>
      <c r="X137" s="14">
        <v>173.44</v>
      </c>
      <c r="Y137" s="14">
        <v>450.77</v>
      </c>
      <c r="Z137" s="14">
        <v>144.53</v>
      </c>
      <c r="AA137" s="14">
        <v>28.91</v>
      </c>
      <c r="AB137" s="14">
        <v>0</v>
      </c>
      <c r="AC137" s="14">
        <v>910.48</v>
      </c>
    </row>
    <row r="138" spans="1:29">
      <c r="A138" s="2" t="s">
        <v>178</v>
      </c>
      <c r="B138" s="1" t="s">
        <v>179</v>
      </c>
      <c r="C138" s="14">
        <v>2467.88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2467.88</v>
      </c>
      <c r="J138" s="19">
        <v>-160.30000000000001</v>
      </c>
      <c r="K138" s="19">
        <v>-13.12</v>
      </c>
      <c r="L138" s="14">
        <v>147.16999999999999</v>
      </c>
      <c r="M138" s="14">
        <v>0</v>
      </c>
      <c r="N138" s="14">
        <v>0</v>
      </c>
      <c r="O138" s="14">
        <v>0</v>
      </c>
      <c r="P138" s="14">
        <v>0</v>
      </c>
      <c r="Q138" s="14">
        <v>-13.12</v>
      </c>
      <c r="R138" s="14">
        <v>2481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</row>
    <row r="139" spans="1:29">
      <c r="A139" s="2" t="s">
        <v>182</v>
      </c>
      <c r="B139" s="1" t="s">
        <v>183</v>
      </c>
      <c r="C139" s="14">
        <v>2484.54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2484.54</v>
      </c>
      <c r="J139" s="19">
        <v>-160.30000000000001</v>
      </c>
      <c r="K139" s="19">
        <v>-11.31</v>
      </c>
      <c r="L139" s="14">
        <v>148.99</v>
      </c>
      <c r="M139" s="14">
        <v>0</v>
      </c>
      <c r="N139" s="14">
        <v>0</v>
      </c>
      <c r="O139" s="14">
        <v>0.05</v>
      </c>
      <c r="P139" s="14">
        <v>0</v>
      </c>
      <c r="Q139" s="14">
        <v>-11.26</v>
      </c>
      <c r="R139" s="14">
        <v>2495.8000000000002</v>
      </c>
      <c r="S139" s="14">
        <v>45.45</v>
      </c>
      <c r="T139" s="14">
        <v>81.8</v>
      </c>
      <c r="U139" s="14">
        <v>303.99</v>
      </c>
      <c r="V139" s="14">
        <v>51.94</v>
      </c>
      <c r="W139" s="14">
        <v>49.69</v>
      </c>
      <c r="X139" s="14">
        <v>155.81</v>
      </c>
      <c r="Y139" s="14">
        <v>431.24</v>
      </c>
      <c r="Z139" s="14">
        <v>129.84</v>
      </c>
      <c r="AA139" s="14">
        <v>25.97</v>
      </c>
      <c r="AB139" s="14">
        <v>0</v>
      </c>
      <c r="AC139" s="14">
        <v>844.49</v>
      </c>
    </row>
    <row r="140" spans="1:29">
      <c r="A140" s="2" t="s">
        <v>184</v>
      </c>
      <c r="B140" s="1" t="s">
        <v>185</v>
      </c>
      <c r="C140" s="14">
        <v>3951.22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3951.22</v>
      </c>
      <c r="J140" s="14">
        <v>0</v>
      </c>
      <c r="K140" s="14">
        <v>0</v>
      </c>
      <c r="L140" s="14">
        <v>308.56</v>
      </c>
      <c r="M140" s="14">
        <v>308.56</v>
      </c>
      <c r="N140" s="14">
        <v>0</v>
      </c>
      <c r="O140" s="19">
        <v>-0.14000000000000001</v>
      </c>
      <c r="P140" s="14">
        <v>0</v>
      </c>
      <c r="Q140" s="14">
        <v>308.42</v>
      </c>
      <c r="R140" s="14">
        <v>3642.8</v>
      </c>
      <c r="S140" s="14">
        <v>72.27</v>
      </c>
      <c r="T140" s="14">
        <v>130.09</v>
      </c>
      <c r="U140" s="14">
        <v>334.42</v>
      </c>
      <c r="V140" s="14">
        <v>82.6</v>
      </c>
      <c r="W140" s="14">
        <v>79.02</v>
      </c>
      <c r="X140" s="14">
        <v>247.79</v>
      </c>
      <c r="Y140" s="14">
        <v>536.78</v>
      </c>
      <c r="Z140" s="14">
        <v>206.49</v>
      </c>
      <c r="AA140" s="14">
        <v>41.3</v>
      </c>
      <c r="AB140" s="14">
        <v>0</v>
      </c>
      <c r="AC140" s="14">
        <v>1193.98</v>
      </c>
    </row>
    <row r="141" spans="1:29">
      <c r="A141" s="2" t="s">
        <v>186</v>
      </c>
      <c r="B141" s="1" t="s">
        <v>187</v>
      </c>
      <c r="C141" s="14">
        <v>2898.67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2898.67</v>
      </c>
      <c r="J141" s="19">
        <v>-145.38</v>
      </c>
      <c r="K141" s="14">
        <v>0</v>
      </c>
      <c r="L141" s="14">
        <v>194.04</v>
      </c>
      <c r="M141" s="14">
        <v>48.67</v>
      </c>
      <c r="N141" s="14">
        <v>0</v>
      </c>
      <c r="O141" s="14">
        <v>0</v>
      </c>
      <c r="P141" s="14">
        <v>0</v>
      </c>
      <c r="Q141" s="14">
        <v>48.67</v>
      </c>
      <c r="R141" s="14">
        <v>2850</v>
      </c>
      <c r="S141" s="14">
        <v>53.02</v>
      </c>
      <c r="T141" s="14">
        <v>95.44</v>
      </c>
      <c r="U141" s="14">
        <v>311.56</v>
      </c>
      <c r="V141" s="14">
        <v>60.59</v>
      </c>
      <c r="W141" s="14">
        <v>57.97</v>
      </c>
      <c r="X141" s="14">
        <v>181.78</v>
      </c>
      <c r="Y141" s="14">
        <v>460.02</v>
      </c>
      <c r="Z141" s="14">
        <v>151.49</v>
      </c>
      <c r="AA141" s="14">
        <v>30.3</v>
      </c>
      <c r="AB141" s="14">
        <v>0</v>
      </c>
      <c r="AC141" s="14">
        <v>942.15</v>
      </c>
    </row>
    <row r="142" spans="1:29">
      <c r="A142" s="2" t="s">
        <v>188</v>
      </c>
      <c r="B142" s="1" t="s">
        <v>189</v>
      </c>
      <c r="C142" s="14">
        <v>3859.8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3859.8</v>
      </c>
      <c r="J142" s="14">
        <v>0</v>
      </c>
      <c r="K142" s="14">
        <v>0</v>
      </c>
      <c r="L142" s="14">
        <v>298.61</v>
      </c>
      <c r="M142" s="14">
        <v>298.61</v>
      </c>
      <c r="N142" s="14">
        <v>0</v>
      </c>
      <c r="O142" s="14">
        <v>0.19</v>
      </c>
      <c r="P142" s="14">
        <v>0</v>
      </c>
      <c r="Q142" s="14">
        <v>298.8</v>
      </c>
      <c r="R142" s="14">
        <v>3561</v>
      </c>
      <c r="S142" s="14">
        <v>70.599999999999994</v>
      </c>
      <c r="T142" s="14">
        <v>127.08</v>
      </c>
      <c r="U142" s="14">
        <v>331.69</v>
      </c>
      <c r="V142" s="14">
        <v>80.69</v>
      </c>
      <c r="W142" s="14">
        <v>77.2</v>
      </c>
      <c r="X142" s="14">
        <v>242.06</v>
      </c>
      <c r="Y142" s="14">
        <v>529.37</v>
      </c>
      <c r="Z142" s="14">
        <v>201.71</v>
      </c>
      <c r="AA142" s="14">
        <v>40.340000000000003</v>
      </c>
      <c r="AB142" s="14">
        <v>0</v>
      </c>
      <c r="AC142" s="14">
        <v>1171.3699999999999</v>
      </c>
    </row>
    <row r="143" spans="1:29">
      <c r="A143" s="2" t="s">
        <v>304</v>
      </c>
      <c r="B143" s="1" t="s">
        <v>305</v>
      </c>
      <c r="C143" s="14">
        <v>4357.9399999999996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4357.9399999999996</v>
      </c>
      <c r="J143" s="14">
        <v>0</v>
      </c>
      <c r="K143" s="14">
        <v>0</v>
      </c>
      <c r="L143" s="14">
        <v>357.94</v>
      </c>
      <c r="M143" s="14">
        <v>357.94</v>
      </c>
      <c r="N143" s="14">
        <v>0</v>
      </c>
      <c r="O143" s="14">
        <v>0</v>
      </c>
      <c r="P143" s="14">
        <v>0</v>
      </c>
      <c r="Q143" s="14">
        <v>357.94</v>
      </c>
      <c r="R143" s="14">
        <v>4000</v>
      </c>
      <c r="S143" s="14">
        <v>79.709999999999994</v>
      </c>
      <c r="T143" s="14">
        <v>143.47999999999999</v>
      </c>
      <c r="U143" s="14">
        <v>346.53</v>
      </c>
      <c r="V143" s="14">
        <v>91.1</v>
      </c>
      <c r="W143" s="14">
        <v>87.16</v>
      </c>
      <c r="X143" s="14">
        <v>273.3</v>
      </c>
      <c r="Y143" s="14">
        <v>569.72</v>
      </c>
      <c r="Z143" s="14">
        <v>227.75</v>
      </c>
      <c r="AA143" s="14">
        <v>45.55</v>
      </c>
      <c r="AB143" s="14">
        <v>0</v>
      </c>
      <c r="AC143" s="14">
        <v>1294.58</v>
      </c>
    </row>
    <row r="144" spans="1:29">
      <c r="A144" s="2" t="s">
        <v>306</v>
      </c>
      <c r="B144" s="1" t="s">
        <v>314</v>
      </c>
      <c r="C144" s="14">
        <v>2254.31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2254.31</v>
      </c>
      <c r="J144" s="19">
        <v>-174.78</v>
      </c>
      <c r="K144" s="19">
        <v>-43.3</v>
      </c>
      <c r="L144" s="14">
        <v>131.49</v>
      </c>
      <c r="M144" s="14">
        <v>0</v>
      </c>
      <c r="N144" s="14">
        <v>0</v>
      </c>
      <c r="O144" s="14">
        <v>0.01</v>
      </c>
      <c r="P144" s="14">
        <v>0</v>
      </c>
      <c r="Q144" s="14">
        <v>-43.29</v>
      </c>
      <c r="R144" s="14">
        <v>2297.6</v>
      </c>
      <c r="S144" s="14">
        <v>41.23</v>
      </c>
      <c r="T144" s="14">
        <v>74.22</v>
      </c>
      <c r="U144" s="14">
        <v>299.77</v>
      </c>
      <c r="V144" s="14">
        <v>47.12</v>
      </c>
      <c r="W144" s="14">
        <v>45.09</v>
      </c>
      <c r="X144" s="14">
        <v>141.37</v>
      </c>
      <c r="Y144" s="14">
        <v>415.22</v>
      </c>
      <c r="Z144" s="14">
        <v>117.81</v>
      </c>
      <c r="AA144" s="14">
        <v>23.56</v>
      </c>
      <c r="AB144" s="14">
        <v>0</v>
      </c>
      <c r="AC144" s="14">
        <v>790.17</v>
      </c>
    </row>
    <row r="145" spans="1:29" s="7" customFormat="1">
      <c r="A145" s="16" t="s">
        <v>56</v>
      </c>
      <c r="C145" s="7" t="s">
        <v>57</v>
      </c>
      <c r="D145" s="7" t="s">
        <v>57</v>
      </c>
      <c r="E145" s="7" t="s">
        <v>57</v>
      </c>
      <c r="F145" s="7" t="s">
        <v>57</v>
      </c>
      <c r="G145" s="7" t="s">
        <v>57</v>
      </c>
      <c r="H145" s="7" t="s">
        <v>57</v>
      </c>
      <c r="I145" s="7" t="s">
        <v>57</v>
      </c>
      <c r="J145" s="7" t="s">
        <v>57</v>
      </c>
      <c r="K145" s="7" t="s">
        <v>57</v>
      </c>
      <c r="L145" s="7" t="s">
        <v>57</v>
      </c>
      <c r="M145" s="7" t="s">
        <v>57</v>
      </c>
      <c r="N145" s="7" t="s">
        <v>57</v>
      </c>
      <c r="O145" s="7" t="s">
        <v>57</v>
      </c>
      <c r="P145" s="7" t="s">
        <v>57</v>
      </c>
      <c r="Q145" s="7" t="s">
        <v>57</v>
      </c>
      <c r="R145" s="7" t="s">
        <v>57</v>
      </c>
      <c r="S145" s="7" t="s">
        <v>57</v>
      </c>
      <c r="T145" s="7" t="s">
        <v>57</v>
      </c>
      <c r="U145" s="7" t="s">
        <v>57</v>
      </c>
      <c r="V145" s="7" t="s">
        <v>57</v>
      </c>
      <c r="W145" s="7" t="s">
        <v>57</v>
      </c>
      <c r="X145" s="7" t="s">
        <v>57</v>
      </c>
      <c r="Y145" s="7" t="s">
        <v>57</v>
      </c>
      <c r="Z145" s="7" t="s">
        <v>57</v>
      </c>
      <c r="AA145" s="7" t="s">
        <v>57</v>
      </c>
      <c r="AB145" s="7" t="s">
        <v>57</v>
      </c>
      <c r="AC145" s="7" t="s">
        <v>57</v>
      </c>
    </row>
    <row r="146" spans="1:29">
      <c r="C146" s="18">
        <v>43498.05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43498.05</v>
      </c>
      <c r="J146" s="20">
        <v>-1862.81</v>
      </c>
      <c r="K146" s="20">
        <v>-236.47</v>
      </c>
      <c r="L146" s="18">
        <v>2971.94</v>
      </c>
      <c r="M146" s="18">
        <v>1345.61</v>
      </c>
      <c r="N146" s="18">
        <v>0</v>
      </c>
      <c r="O146" s="18">
        <v>0.11</v>
      </c>
      <c r="P146" s="18">
        <v>0</v>
      </c>
      <c r="Q146" s="18">
        <v>1109.25</v>
      </c>
      <c r="R146" s="18">
        <v>42388.800000000003</v>
      </c>
      <c r="S146" s="18">
        <v>752.44</v>
      </c>
      <c r="T146" s="18">
        <v>1354.42</v>
      </c>
      <c r="U146" s="18">
        <v>4386.46</v>
      </c>
      <c r="V146" s="18">
        <v>859.94</v>
      </c>
      <c r="W146" s="18">
        <v>820.59</v>
      </c>
      <c r="X146" s="18">
        <v>2579.81</v>
      </c>
      <c r="Y146" s="18">
        <v>6493.32</v>
      </c>
      <c r="Z146" s="18">
        <v>2149.86</v>
      </c>
      <c r="AA146" s="18">
        <v>429.98</v>
      </c>
      <c r="AB146" s="18">
        <v>0</v>
      </c>
      <c r="AC146" s="18">
        <v>13333.5</v>
      </c>
    </row>
    <row r="148" spans="1:29">
      <c r="A148" s="12" t="s">
        <v>190</v>
      </c>
    </row>
    <row r="149" spans="1:29">
      <c r="A149" s="2" t="s">
        <v>269</v>
      </c>
      <c r="B149" s="1" t="s">
        <v>268</v>
      </c>
      <c r="C149" s="14">
        <v>2087.71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2087.71</v>
      </c>
      <c r="J149" s="19">
        <v>-188.71</v>
      </c>
      <c r="K149" s="19">
        <v>-67.89</v>
      </c>
      <c r="L149" s="14">
        <v>120.83</v>
      </c>
      <c r="M149" s="14">
        <v>0</v>
      </c>
      <c r="N149" s="14">
        <v>0</v>
      </c>
      <c r="O149" s="14">
        <v>0</v>
      </c>
      <c r="P149" s="14">
        <v>0</v>
      </c>
      <c r="Q149" s="14">
        <v>-67.89</v>
      </c>
      <c r="R149" s="14">
        <v>2155.6</v>
      </c>
      <c r="S149" s="14">
        <v>38.19</v>
      </c>
      <c r="T149" s="14">
        <v>68.739999999999995</v>
      </c>
      <c r="U149" s="14">
        <v>296.72000000000003</v>
      </c>
      <c r="V149" s="14">
        <v>43.64</v>
      </c>
      <c r="W149" s="14">
        <v>41.75</v>
      </c>
      <c r="X149" s="14">
        <v>130.93</v>
      </c>
      <c r="Y149" s="14">
        <v>403.65</v>
      </c>
      <c r="Z149" s="14">
        <v>109.1</v>
      </c>
      <c r="AA149" s="14">
        <v>21.82</v>
      </c>
      <c r="AB149" s="14">
        <v>0</v>
      </c>
      <c r="AC149" s="14">
        <v>750.89</v>
      </c>
    </row>
    <row r="150" spans="1:29">
      <c r="A150" s="2" t="s">
        <v>191</v>
      </c>
      <c r="B150" s="1" t="s">
        <v>192</v>
      </c>
      <c r="C150" s="14">
        <v>2087.71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2087.71</v>
      </c>
      <c r="J150" s="19">
        <v>-188.71</v>
      </c>
      <c r="K150" s="19">
        <v>-67.89</v>
      </c>
      <c r="L150" s="14">
        <v>120.83</v>
      </c>
      <c r="M150" s="14">
        <v>0</v>
      </c>
      <c r="N150" s="14">
        <v>0</v>
      </c>
      <c r="O150" s="14">
        <v>0</v>
      </c>
      <c r="P150" s="14">
        <v>0</v>
      </c>
      <c r="Q150" s="14">
        <v>-67.89</v>
      </c>
      <c r="R150" s="14">
        <v>2155.6</v>
      </c>
      <c r="S150" s="14">
        <v>38.19</v>
      </c>
      <c r="T150" s="14">
        <v>68.739999999999995</v>
      </c>
      <c r="U150" s="14">
        <v>296.72000000000003</v>
      </c>
      <c r="V150" s="14">
        <v>43.64</v>
      </c>
      <c r="W150" s="14">
        <v>41.75</v>
      </c>
      <c r="X150" s="14">
        <v>130.93</v>
      </c>
      <c r="Y150" s="14">
        <v>403.65</v>
      </c>
      <c r="Z150" s="14">
        <v>109.1</v>
      </c>
      <c r="AA150" s="14">
        <v>21.82</v>
      </c>
      <c r="AB150" s="14">
        <v>0</v>
      </c>
      <c r="AC150" s="14">
        <v>750.89</v>
      </c>
    </row>
    <row r="151" spans="1:29">
      <c r="A151" s="2" t="s">
        <v>195</v>
      </c>
      <c r="B151" s="1" t="s">
        <v>196</v>
      </c>
      <c r="C151" s="14">
        <v>1678.18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1678.18</v>
      </c>
      <c r="J151" s="19">
        <v>-200.63</v>
      </c>
      <c r="K151" s="19">
        <v>-106.02</v>
      </c>
      <c r="L151" s="14">
        <v>94.62</v>
      </c>
      <c r="M151" s="14">
        <v>0</v>
      </c>
      <c r="N151" s="14">
        <v>0</v>
      </c>
      <c r="O151" s="14">
        <v>0</v>
      </c>
      <c r="P151" s="14">
        <v>0</v>
      </c>
      <c r="Q151" s="14">
        <v>-106.02</v>
      </c>
      <c r="R151" s="14">
        <v>1784.2</v>
      </c>
      <c r="S151" s="14">
        <v>30.86</v>
      </c>
      <c r="T151" s="14">
        <v>55.54</v>
      </c>
      <c r="U151" s="14">
        <v>289.39</v>
      </c>
      <c r="V151" s="14">
        <v>35.26</v>
      </c>
      <c r="W151" s="14">
        <v>33.56</v>
      </c>
      <c r="X151" s="14">
        <v>105.79</v>
      </c>
      <c r="Y151" s="14">
        <v>375.79</v>
      </c>
      <c r="Z151" s="14">
        <v>88.16</v>
      </c>
      <c r="AA151" s="14">
        <v>17.63</v>
      </c>
      <c r="AB151" s="14">
        <v>0</v>
      </c>
      <c r="AC151" s="14">
        <v>656.19</v>
      </c>
    </row>
    <row r="152" spans="1:29">
      <c r="A152" s="2" t="s">
        <v>197</v>
      </c>
      <c r="B152" s="1" t="s">
        <v>198</v>
      </c>
      <c r="C152" s="14">
        <v>807.41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807.41</v>
      </c>
      <c r="J152" s="19">
        <v>-200.83</v>
      </c>
      <c r="K152" s="19">
        <v>-161.94999999999999</v>
      </c>
      <c r="L152" s="14">
        <v>38.89</v>
      </c>
      <c r="M152" s="14">
        <v>0</v>
      </c>
      <c r="N152" s="14">
        <v>0</v>
      </c>
      <c r="O152" s="19">
        <v>-0.04</v>
      </c>
      <c r="P152" s="14">
        <v>0</v>
      </c>
      <c r="Q152" s="14">
        <v>-161.99</v>
      </c>
      <c r="R152" s="14">
        <v>969.4</v>
      </c>
      <c r="S152" s="14">
        <v>20.149999999999999</v>
      </c>
      <c r="T152" s="14">
        <v>36.270000000000003</v>
      </c>
      <c r="U152" s="14">
        <v>278.69</v>
      </c>
      <c r="V152" s="14">
        <v>16.97</v>
      </c>
      <c r="W152" s="14">
        <v>16.149999999999999</v>
      </c>
      <c r="X152" s="14">
        <v>50.9</v>
      </c>
      <c r="Y152" s="14">
        <v>335.11</v>
      </c>
      <c r="Z152" s="14">
        <v>42.42</v>
      </c>
      <c r="AA152" s="14">
        <v>8.48</v>
      </c>
      <c r="AB152" s="14">
        <v>0</v>
      </c>
      <c r="AC152" s="14">
        <v>470.03</v>
      </c>
    </row>
    <row r="153" spans="1:29">
      <c r="A153" s="2" t="s">
        <v>199</v>
      </c>
      <c r="B153" s="1" t="s">
        <v>200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4">
        <v>0</v>
      </c>
      <c r="O153" s="19">
        <v>-0.02</v>
      </c>
      <c r="P153" s="14">
        <v>0</v>
      </c>
      <c r="Q153" s="14">
        <v>34.97</v>
      </c>
      <c r="R153" s="14">
        <v>2738</v>
      </c>
      <c r="S153" s="14">
        <v>50.92</v>
      </c>
      <c r="T153" s="14">
        <v>91.66</v>
      </c>
      <c r="U153" s="14">
        <v>309.45999999999998</v>
      </c>
      <c r="V153" s="14">
        <v>58.19</v>
      </c>
      <c r="W153" s="14">
        <v>55.46</v>
      </c>
      <c r="X153" s="14">
        <v>174.58</v>
      </c>
      <c r="Y153" s="14">
        <v>452.04</v>
      </c>
      <c r="Z153" s="14">
        <v>145.49</v>
      </c>
      <c r="AA153" s="14">
        <v>29.1</v>
      </c>
      <c r="AB153" s="14">
        <v>0</v>
      </c>
      <c r="AC153" s="14">
        <v>914.86</v>
      </c>
    </row>
    <row r="154" spans="1:29">
      <c r="A154" s="2" t="s">
        <v>203</v>
      </c>
      <c r="B154" s="1" t="s">
        <v>204</v>
      </c>
      <c r="C154" s="14">
        <v>2256.87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2256.87</v>
      </c>
      <c r="J154" s="19">
        <v>-174.78</v>
      </c>
      <c r="K154" s="19">
        <v>-43.13</v>
      </c>
      <c r="L154" s="14">
        <v>131.65</v>
      </c>
      <c r="M154" s="14">
        <v>0</v>
      </c>
      <c r="N154" s="14">
        <v>0</v>
      </c>
      <c r="O154" s="14">
        <v>0</v>
      </c>
      <c r="P154" s="14">
        <v>0</v>
      </c>
      <c r="Q154" s="14">
        <v>-43.13</v>
      </c>
      <c r="R154" s="14">
        <v>2300</v>
      </c>
      <c r="S154" s="14">
        <v>41.28</v>
      </c>
      <c r="T154" s="14">
        <v>74.31</v>
      </c>
      <c r="U154" s="14">
        <v>299.82</v>
      </c>
      <c r="V154" s="14">
        <v>47.18</v>
      </c>
      <c r="W154" s="14">
        <v>45.14</v>
      </c>
      <c r="X154" s="14">
        <v>141.53</v>
      </c>
      <c r="Y154" s="14">
        <v>415.41</v>
      </c>
      <c r="Z154" s="14">
        <v>117.94</v>
      </c>
      <c r="AA154" s="14">
        <v>23.59</v>
      </c>
      <c r="AB154" s="14">
        <v>0</v>
      </c>
      <c r="AC154" s="14">
        <v>790.79</v>
      </c>
    </row>
    <row r="155" spans="1:29">
      <c r="A155" s="2" t="s">
        <v>205</v>
      </c>
      <c r="B155" s="1" t="s">
        <v>206</v>
      </c>
      <c r="C155" s="14">
        <v>899.05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899.05</v>
      </c>
      <c r="J155" s="19">
        <v>-200.74</v>
      </c>
      <c r="K155" s="19">
        <v>-155.99</v>
      </c>
      <c r="L155" s="14">
        <v>44.75</v>
      </c>
      <c r="M155" s="14">
        <v>0</v>
      </c>
      <c r="N155" s="14">
        <v>0</v>
      </c>
      <c r="O155" s="14">
        <v>0.04</v>
      </c>
      <c r="P155" s="14">
        <v>0</v>
      </c>
      <c r="Q155" s="14">
        <v>-155.94999999999999</v>
      </c>
      <c r="R155" s="14">
        <v>1055</v>
      </c>
      <c r="S155" s="14">
        <v>24.16</v>
      </c>
      <c r="T155" s="14">
        <v>43.49</v>
      </c>
      <c r="U155" s="14">
        <v>282.7</v>
      </c>
      <c r="V155" s="14">
        <v>20.34</v>
      </c>
      <c r="W155" s="14">
        <v>17.98</v>
      </c>
      <c r="X155" s="14">
        <v>61.03</v>
      </c>
      <c r="Y155" s="14">
        <v>350.35</v>
      </c>
      <c r="Z155" s="14">
        <v>50.86</v>
      </c>
      <c r="AA155" s="14">
        <v>10.17</v>
      </c>
      <c r="AB155" s="14">
        <v>0</v>
      </c>
      <c r="AC155" s="14">
        <v>510.73</v>
      </c>
    </row>
    <row r="156" spans="1:29">
      <c r="A156" s="2" t="s">
        <v>207</v>
      </c>
      <c r="B156" s="1" t="s">
        <v>208</v>
      </c>
      <c r="C156" s="14">
        <v>2772.97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2772.97</v>
      </c>
      <c r="J156" s="19">
        <v>-145.38</v>
      </c>
      <c r="K156" s="14">
        <v>0</v>
      </c>
      <c r="L156" s="14">
        <v>180.37</v>
      </c>
      <c r="M156" s="14">
        <v>34.99</v>
      </c>
      <c r="N156" s="14">
        <v>0</v>
      </c>
      <c r="O156" s="14">
        <v>0.18</v>
      </c>
      <c r="P156" s="14">
        <v>0</v>
      </c>
      <c r="Q156" s="14">
        <v>35.17</v>
      </c>
      <c r="R156" s="14">
        <v>2737.8</v>
      </c>
      <c r="S156" s="14">
        <v>50.72</v>
      </c>
      <c r="T156" s="14">
        <v>91.3</v>
      </c>
      <c r="U156" s="14">
        <v>309.26</v>
      </c>
      <c r="V156" s="14">
        <v>57.97</v>
      </c>
      <c r="W156" s="14">
        <v>55.46</v>
      </c>
      <c r="X156" s="14">
        <v>173.9</v>
      </c>
      <c r="Y156" s="14">
        <v>451.28</v>
      </c>
      <c r="Z156" s="14">
        <v>144.91999999999999</v>
      </c>
      <c r="AA156" s="14">
        <v>28.98</v>
      </c>
      <c r="AB156" s="14">
        <v>0</v>
      </c>
      <c r="AC156" s="14">
        <v>912.51</v>
      </c>
    </row>
    <row r="157" spans="1:29">
      <c r="A157" s="2" t="s">
        <v>209</v>
      </c>
      <c r="B157" s="1" t="s">
        <v>210</v>
      </c>
      <c r="C157" s="14">
        <v>1602.75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1602.75</v>
      </c>
      <c r="J157" s="19">
        <v>-200.63</v>
      </c>
      <c r="K157" s="19">
        <v>-110.85</v>
      </c>
      <c r="L157" s="14">
        <v>89.79</v>
      </c>
      <c r="M157" s="14">
        <v>0</v>
      </c>
      <c r="N157" s="14">
        <v>0</v>
      </c>
      <c r="O157" s="14">
        <v>0</v>
      </c>
      <c r="P157" s="14">
        <v>0</v>
      </c>
      <c r="Q157" s="14">
        <v>-110.85</v>
      </c>
      <c r="R157" s="14">
        <v>1713.6</v>
      </c>
      <c r="S157" s="14">
        <v>29.32</v>
      </c>
      <c r="T157" s="14">
        <v>52.77</v>
      </c>
      <c r="U157" s="14">
        <v>287.86</v>
      </c>
      <c r="V157" s="14">
        <v>33.5</v>
      </c>
      <c r="W157" s="14">
        <v>32.049999999999997</v>
      </c>
      <c r="X157" s="14">
        <v>100.51</v>
      </c>
      <c r="Y157" s="14">
        <v>369.95</v>
      </c>
      <c r="Z157" s="14">
        <v>83.76</v>
      </c>
      <c r="AA157" s="14">
        <v>16.75</v>
      </c>
      <c r="AB157" s="14">
        <v>0</v>
      </c>
      <c r="AC157" s="14">
        <v>636.52</v>
      </c>
    </row>
    <row r="158" spans="1:29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357.94</v>
      </c>
      <c r="R158" s="14">
        <v>4000</v>
      </c>
      <c r="S158" s="14">
        <v>79.709999999999994</v>
      </c>
      <c r="T158" s="14">
        <v>143.47999999999999</v>
      </c>
      <c r="U158" s="14">
        <v>346.53</v>
      </c>
      <c r="V158" s="14">
        <v>91.1</v>
      </c>
      <c r="W158" s="14">
        <v>87.16</v>
      </c>
      <c r="X158" s="14">
        <v>273.3</v>
      </c>
      <c r="Y158" s="14">
        <v>569.72</v>
      </c>
      <c r="Z158" s="14">
        <v>227.75</v>
      </c>
      <c r="AA158" s="14">
        <v>45.55</v>
      </c>
      <c r="AB158" s="14">
        <v>0</v>
      </c>
      <c r="AC158" s="14">
        <v>1294.58</v>
      </c>
    </row>
    <row r="159" spans="1:29">
      <c r="A159" s="2" t="s">
        <v>295</v>
      </c>
      <c r="B159" s="1" t="s">
        <v>296</v>
      </c>
      <c r="C159" s="14">
        <v>893.67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893.67</v>
      </c>
      <c r="J159" s="19">
        <v>-200.74</v>
      </c>
      <c r="K159" s="19">
        <v>-156.33000000000001</v>
      </c>
      <c r="L159" s="14">
        <v>44.41</v>
      </c>
      <c r="M159" s="14">
        <v>0</v>
      </c>
      <c r="N159" s="14">
        <v>0</v>
      </c>
      <c r="O159" s="14">
        <v>0</v>
      </c>
      <c r="P159" s="14">
        <v>0</v>
      </c>
      <c r="Q159" s="14">
        <v>-156.33000000000001</v>
      </c>
      <c r="R159" s="14">
        <v>1050</v>
      </c>
      <c r="S159" s="14">
        <v>22.18</v>
      </c>
      <c r="T159" s="14">
        <v>39.93</v>
      </c>
      <c r="U159" s="14">
        <v>280.72000000000003</v>
      </c>
      <c r="V159" s="14">
        <v>18.68</v>
      </c>
      <c r="W159" s="14">
        <v>17.87</v>
      </c>
      <c r="X159" s="14">
        <v>56.04</v>
      </c>
      <c r="Y159" s="14">
        <v>342.83</v>
      </c>
      <c r="Z159" s="14">
        <v>46.7</v>
      </c>
      <c r="AA159" s="14">
        <v>9.34</v>
      </c>
      <c r="AB159" s="14">
        <v>0</v>
      </c>
      <c r="AC159" s="14">
        <v>491.46</v>
      </c>
    </row>
    <row r="160" spans="1:29">
      <c r="A160" s="2" t="s">
        <v>213</v>
      </c>
      <c r="B160" s="1" t="s">
        <v>214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357.94</v>
      </c>
      <c r="R160" s="14">
        <v>4000</v>
      </c>
      <c r="S160" s="14">
        <v>79.709999999999994</v>
      </c>
      <c r="T160" s="14">
        <v>143.47999999999999</v>
      </c>
      <c r="U160" s="14">
        <v>346.53</v>
      </c>
      <c r="V160" s="14">
        <v>91.1</v>
      </c>
      <c r="W160" s="14">
        <v>87.16</v>
      </c>
      <c r="X160" s="14">
        <v>273.3</v>
      </c>
      <c r="Y160" s="14">
        <v>569.72</v>
      </c>
      <c r="Z160" s="14">
        <v>227.75</v>
      </c>
      <c r="AA160" s="14">
        <v>45.55</v>
      </c>
      <c r="AB160" s="14">
        <v>0</v>
      </c>
      <c r="AC160" s="14">
        <v>1294.58</v>
      </c>
    </row>
    <row r="161" spans="1:29">
      <c r="A161" s="2" t="s">
        <v>215</v>
      </c>
      <c r="B161" s="1" t="s">
        <v>216</v>
      </c>
      <c r="C161" s="14">
        <v>8407.66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8407.66</v>
      </c>
      <c r="J161" s="14">
        <v>0</v>
      </c>
      <c r="K161" s="14">
        <v>0</v>
      </c>
      <c r="L161" s="14">
        <v>1157.6600000000001</v>
      </c>
      <c r="M161" s="14">
        <v>1157.6600000000001</v>
      </c>
      <c r="N161" s="14">
        <v>0</v>
      </c>
      <c r="O161" s="14">
        <v>0</v>
      </c>
      <c r="P161" s="14">
        <v>0</v>
      </c>
      <c r="Q161" s="14">
        <v>1157.6600000000001</v>
      </c>
      <c r="R161" s="14">
        <v>7250</v>
      </c>
      <c r="S161" s="14">
        <v>153.79</v>
      </c>
      <c r="T161" s="14">
        <v>276.81</v>
      </c>
      <c r="U161" s="14">
        <v>467.16</v>
      </c>
      <c r="V161" s="14">
        <v>175.75</v>
      </c>
      <c r="W161" s="14">
        <v>168.15</v>
      </c>
      <c r="X161" s="14">
        <v>527.26</v>
      </c>
      <c r="Y161" s="14">
        <v>897.76</v>
      </c>
      <c r="Z161" s="14">
        <v>439.39</v>
      </c>
      <c r="AA161" s="14">
        <v>87.88</v>
      </c>
      <c r="AB161" s="14">
        <v>0</v>
      </c>
      <c r="AC161" s="14">
        <v>2296.19</v>
      </c>
    </row>
    <row r="162" spans="1:29">
      <c r="A162" s="2" t="s">
        <v>217</v>
      </c>
      <c r="B162" s="1" t="s">
        <v>218</v>
      </c>
      <c r="C162" s="14">
        <v>5867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5867</v>
      </c>
      <c r="J162" s="14">
        <v>0</v>
      </c>
      <c r="K162" s="14">
        <v>0</v>
      </c>
      <c r="L162" s="14">
        <v>617</v>
      </c>
      <c r="M162" s="14">
        <v>617</v>
      </c>
      <c r="N162" s="14">
        <v>0</v>
      </c>
      <c r="O162" s="14">
        <v>0</v>
      </c>
      <c r="P162" s="14">
        <v>0</v>
      </c>
      <c r="Q162" s="14">
        <v>617</v>
      </c>
      <c r="R162" s="14">
        <v>5250</v>
      </c>
      <c r="S162" s="14">
        <v>107.31</v>
      </c>
      <c r="T162" s="14">
        <v>193.17</v>
      </c>
      <c r="U162" s="14">
        <v>391.49</v>
      </c>
      <c r="V162" s="14">
        <v>122.64</v>
      </c>
      <c r="W162" s="14">
        <v>117.34</v>
      </c>
      <c r="X162" s="14">
        <v>367.93</v>
      </c>
      <c r="Y162" s="14">
        <v>691.97</v>
      </c>
      <c r="Z162" s="14">
        <v>306.61</v>
      </c>
      <c r="AA162" s="14">
        <v>61.32</v>
      </c>
      <c r="AB162" s="14">
        <v>0</v>
      </c>
      <c r="AC162" s="14">
        <v>1667.81</v>
      </c>
    </row>
    <row r="163" spans="1:29">
      <c r="A163" s="2" t="s">
        <v>267</v>
      </c>
      <c r="B163" s="1" t="s">
        <v>266</v>
      </c>
      <c r="C163" s="14">
        <v>2899.51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2899.51</v>
      </c>
      <c r="J163" s="19">
        <v>-145.38</v>
      </c>
      <c r="K163" s="14">
        <v>0</v>
      </c>
      <c r="L163" s="14">
        <v>194.14</v>
      </c>
      <c r="M163" s="14">
        <v>48.76</v>
      </c>
      <c r="N163" s="14">
        <v>0</v>
      </c>
      <c r="O163" s="14">
        <v>0.15</v>
      </c>
      <c r="P163" s="14">
        <v>0</v>
      </c>
      <c r="Q163" s="14">
        <v>48.91</v>
      </c>
      <c r="R163" s="14">
        <v>2850.6</v>
      </c>
      <c r="S163" s="14">
        <v>53.04</v>
      </c>
      <c r="T163" s="14">
        <v>95.46</v>
      </c>
      <c r="U163" s="14">
        <v>311.57</v>
      </c>
      <c r="V163" s="14">
        <v>60.61</v>
      </c>
      <c r="W163" s="14">
        <v>57.99</v>
      </c>
      <c r="X163" s="14">
        <v>181.83</v>
      </c>
      <c r="Y163" s="14">
        <v>460.07</v>
      </c>
      <c r="Z163" s="14">
        <v>151.53</v>
      </c>
      <c r="AA163" s="14">
        <v>30.31</v>
      </c>
      <c r="AB163" s="14">
        <v>0</v>
      </c>
      <c r="AC163" s="14">
        <v>942.34</v>
      </c>
    </row>
    <row r="164" spans="1:29">
      <c r="A164" s="2" t="s">
        <v>265</v>
      </c>
      <c r="B164" s="1" t="s">
        <v>264</v>
      </c>
      <c r="C164" s="14">
        <v>2028.31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2028.31</v>
      </c>
      <c r="J164" s="19">
        <v>-188.71</v>
      </c>
      <c r="K164" s="19">
        <v>-71.69</v>
      </c>
      <c r="L164" s="14">
        <v>117.02</v>
      </c>
      <c r="M164" s="14">
        <v>0</v>
      </c>
      <c r="N164" s="14">
        <v>0</v>
      </c>
      <c r="O164" s="14">
        <v>0</v>
      </c>
      <c r="P164" s="14">
        <v>0</v>
      </c>
      <c r="Q164" s="14">
        <v>-71.69</v>
      </c>
      <c r="R164" s="14">
        <v>2100</v>
      </c>
      <c r="S164" s="14">
        <v>37.1</v>
      </c>
      <c r="T164" s="14">
        <v>66.78</v>
      </c>
      <c r="U164" s="14">
        <v>295.64</v>
      </c>
      <c r="V164" s="14">
        <v>42.4</v>
      </c>
      <c r="W164" s="14">
        <v>40.57</v>
      </c>
      <c r="X164" s="14">
        <v>127.2</v>
      </c>
      <c r="Y164" s="14">
        <v>399.52</v>
      </c>
      <c r="Z164" s="14">
        <v>106</v>
      </c>
      <c r="AA164" s="14">
        <v>21.2</v>
      </c>
      <c r="AB164" s="14">
        <v>0</v>
      </c>
      <c r="AC164" s="14">
        <v>736.89</v>
      </c>
    </row>
    <row r="165" spans="1:29" s="7" customFormat="1">
      <c r="A165" s="16" t="s">
        <v>56</v>
      </c>
      <c r="C165" s="7" t="s">
        <v>57</v>
      </c>
      <c r="D165" s="7" t="s">
        <v>57</v>
      </c>
      <c r="E165" s="7" t="s">
        <v>57</v>
      </c>
      <c r="F165" s="7" t="s">
        <v>57</v>
      </c>
      <c r="G165" s="7" t="s">
        <v>57</v>
      </c>
      <c r="H165" s="7" t="s">
        <v>57</v>
      </c>
      <c r="I165" s="7" t="s">
        <v>57</v>
      </c>
      <c r="J165" s="7" t="s">
        <v>57</v>
      </c>
      <c r="K165" s="7" t="s">
        <v>57</v>
      </c>
      <c r="L165" s="7" t="s">
        <v>57</v>
      </c>
      <c r="M165" s="7" t="s">
        <v>57</v>
      </c>
      <c r="N165" s="7" t="s">
        <v>57</v>
      </c>
      <c r="O165" s="7" t="s">
        <v>57</v>
      </c>
      <c r="P165" s="7" t="s">
        <v>57</v>
      </c>
      <c r="Q165" s="7" t="s">
        <v>57</v>
      </c>
      <c r="R165" s="7" t="s">
        <v>57</v>
      </c>
      <c r="S165" s="7" t="s">
        <v>57</v>
      </c>
      <c r="T165" s="7" t="s">
        <v>57</v>
      </c>
      <c r="U165" s="7" t="s">
        <v>57</v>
      </c>
      <c r="V165" s="7" t="s">
        <v>57</v>
      </c>
      <c r="W165" s="7" t="s">
        <v>57</v>
      </c>
      <c r="X165" s="7" t="s">
        <v>57</v>
      </c>
      <c r="Y165" s="7" t="s">
        <v>57</v>
      </c>
      <c r="Z165" s="7" t="s">
        <v>57</v>
      </c>
      <c r="AA165" s="7" t="s">
        <v>57</v>
      </c>
      <c r="AB165" s="7" t="s">
        <v>57</v>
      </c>
      <c r="AC165" s="7" t="s">
        <v>57</v>
      </c>
    </row>
    <row r="166" spans="1:29">
      <c r="C166" s="18">
        <v>45777.65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45777.65</v>
      </c>
      <c r="J166" s="20">
        <v>-2180.62</v>
      </c>
      <c r="K166" s="20">
        <v>-941.74</v>
      </c>
      <c r="L166" s="18">
        <v>3848.21</v>
      </c>
      <c r="M166" s="18">
        <v>2609.2800000000002</v>
      </c>
      <c r="N166" s="18">
        <v>0</v>
      </c>
      <c r="O166" s="18">
        <v>0.31</v>
      </c>
      <c r="P166" s="18">
        <v>0</v>
      </c>
      <c r="Q166" s="18">
        <v>1667.85</v>
      </c>
      <c r="R166" s="18">
        <v>44109.8</v>
      </c>
      <c r="S166" s="18">
        <v>856.63</v>
      </c>
      <c r="T166" s="18">
        <v>1541.93</v>
      </c>
      <c r="U166" s="18">
        <v>5090.26</v>
      </c>
      <c r="V166" s="18">
        <v>958.97</v>
      </c>
      <c r="W166" s="18">
        <v>915.54</v>
      </c>
      <c r="X166" s="18">
        <v>2876.96</v>
      </c>
      <c r="Y166" s="18">
        <v>7488.82</v>
      </c>
      <c r="Z166" s="18">
        <v>2397.48</v>
      </c>
      <c r="AA166" s="18">
        <v>479.49</v>
      </c>
      <c r="AB166" s="18">
        <v>0</v>
      </c>
      <c r="AC166" s="18">
        <v>15117.26</v>
      </c>
    </row>
    <row r="168" spans="1:29">
      <c r="A168" s="12" t="s">
        <v>219</v>
      </c>
    </row>
    <row r="169" spans="1:29">
      <c r="A169" s="2" t="s">
        <v>220</v>
      </c>
      <c r="B169" s="1" t="s">
        <v>221</v>
      </c>
      <c r="C169" s="14">
        <v>3092.5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3092.5</v>
      </c>
      <c r="J169" s="19">
        <v>-125.1</v>
      </c>
      <c r="K169" s="14">
        <v>0</v>
      </c>
      <c r="L169" s="14">
        <v>215.13</v>
      </c>
      <c r="M169" s="14">
        <v>90.03</v>
      </c>
      <c r="N169" s="14">
        <v>0</v>
      </c>
      <c r="O169" s="14">
        <v>7.0000000000000007E-2</v>
      </c>
      <c r="P169" s="14">
        <v>0</v>
      </c>
      <c r="Q169" s="14">
        <v>90.1</v>
      </c>
      <c r="R169" s="14">
        <v>3002.4</v>
      </c>
      <c r="S169" s="14">
        <v>56.86</v>
      </c>
      <c r="T169" s="14">
        <v>102.35</v>
      </c>
      <c r="U169" s="14">
        <v>315.39999999999998</v>
      </c>
      <c r="V169" s="14">
        <v>64.98</v>
      </c>
      <c r="W169" s="14">
        <v>61.85</v>
      </c>
      <c r="X169" s="14">
        <v>194.95</v>
      </c>
      <c r="Y169" s="14">
        <v>474.61</v>
      </c>
      <c r="Z169" s="14">
        <v>162.46</v>
      </c>
      <c r="AA169" s="14">
        <v>32.49</v>
      </c>
      <c r="AB169" s="14">
        <v>0</v>
      </c>
      <c r="AC169" s="14">
        <v>991.34</v>
      </c>
    </row>
    <row r="170" spans="1:29">
      <c r="A170" s="2" t="s">
        <v>222</v>
      </c>
      <c r="B170" s="1" t="s">
        <v>223</v>
      </c>
      <c r="C170" s="14">
        <v>1255.01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1255.01</v>
      </c>
      <c r="J170" s="19">
        <v>-200.74</v>
      </c>
      <c r="K170" s="19">
        <v>-133.21</v>
      </c>
      <c r="L170" s="14">
        <v>67.53</v>
      </c>
      <c r="M170" s="14">
        <v>0</v>
      </c>
      <c r="N170" s="14">
        <v>0</v>
      </c>
      <c r="O170" s="14">
        <v>0.02</v>
      </c>
      <c r="P170" s="14">
        <v>0</v>
      </c>
      <c r="Q170" s="14">
        <v>-133.19</v>
      </c>
      <c r="R170" s="14">
        <v>1388.2</v>
      </c>
      <c r="S170" s="14">
        <v>31.32</v>
      </c>
      <c r="T170" s="14">
        <v>56.37</v>
      </c>
      <c r="U170" s="14">
        <v>289.86</v>
      </c>
      <c r="V170" s="14">
        <v>26.37</v>
      </c>
      <c r="W170" s="14">
        <v>25.1</v>
      </c>
      <c r="X170" s="14">
        <v>79.12</v>
      </c>
      <c r="Y170" s="14">
        <v>377.55</v>
      </c>
      <c r="Z170" s="14">
        <v>65.930000000000007</v>
      </c>
      <c r="AA170" s="14">
        <v>13.19</v>
      </c>
      <c r="AB170" s="14">
        <v>0</v>
      </c>
      <c r="AC170" s="14">
        <v>587.26</v>
      </c>
    </row>
    <row r="171" spans="1:29">
      <c r="A171" s="2" t="s">
        <v>224</v>
      </c>
      <c r="B171" s="1" t="s">
        <v>225</v>
      </c>
      <c r="C171" s="14">
        <v>2808.45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2808.45</v>
      </c>
      <c r="J171" s="19">
        <v>-145.38</v>
      </c>
      <c r="K171" s="14">
        <v>0</v>
      </c>
      <c r="L171" s="14">
        <v>184.23</v>
      </c>
      <c r="M171" s="14">
        <v>38.85</v>
      </c>
      <c r="N171" s="14">
        <v>0</v>
      </c>
      <c r="O171" s="14">
        <v>0</v>
      </c>
      <c r="P171" s="14">
        <v>0</v>
      </c>
      <c r="Q171" s="14">
        <v>38.85</v>
      </c>
      <c r="R171" s="14">
        <v>2769.6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</row>
    <row r="172" spans="1:29">
      <c r="A172" s="2" t="s">
        <v>226</v>
      </c>
      <c r="B172" s="1" t="s">
        <v>227</v>
      </c>
      <c r="C172" s="14">
        <v>1024.6400000000001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1024.6400000000001</v>
      </c>
      <c r="J172" s="19">
        <v>-200.74</v>
      </c>
      <c r="K172" s="19">
        <v>-147.94999999999999</v>
      </c>
      <c r="L172" s="14">
        <v>52.79</v>
      </c>
      <c r="M172" s="14">
        <v>0</v>
      </c>
      <c r="N172" s="14">
        <v>0</v>
      </c>
      <c r="O172" s="19">
        <v>-0.01</v>
      </c>
      <c r="P172" s="14">
        <v>0</v>
      </c>
      <c r="Q172" s="14">
        <v>-147.96</v>
      </c>
      <c r="R172" s="14">
        <v>1172.5999999999999</v>
      </c>
      <c r="S172" s="14">
        <v>25.57</v>
      </c>
      <c r="T172" s="14">
        <v>46.02</v>
      </c>
      <c r="U172" s="14">
        <v>284.11</v>
      </c>
      <c r="V172" s="14">
        <v>21.53</v>
      </c>
      <c r="W172" s="14">
        <v>20.49</v>
      </c>
      <c r="X172" s="14">
        <v>64.59</v>
      </c>
      <c r="Y172" s="14">
        <v>355.7</v>
      </c>
      <c r="Z172" s="14">
        <v>53.83</v>
      </c>
      <c r="AA172" s="14">
        <v>10.77</v>
      </c>
      <c r="AB172" s="14">
        <v>0</v>
      </c>
      <c r="AC172" s="14">
        <v>526.91</v>
      </c>
    </row>
    <row r="173" spans="1:29">
      <c r="A173" s="2" t="s">
        <v>228</v>
      </c>
      <c r="B173" s="1" t="s">
        <v>229</v>
      </c>
      <c r="C173" s="14">
        <v>2819.1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2819.1</v>
      </c>
      <c r="J173" s="19">
        <v>-145.38</v>
      </c>
      <c r="K173" s="14">
        <v>0</v>
      </c>
      <c r="L173" s="14">
        <v>185.39</v>
      </c>
      <c r="M173" s="14">
        <v>40.01</v>
      </c>
      <c r="N173" s="14">
        <v>0</v>
      </c>
      <c r="O173" s="19">
        <v>-0.11</v>
      </c>
      <c r="P173" s="14">
        <v>0</v>
      </c>
      <c r="Q173" s="14">
        <v>39.9</v>
      </c>
      <c r="R173" s="14">
        <v>2779.2</v>
      </c>
      <c r="S173" s="14">
        <v>51.83</v>
      </c>
      <c r="T173" s="14">
        <v>93.3</v>
      </c>
      <c r="U173" s="14">
        <v>310.37</v>
      </c>
      <c r="V173" s="14">
        <v>59.24</v>
      </c>
      <c r="W173" s="14">
        <v>56.38</v>
      </c>
      <c r="X173" s="14">
        <v>177.72</v>
      </c>
      <c r="Y173" s="14">
        <v>455.5</v>
      </c>
      <c r="Z173" s="14">
        <v>148.1</v>
      </c>
      <c r="AA173" s="14">
        <v>29.62</v>
      </c>
      <c r="AB173" s="14">
        <v>0</v>
      </c>
      <c r="AC173" s="14">
        <v>926.56</v>
      </c>
    </row>
    <row r="174" spans="1:29">
      <c r="A174" s="2" t="s">
        <v>230</v>
      </c>
      <c r="B174" s="1" t="s">
        <v>362</v>
      </c>
      <c r="C174" s="14">
        <v>3167.82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3167.82</v>
      </c>
      <c r="J174" s="19">
        <v>-125.1</v>
      </c>
      <c r="K174" s="14">
        <v>0</v>
      </c>
      <c r="L174" s="14">
        <v>223.33</v>
      </c>
      <c r="M174" s="14">
        <v>98.23</v>
      </c>
      <c r="N174" s="14">
        <v>0</v>
      </c>
      <c r="O174" s="19">
        <v>-0.01</v>
      </c>
      <c r="P174" s="14">
        <v>0</v>
      </c>
      <c r="Q174" s="14">
        <v>98.22</v>
      </c>
      <c r="R174" s="14">
        <v>3069.6</v>
      </c>
      <c r="S174" s="14">
        <v>58.25</v>
      </c>
      <c r="T174" s="14">
        <v>104.84</v>
      </c>
      <c r="U174" s="14">
        <v>316.79000000000002</v>
      </c>
      <c r="V174" s="14">
        <v>66.569999999999993</v>
      </c>
      <c r="W174" s="14">
        <v>63.36</v>
      </c>
      <c r="X174" s="14">
        <v>199.7</v>
      </c>
      <c r="Y174" s="14">
        <v>479.88</v>
      </c>
      <c r="Z174" s="14">
        <v>166.42</v>
      </c>
      <c r="AA174" s="14">
        <v>33.28</v>
      </c>
      <c r="AB174" s="14">
        <v>0</v>
      </c>
      <c r="AC174" s="14">
        <v>1009.21</v>
      </c>
    </row>
    <row r="175" spans="1:29">
      <c r="A175" s="2" t="s">
        <v>232</v>
      </c>
      <c r="B175" s="1" t="s">
        <v>233</v>
      </c>
      <c r="C175" s="14">
        <v>2543.4699999999998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2543.4699999999998</v>
      </c>
      <c r="J175" s="19">
        <v>-160.30000000000001</v>
      </c>
      <c r="K175" s="19">
        <v>-4.9000000000000004</v>
      </c>
      <c r="L175" s="14">
        <v>155.4</v>
      </c>
      <c r="M175" s="14">
        <v>0</v>
      </c>
      <c r="N175" s="14">
        <v>0</v>
      </c>
      <c r="O175" s="19">
        <v>-0.03</v>
      </c>
      <c r="P175" s="14">
        <v>0</v>
      </c>
      <c r="Q175" s="14">
        <v>-4.93</v>
      </c>
      <c r="R175" s="14">
        <v>2548.4</v>
      </c>
      <c r="S175" s="14">
        <v>46.77</v>
      </c>
      <c r="T175" s="14">
        <v>84.18</v>
      </c>
      <c r="U175" s="14">
        <v>305.31</v>
      </c>
      <c r="V175" s="14">
        <v>53.45</v>
      </c>
      <c r="W175" s="14">
        <v>50.87</v>
      </c>
      <c r="X175" s="14">
        <v>160.34</v>
      </c>
      <c r="Y175" s="14">
        <v>436.26</v>
      </c>
      <c r="Z175" s="14">
        <v>133.62</v>
      </c>
      <c r="AA175" s="14">
        <v>26.72</v>
      </c>
      <c r="AB175" s="14">
        <v>0</v>
      </c>
      <c r="AC175" s="14">
        <v>861.26</v>
      </c>
    </row>
    <row r="176" spans="1:29">
      <c r="A176" s="2" t="s">
        <v>234</v>
      </c>
      <c r="B176" s="1" t="s">
        <v>235</v>
      </c>
      <c r="C176" s="14">
        <v>1239.18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1239.18</v>
      </c>
      <c r="J176" s="19">
        <v>-200.74</v>
      </c>
      <c r="K176" s="19">
        <v>-134.22</v>
      </c>
      <c r="L176" s="14">
        <v>66.52</v>
      </c>
      <c r="M176" s="14">
        <v>0</v>
      </c>
      <c r="N176" s="14">
        <v>0</v>
      </c>
      <c r="O176" s="14">
        <v>0</v>
      </c>
      <c r="P176" s="14">
        <v>0</v>
      </c>
      <c r="Q176" s="14">
        <v>-134.22</v>
      </c>
      <c r="R176" s="14">
        <v>1373.4</v>
      </c>
      <c r="S176" s="14">
        <v>30.92</v>
      </c>
      <c r="T176" s="14">
        <v>55.66</v>
      </c>
      <c r="U176" s="14">
        <v>289.45999999999998</v>
      </c>
      <c r="V176" s="14">
        <v>26.04</v>
      </c>
      <c r="W176" s="14">
        <v>24.78</v>
      </c>
      <c r="X176" s="14">
        <v>78.12</v>
      </c>
      <c r="Y176" s="14">
        <v>376.04</v>
      </c>
      <c r="Z176" s="14">
        <v>65.099999999999994</v>
      </c>
      <c r="AA176" s="14">
        <v>13.02</v>
      </c>
      <c r="AB176" s="14">
        <v>0</v>
      </c>
      <c r="AC176" s="14">
        <v>583.1</v>
      </c>
    </row>
    <row r="177" spans="1:29">
      <c r="A177" s="2" t="s">
        <v>236</v>
      </c>
      <c r="B177" s="1" t="s">
        <v>237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4">
        <v>0</v>
      </c>
      <c r="O177" s="19">
        <v>-0.03</v>
      </c>
      <c r="P177" s="14">
        <v>0</v>
      </c>
      <c r="Q177" s="14">
        <v>-4.93</v>
      </c>
      <c r="R177" s="14">
        <v>2548.4</v>
      </c>
      <c r="S177" s="14">
        <v>46.77</v>
      </c>
      <c r="T177" s="14">
        <v>84.18</v>
      </c>
      <c r="U177" s="14">
        <v>305.31</v>
      </c>
      <c r="V177" s="14">
        <v>53.45</v>
      </c>
      <c r="W177" s="14">
        <v>50.87</v>
      </c>
      <c r="X177" s="14">
        <v>160.34</v>
      </c>
      <c r="Y177" s="14">
        <v>436.26</v>
      </c>
      <c r="Z177" s="14">
        <v>133.62</v>
      </c>
      <c r="AA177" s="14">
        <v>26.72</v>
      </c>
      <c r="AB177" s="14">
        <v>0</v>
      </c>
      <c r="AC177" s="14">
        <v>861.26</v>
      </c>
    </row>
    <row r="178" spans="1:29">
      <c r="A178" s="2" t="s">
        <v>240</v>
      </c>
      <c r="B178" s="1" t="s">
        <v>241</v>
      </c>
      <c r="C178" s="14">
        <v>3871.3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3871.3</v>
      </c>
      <c r="J178" s="14">
        <v>0</v>
      </c>
      <c r="K178" s="14">
        <v>0</v>
      </c>
      <c r="L178" s="14">
        <v>299.87</v>
      </c>
      <c r="M178" s="14">
        <v>299.87</v>
      </c>
      <c r="N178" s="14">
        <v>0</v>
      </c>
      <c r="O178" s="14">
        <v>0.03</v>
      </c>
      <c r="P178" s="14">
        <v>0</v>
      </c>
      <c r="Q178" s="14">
        <v>299.89999999999998</v>
      </c>
      <c r="R178" s="14">
        <v>3571.4</v>
      </c>
      <c r="S178" s="14">
        <v>71.180000000000007</v>
      </c>
      <c r="T178" s="14">
        <v>128.13</v>
      </c>
      <c r="U178" s="14">
        <v>332.64</v>
      </c>
      <c r="V178" s="14">
        <v>81.349999999999994</v>
      </c>
      <c r="W178" s="14">
        <v>77.430000000000007</v>
      </c>
      <c r="X178" s="14">
        <v>244.05</v>
      </c>
      <c r="Y178" s="14">
        <v>531.95000000000005</v>
      </c>
      <c r="Z178" s="14">
        <v>203.38</v>
      </c>
      <c r="AA178" s="14">
        <v>40.68</v>
      </c>
      <c r="AB178" s="14">
        <v>0</v>
      </c>
      <c r="AC178" s="14">
        <v>1178.8399999999999</v>
      </c>
    </row>
    <row r="179" spans="1:29">
      <c r="A179" s="2" t="s">
        <v>242</v>
      </c>
      <c r="B179" s="1" t="s">
        <v>243</v>
      </c>
      <c r="C179" s="14">
        <v>2898.22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2898.22</v>
      </c>
      <c r="J179" s="19">
        <v>-145.38</v>
      </c>
      <c r="K179" s="14">
        <v>0</v>
      </c>
      <c r="L179" s="14">
        <v>193.99</v>
      </c>
      <c r="M179" s="14">
        <v>48.62</v>
      </c>
      <c r="N179" s="14">
        <v>0</v>
      </c>
      <c r="O179" s="14">
        <v>0</v>
      </c>
      <c r="P179" s="14">
        <v>0</v>
      </c>
      <c r="Q179" s="14">
        <v>48.62</v>
      </c>
      <c r="R179" s="14">
        <v>2849.6</v>
      </c>
      <c r="S179" s="14">
        <v>53.29</v>
      </c>
      <c r="T179" s="14">
        <v>95.92</v>
      </c>
      <c r="U179" s="14">
        <v>311.83</v>
      </c>
      <c r="V179" s="14">
        <v>60.9</v>
      </c>
      <c r="W179" s="14">
        <v>57.96</v>
      </c>
      <c r="X179" s="14">
        <v>182.71</v>
      </c>
      <c r="Y179" s="14">
        <v>461.04</v>
      </c>
      <c r="Z179" s="14">
        <v>152.26</v>
      </c>
      <c r="AA179" s="14">
        <v>30.45</v>
      </c>
      <c r="AB179" s="14">
        <v>0</v>
      </c>
      <c r="AC179" s="14">
        <v>945.32</v>
      </c>
    </row>
    <row r="180" spans="1:29">
      <c r="A180" s="2" t="s">
        <v>246</v>
      </c>
      <c r="B180" s="1" t="s">
        <v>247</v>
      </c>
      <c r="C180" s="14">
        <v>1737.99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1737.99</v>
      </c>
      <c r="J180" s="19">
        <v>-193.8</v>
      </c>
      <c r="K180" s="19">
        <v>-95.36</v>
      </c>
      <c r="L180" s="14">
        <v>98.44</v>
      </c>
      <c r="M180" s="14">
        <v>0</v>
      </c>
      <c r="N180" s="14">
        <v>0</v>
      </c>
      <c r="O180" s="19">
        <v>-0.05</v>
      </c>
      <c r="P180" s="14">
        <v>0</v>
      </c>
      <c r="Q180" s="14">
        <v>-95.41</v>
      </c>
      <c r="R180" s="14">
        <v>1833.4</v>
      </c>
      <c r="S180" s="14">
        <v>31.96</v>
      </c>
      <c r="T180" s="14">
        <v>57.52</v>
      </c>
      <c r="U180" s="14">
        <v>290.49</v>
      </c>
      <c r="V180" s="14">
        <v>36.520000000000003</v>
      </c>
      <c r="W180" s="14">
        <v>34.76</v>
      </c>
      <c r="X180" s="14">
        <v>109.56</v>
      </c>
      <c r="Y180" s="14">
        <v>379.97</v>
      </c>
      <c r="Z180" s="14">
        <v>91.3</v>
      </c>
      <c r="AA180" s="14">
        <v>18.260000000000002</v>
      </c>
      <c r="AB180" s="14">
        <v>0</v>
      </c>
      <c r="AC180" s="14">
        <v>670.37</v>
      </c>
    </row>
    <row r="181" spans="1:29" s="7" customFormat="1">
      <c r="A181" s="16" t="s">
        <v>56</v>
      </c>
      <c r="C181" s="7" t="s">
        <v>57</v>
      </c>
      <c r="D181" s="7" t="s">
        <v>57</v>
      </c>
      <c r="E181" s="7" t="s">
        <v>57</v>
      </c>
      <c r="F181" s="7" t="s">
        <v>57</v>
      </c>
      <c r="G181" s="7" t="s">
        <v>57</v>
      </c>
      <c r="H181" s="7" t="s">
        <v>57</v>
      </c>
      <c r="I181" s="7" t="s">
        <v>57</v>
      </c>
      <c r="J181" s="7" t="s">
        <v>57</v>
      </c>
      <c r="K181" s="7" t="s">
        <v>57</v>
      </c>
      <c r="L181" s="7" t="s">
        <v>57</v>
      </c>
      <c r="M181" s="7" t="s">
        <v>57</v>
      </c>
      <c r="N181" s="7" t="s">
        <v>57</v>
      </c>
      <c r="O181" s="7" t="s">
        <v>57</v>
      </c>
      <c r="P181" s="7" t="s">
        <v>57</v>
      </c>
      <c r="Q181" s="7" t="s">
        <v>57</v>
      </c>
      <c r="R181" s="7" t="s">
        <v>57</v>
      </c>
      <c r="S181" s="7" t="s">
        <v>57</v>
      </c>
      <c r="T181" s="7" t="s">
        <v>57</v>
      </c>
      <c r="U181" s="7" t="s">
        <v>57</v>
      </c>
      <c r="V181" s="7" t="s">
        <v>57</v>
      </c>
      <c r="W181" s="7" t="s">
        <v>57</v>
      </c>
      <c r="X181" s="7" t="s">
        <v>57</v>
      </c>
      <c r="Y181" s="7" t="s">
        <v>57</v>
      </c>
      <c r="Z181" s="7" t="s">
        <v>57</v>
      </c>
      <c r="AA181" s="7" t="s">
        <v>57</v>
      </c>
      <c r="AB181" s="7" t="s">
        <v>57</v>
      </c>
      <c r="AC181" s="7" t="s">
        <v>57</v>
      </c>
    </row>
    <row r="182" spans="1:29">
      <c r="C182" s="18">
        <v>29001.15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29001.15</v>
      </c>
      <c r="J182" s="20">
        <v>-1802.96</v>
      </c>
      <c r="K182" s="20">
        <v>-520.54</v>
      </c>
      <c r="L182" s="18">
        <v>1898.02</v>
      </c>
      <c r="M182" s="18">
        <v>615.61</v>
      </c>
      <c r="N182" s="18">
        <v>0</v>
      </c>
      <c r="O182" s="20">
        <v>-0.12</v>
      </c>
      <c r="P182" s="18">
        <v>0</v>
      </c>
      <c r="Q182" s="18">
        <v>94.95</v>
      </c>
      <c r="R182" s="18">
        <v>28906.2</v>
      </c>
      <c r="S182" s="18">
        <v>504.72</v>
      </c>
      <c r="T182" s="18">
        <v>908.47</v>
      </c>
      <c r="U182" s="18">
        <v>3351.57</v>
      </c>
      <c r="V182" s="18">
        <v>550.4</v>
      </c>
      <c r="W182" s="18">
        <v>523.85</v>
      </c>
      <c r="X182" s="18">
        <v>1651.2</v>
      </c>
      <c r="Y182" s="18">
        <v>4764.76</v>
      </c>
      <c r="Z182" s="18">
        <v>1376.02</v>
      </c>
      <c r="AA182" s="18">
        <v>275.2</v>
      </c>
      <c r="AB182" s="18">
        <v>0</v>
      </c>
      <c r="AC182" s="18">
        <v>9141.43</v>
      </c>
    </row>
    <row r="184" spans="1:29">
      <c r="A184" s="12" t="s">
        <v>248</v>
      </c>
    </row>
    <row r="185" spans="1:29">
      <c r="A185" s="2" t="s">
        <v>249</v>
      </c>
      <c r="B185" s="1" t="s">
        <v>250</v>
      </c>
      <c r="C185" s="14">
        <v>3774.26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3774.26</v>
      </c>
      <c r="J185" s="14">
        <v>0</v>
      </c>
      <c r="K185" s="14">
        <v>0</v>
      </c>
      <c r="L185" s="14">
        <v>289.31</v>
      </c>
      <c r="M185" s="14">
        <v>289.31</v>
      </c>
      <c r="N185" s="14">
        <v>0</v>
      </c>
      <c r="O185" s="19">
        <v>-0.05</v>
      </c>
      <c r="P185" s="14">
        <v>0</v>
      </c>
      <c r="Q185" s="14">
        <v>289.26</v>
      </c>
      <c r="R185" s="14">
        <v>3485</v>
      </c>
      <c r="S185" s="14">
        <v>69.400000000000006</v>
      </c>
      <c r="T185" s="14">
        <v>124.92</v>
      </c>
      <c r="U185" s="14">
        <v>329.74</v>
      </c>
      <c r="V185" s="14">
        <v>79.31</v>
      </c>
      <c r="W185" s="14">
        <v>75.489999999999995</v>
      </c>
      <c r="X185" s="14">
        <v>237.93</v>
      </c>
      <c r="Y185" s="14">
        <v>524.05999999999995</v>
      </c>
      <c r="Z185" s="14">
        <v>198.28</v>
      </c>
      <c r="AA185" s="14">
        <v>39.659999999999997</v>
      </c>
      <c r="AB185" s="14">
        <v>0</v>
      </c>
      <c r="AC185" s="14">
        <v>1154.73</v>
      </c>
    </row>
    <row r="186" spans="1:29" s="7" customFormat="1">
      <c r="A186" s="16" t="s">
        <v>56</v>
      </c>
      <c r="C186" s="7" t="s">
        <v>57</v>
      </c>
      <c r="D186" s="7" t="s">
        <v>57</v>
      </c>
      <c r="E186" s="7" t="s">
        <v>57</v>
      </c>
      <c r="F186" s="7" t="s">
        <v>57</v>
      </c>
      <c r="G186" s="7" t="s">
        <v>57</v>
      </c>
      <c r="H186" s="7" t="s">
        <v>57</v>
      </c>
      <c r="I186" s="7" t="s">
        <v>57</v>
      </c>
      <c r="J186" s="7" t="s">
        <v>57</v>
      </c>
      <c r="K186" s="7" t="s">
        <v>57</v>
      </c>
      <c r="L186" s="7" t="s">
        <v>57</v>
      </c>
      <c r="M186" s="7" t="s">
        <v>57</v>
      </c>
      <c r="N186" s="7" t="s">
        <v>57</v>
      </c>
      <c r="O186" s="7" t="s">
        <v>57</v>
      </c>
      <c r="P186" s="7" t="s">
        <v>57</v>
      </c>
      <c r="Q186" s="7" t="s">
        <v>57</v>
      </c>
      <c r="R186" s="7" t="s">
        <v>57</v>
      </c>
      <c r="S186" s="7" t="s">
        <v>57</v>
      </c>
      <c r="T186" s="7" t="s">
        <v>57</v>
      </c>
      <c r="U186" s="7" t="s">
        <v>57</v>
      </c>
      <c r="V186" s="7" t="s">
        <v>57</v>
      </c>
      <c r="W186" s="7" t="s">
        <v>57</v>
      </c>
      <c r="X186" s="7" t="s">
        <v>57</v>
      </c>
      <c r="Y186" s="7" t="s">
        <v>57</v>
      </c>
      <c r="Z186" s="7" t="s">
        <v>57</v>
      </c>
      <c r="AA186" s="7" t="s">
        <v>57</v>
      </c>
      <c r="AB186" s="7" t="s">
        <v>57</v>
      </c>
      <c r="AC186" s="7" t="s">
        <v>57</v>
      </c>
    </row>
    <row r="187" spans="1:29">
      <c r="C187" s="18">
        <v>3774.26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3774.26</v>
      </c>
      <c r="J187" s="18">
        <v>0</v>
      </c>
      <c r="K187" s="18">
        <v>0</v>
      </c>
      <c r="L187" s="18">
        <v>289.31</v>
      </c>
      <c r="M187" s="18">
        <v>289.31</v>
      </c>
      <c r="N187" s="18">
        <v>0</v>
      </c>
      <c r="O187" s="20">
        <v>-0.05</v>
      </c>
      <c r="P187" s="18">
        <v>0</v>
      </c>
      <c r="Q187" s="18">
        <v>289.26</v>
      </c>
      <c r="R187" s="18">
        <v>3485</v>
      </c>
      <c r="S187" s="18">
        <v>69.400000000000006</v>
      </c>
      <c r="T187" s="18">
        <v>124.92</v>
      </c>
      <c r="U187" s="18">
        <v>329.74</v>
      </c>
      <c r="V187" s="18">
        <v>79.31</v>
      </c>
      <c r="W187" s="18">
        <v>75.489999999999995</v>
      </c>
      <c r="X187" s="18">
        <v>237.93</v>
      </c>
      <c r="Y187" s="18">
        <v>524.05999999999995</v>
      </c>
      <c r="Z187" s="18">
        <v>198.28</v>
      </c>
      <c r="AA187" s="18">
        <v>39.659999999999997</v>
      </c>
      <c r="AB187" s="18">
        <v>0</v>
      </c>
      <c r="AC187" s="18">
        <v>1154.73</v>
      </c>
    </row>
    <row r="189" spans="1:29">
      <c r="A189" s="12" t="s">
        <v>251</v>
      </c>
    </row>
    <row r="190" spans="1:29">
      <c r="A190" s="2" t="s">
        <v>252</v>
      </c>
      <c r="B190" s="1" t="s">
        <v>371</v>
      </c>
      <c r="C190" s="14">
        <v>3791.15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3791.15</v>
      </c>
      <c r="J190" s="14">
        <v>0</v>
      </c>
      <c r="K190" s="14">
        <v>0</v>
      </c>
      <c r="L190" s="14">
        <v>291.14999999999998</v>
      </c>
      <c r="M190" s="14">
        <v>291.14999999999998</v>
      </c>
      <c r="N190" s="14">
        <v>0</v>
      </c>
      <c r="O190" s="14">
        <v>0</v>
      </c>
      <c r="P190" s="14">
        <v>0</v>
      </c>
      <c r="Q190" s="14">
        <v>291.14999999999998</v>
      </c>
      <c r="R190" s="14">
        <v>3500</v>
      </c>
      <c r="S190" s="14">
        <v>69.34</v>
      </c>
      <c r="T190" s="14">
        <v>124.82</v>
      </c>
      <c r="U190" s="14">
        <v>329.66</v>
      </c>
      <c r="V190" s="14">
        <v>79.25</v>
      </c>
      <c r="W190" s="14">
        <v>75.819999999999993</v>
      </c>
      <c r="X190" s="14">
        <v>237.75</v>
      </c>
      <c r="Y190" s="14">
        <v>523.82000000000005</v>
      </c>
      <c r="Z190" s="14">
        <v>198.13</v>
      </c>
      <c r="AA190" s="14">
        <v>39.630000000000003</v>
      </c>
      <c r="AB190" s="14">
        <v>0</v>
      </c>
      <c r="AC190" s="14">
        <v>1154.4000000000001</v>
      </c>
    </row>
    <row r="191" spans="1:29" s="7" customFormat="1">
      <c r="A191" s="16" t="s">
        <v>56</v>
      </c>
      <c r="C191" s="7" t="s">
        <v>57</v>
      </c>
      <c r="D191" s="7" t="s">
        <v>57</v>
      </c>
      <c r="E191" s="7" t="s">
        <v>57</v>
      </c>
      <c r="F191" s="7" t="s">
        <v>57</v>
      </c>
      <c r="G191" s="7" t="s">
        <v>57</v>
      </c>
      <c r="H191" s="7" t="s">
        <v>57</v>
      </c>
      <c r="I191" s="7" t="s">
        <v>57</v>
      </c>
      <c r="J191" s="7" t="s">
        <v>57</v>
      </c>
      <c r="K191" s="7" t="s">
        <v>57</v>
      </c>
      <c r="L191" s="7" t="s">
        <v>57</v>
      </c>
      <c r="M191" s="7" t="s">
        <v>57</v>
      </c>
      <c r="N191" s="7" t="s">
        <v>57</v>
      </c>
      <c r="O191" s="7" t="s">
        <v>57</v>
      </c>
      <c r="P191" s="7" t="s">
        <v>57</v>
      </c>
      <c r="Q191" s="7" t="s">
        <v>57</v>
      </c>
      <c r="R191" s="7" t="s">
        <v>57</v>
      </c>
      <c r="S191" s="7" t="s">
        <v>57</v>
      </c>
      <c r="T191" s="7" t="s">
        <v>57</v>
      </c>
      <c r="U191" s="7" t="s">
        <v>57</v>
      </c>
      <c r="V191" s="7" t="s">
        <v>57</v>
      </c>
      <c r="W191" s="7" t="s">
        <v>57</v>
      </c>
      <c r="X191" s="7" t="s">
        <v>57</v>
      </c>
      <c r="Y191" s="7" t="s">
        <v>57</v>
      </c>
      <c r="Z191" s="7" t="s">
        <v>57</v>
      </c>
      <c r="AA191" s="7" t="s">
        <v>57</v>
      </c>
      <c r="AB191" s="7" t="s">
        <v>57</v>
      </c>
      <c r="AC191" s="7" t="s">
        <v>57</v>
      </c>
    </row>
    <row r="192" spans="1:29">
      <c r="C192" s="18">
        <v>3791.15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3791.15</v>
      </c>
      <c r="J192" s="18">
        <v>0</v>
      </c>
      <c r="K192" s="18">
        <v>0</v>
      </c>
      <c r="L192" s="18">
        <v>291.14999999999998</v>
      </c>
      <c r="M192" s="18">
        <v>291.14999999999998</v>
      </c>
      <c r="N192" s="18">
        <v>0</v>
      </c>
      <c r="O192" s="18">
        <v>0</v>
      </c>
      <c r="P192" s="18">
        <v>0</v>
      </c>
      <c r="Q192" s="18">
        <v>291.14999999999998</v>
      </c>
      <c r="R192" s="18">
        <v>3500</v>
      </c>
      <c r="S192" s="18">
        <v>69.34</v>
      </c>
      <c r="T192" s="18">
        <v>124.82</v>
      </c>
      <c r="U192" s="18">
        <v>329.66</v>
      </c>
      <c r="V192" s="18">
        <v>79.25</v>
      </c>
      <c r="W192" s="18">
        <v>75.819999999999993</v>
      </c>
      <c r="X192" s="18">
        <v>237.75</v>
      </c>
      <c r="Y192" s="18">
        <v>523.82000000000005</v>
      </c>
      <c r="Z192" s="18">
        <v>198.13</v>
      </c>
      <c r="AA192" s="18">
        <v>39.630000000000003</v>
      </c>
      <c r="AB192" s="18">
        <v>0</v>
      </c>
      <c r="AC192" s="18">
        <v>1154.4000000000001</v>
      </c>
    </row>
    <row r="194" spans="1:29">
      <c r="A194" s="12" t="s">
        <v>254</v>
      </c>
    </row>
    <row r="195" spans="1:29">
      <c r="A195" s="2" t="s">
        <v>255</v>
      </c>
      <c r="B195" s="1" t="s">
        <v>256</v>
      </c>
      <c r="C195" s="14">
        <v>2898.67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2898.67</v>
      </c>
      <c r="J195" s="19">
        <v>-145.38</v>
      </c>
      <c r="K195" s="14">
        <v>0</v>
      </c>
      <c r="L195" s="14">
        <v>194.04</v>
      </c>
      <c r="M195" s="14">
        <v>48.67</v>
      </c>
      <c r="N195" s="14">
        <v>0</v>
      </c>
      <c r="O195" s="14">
        <v>0</v>
      </c>
      <c r="P195" s="14">
        <v>0</v>
      </c>
      <c r="Q195" s="14">
        <v>48.67</v>
      </c>
      <c r="R195" s="14">
        <v>2850</v>
      </c>
      <c r="S195" s="14">
        <v>53.16</v>
      </c>
      <c r="T195" s="14">
        <v>95.69</v>
      </c>
      <c r="U195" s="14">
        <v>311.7</v>
      </c>
      <c r="V195" s="14">
        <v>60.75</v>
      </c>
      <c r="W195" s="14">
        <v>57.97</v>
      </c>
      <c r="X195" s="14">
        <v>182.26</v>
      </c>
      <c r="Y195" s="14">
        <v>460.55</v>
      </c>
      <c r="Z195" s="14">
        <v>151.88</v>
      </c>
      <c r="AA195" s="14">
        <v>30.38</v>
      </c>
      <c r="AB195" s="14">
        <v>0</v>
      </c>
      <c r="AC195" s="14">
        <v>943.79</v>
      </c>
    </row>
    <row r="196" spans="1:29">
      <c r="A196" s="2" t="s">
        <v>257</v>
      </c>
      <c r="B196" s="1" t="s">
        <v>258</v>
      </c>
      <c r="C196" s="14">
        <v>2256.87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2256.87</v>
      </c>
      <c r="J196" s="19">
        <v>-174.78</v>
      </c>
      <c r="K196" s="19">
        <v>-43.13</v>
      </c>
      <c r="L196" s="14">
        <v>131.65</v>
      </c>
      <c r="M196" s="14">
        <v>0</v>
      </c>
      <c r="N196" s="14">
        <v>0</v>
      </c>
      <c r="O196" s="14">
        <v>0</v>
      </c>
      <c r="P196" s="14">
        <v>0</v>
      </c>
      <c r="Q196" s="14">
        <v>-43.13</v>
      </c>
      <c r="R196" s="14">
        <v>2300</v>
      </c>
      <c r="S196" s="14">
        <v>41.28</v>
      </c>
      <c r="T196" s="14">
        <v>74.31</v>
      </c>
      <c r="U196" s="14">
        <v>299.82</v>
      </c>
      <c r="V196" s="14">
        <v>47.18</v>
      </c>
      <c r="W196" s="14">
        <v>45.14</v>
      </c>
      <c r="X196" s="14">
        <v>141.53</v>
      </c>
      <c r="Y196" s="14">
        <v>415.41</v>
      </c>
      <c r="Z196" s="14">
        <v>117.94</v>
      </c>
      <c r="AA196" s="14">
        <v>23.59</v>
      </c>
      <c r="AB196" s="14">
        <v>0</v>
      </c>
      <c r="AC196" s="14">
        <v>790.79</v>
      </c>
    </row>
    <row r="197" spans="1:29" s="7" customFormat="1">
      <c r="A197" s="16" t="s">
        <v>56</v>
      </c>
      <c r="C197" s="7" t="s">
        <v>57</v>
      </c>
      <c r="D197" s="7" t="s">
        <v>57</v>
      </c>
      <c r="E197" s="7" t="s">
        <v>57</v>
      </c>
      <c r="F197" s="7" t="s">
        <v>57</v>
      </c>
      <c r="G197" s="7" t="s">
        <v>57</v>
      </c>
      <c r="H197" s="7" t="s">
        <v>57</v>
      </c>
      <c r="I197" s="7" t="s">
        <v>57</v>
      </c>
      <c r="J197" s="7" t="s">
        <v>57</v>
      </c>
      <c r="K197" s="7" t="s">
        <v>57</v>
      </c>
      <c r="L197" s="7" t="s">
        <v>57</v>
      </c>
      <c r="M197" s="7" t="s">
        <v>57</v>
      </c>
      <c r="N197" s="7" t="s">
        <v>57</v>
      </c>
      <c r="O197" s="7" t="s">
        <v>57</v>
      </c>
      <c r="P197" s="7" t="s">
        <v>57</v>
      </c>
      <c r="Q197" s="7" t="s">
        <v>57</v>
      </c>
      <c r="R197" s="7" t="s">
        <v>57</v>
      </c>
      <c r="S197" s="7" t="s">
        <v>57</v>
      </c>
      <c r="T197" s="7" t="s">
        <v>57</v>
      </c>
      <c r="U197" s="7" t="s">
        <v>57</v>
      </c>
      <c r="V197" s="7" t="s">
        <v>57</v>
      </c>
      <c r="W197" s="7" t="s">
        <v>57</v>
      </c>
      <c r="X197" s="7" t="s">
        <v>57</v>
      </c>
      <c r="Y197" s="7" t="s">
        <v>57</v>
      </c>
      <c r="Z197" s="7" t="s">
        <v>57</v>
      </c>
      <c r="AA197" s="7" t="s">
        <v>57</v>
      </c>
      <c r="AB197" s="7" t="s">
        <v>57</v>
      </c>
      <c r="AC197" s="7" t="s">
        <v>57</v>
      </c>
    </row>
    <row r="198" spans="1:29">
      <c r="C198" s="18">
        <v>5155.54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5155.54</v>
      </c>
      <c r="J198" s="20">
        <v>-320.16000000000003</v>
      </c>
      <c r="K198" s="20">
        <v>-43.13</v>
      </c>
      <c r="L198" s="18">
        <v>325.69</v>
      </c>
      <c r="M198" s="18">
        <v>48.67</v>
      </c>
      <c r="N198" s="18">
        <v>0</v>
      </c>
      <c r="O198" s="18">
        <v>0</v>
      </c>
      <c r="P198" s="18">
        <v>0</v>
      </c>
      <c r="Q198" s="18">
        <v>5.54</v>
      </c>
      <c r="R198" s="18">
        <v>5150</v>
      </c>
      <c r="S198" s="18">
        <v>94.44</v>
      </c>
      <c r="T198" s="18">
        <v>170</v>
      </c>
      <c r="U198" s="18">
        <v>611.52</v>
      </c>
      <c r="V198" s="18">
        <v>107.93</v>
      </c>
      <c r="W198" s="18">
        <v>103.11</v>
      </c>
      <c r="X198" s="18">
        <v>323.79000000000002</v>
      </c>
      <c r="Y198" s="18">
        <v>875.96</v>
      </c>
      <c r="Z198" s="18">
        <v>269.82</v>
      </c>
      <c r="AA198" s="18">
        <v>53.97</v>
      </c>
      <c r="AB198" s="18">
        <v>0</v>
      </c>
      <c r="AC198" s="18">
        <v>1734.58</v>
      </c>
    </row>
    <row r="200" spans="1:29" s="7" customFormat="1">
      <c r="A200" s="15"/>
      <c r="C200" s="7" t="s">
        <v>259</v>
      </c>
      <c r="D200" s="7" t="s">
        <v>259</v>
      </c>
      <c r="E200" s="7" t="s">
        <v>259</v>
      </c>
      <c r="F200" s="7" t="s">
        <v>259</v>
      </c>
      <c r="G200" s="7" t="s">
        <v>259</v>
      </c>
      <c r="H200" s="7" t="s">
        <v>259</v>
      </c>
      <c r="I200" s="7" t="s">
        <v>259</v>
      </c>
      <c r="J200" s="7" t="s">
        <v>259</v>
      </c>
      <c r="K200" s="7" t="s">
        <v>259</v>
      </c>
      <c r="L200" s="7" t="s">
        <v>259</v>
      </c>
      <c r="M200" s="7" t="s">
        <v>259</v>
      </c>
      <c r="N200" s="7" t="s">
        <v>259</v>
      </c>
      <c r="O200" s="7" t="s">
        <v>259</v>
      </c>
      <c r="P200" s="7" t="s">
        <v>259</v>
      </c>
      <c r="Q200" s="7" t="s">
        <v>259</v>
      </c>
      <c r="R200" s="7" t="s">
        <v>259</v>
      </c>
      <c r="S200" s="7" t="s">
        <v>259</v>
      </c>
      <c r="T200" s="7" t="s">
        <v>259</v>
      </c>
      <c r="U200" s="7" t="s">
        <v>259</v>
      </c>
      <c r="V200" s="7" t="s">
        <v>259</v>
      </c>
      <c r="W200" s="7" t="s">
        <v>259</v>
      </c>
      <c r="X200" s="7" t="s">
        <v>259</v>
      </c>
      <c r="Y200" s="7" t="s">
        <v>259</v>
      </c>
      <c r="Z200" s="7" t="s">
        <v>259</v>
      </c>
      <c r="AA200" s="7" t="s">
        <v>259</v>
      </c>
      <c r="AB200" s="7" t="s">
        <v>259</v>
      </c>
      <c r="AC200" s="7" t="s">
        <v>259</v>
      </c>
    </row>
    <row r="201" spans="1:29">
      <c r="A201" s="16" t="s">
        <v>260</v>
      </c>
      <c r="B201" s="1" t="s">
        <v>261</v>
      </c>
      <c r="C201" s="18">
        <v>391693.01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391693.01</v>
      </c>
      <c r="J201" s="20">
        <v>-12584.89</v>
      </c>
      <c r="K201" s="20">
        <v>-4125.12</v>
      </c>
      <c r="L201" s="18">
        <v>35052.620000000003</v>
      </c>
      <c r="M201" s="18">
        <v>26592.81</v>
      </c>
      <c r="N201" s="18">
        <v>0</v>
      </c>
      <c r="O201" s="20">
        <v>-0.28000000000000003</v>
      </c>
      <c r="P201" s="18">
        <v>0</v>
      </c>
      <c r="Q201" s="18">
        <v>22467.41</v>
      </c>
      <c r="R201" s="18">
        <v>369225.6</v>
      </c>
      <c r="S201" s="18">
        <v>7099.7</v>
      </c>
      <c r="T201" s="18">
        <v>12779.47</v>
      </c>
      <c r="U201" s="18">
        <v>36719.629999999997</v>
      </c>
      <c r="V201" s="18">
        <v>7985.11</v>
      </c>
      <c r="W201" s="18">
        <v>7626.29</v>
      </c>
      <c r="X201" s="18">
        <v>23955.24</v>
      </c>
      <c r="Y201" s="18">
        <v>56598.8</v>
      </c>
      <c r="Z201" s="18">
        <v>19962.759999999998</v>
      </c>
      <c r="AA201" s="18">
        <v>3992.52</v>
      </c>
      <c r="AB201" s="18">
        <v>0</v>
      </c>
      <c r="AC201" s="18">
        <v>120120.72</v>
      </c>
    </row>
    <row r="203" spans="1:29">
      <c r="C203" s="1" t="s">
        <v>261</v>
      </c>
      <c r="D203" s="1" t="s">
        <v>261</v>
      </c>
      <c r="E203" s="1" t="s">
        <v>261</v>
      </c>
      <c r="F203" s="1" t="s">
        <v>261</v>
      </c>
      <c r="G203" s="1" t="s">
        <v>261</v>
      </c>
      <c r="H203" s="1" t="s">
        <v>261</v>
      </c>
      <c r="I203" s="1" t="s">
        <v>261</v>
      </c>
      <c r="J203" s="1" t="s">
        <v>261</v>
      </c>
      <c r="K203" s="1" t="s">
        <v>261</v>
      </c>
      <c r="L203" s="1" t="s">
        <v>261</v>
      </c>
      <c r="M203" s="1" t="s">
        <v>261</v>
      </c>
      <c r="N203" s="1" t="s">
        <v>261</v>
      </c>
      <c r="O203" s="1" t="s">
        <v>261</v>
      </c>
      <c r="P203" s="1" t="s">
        <v>261</v>
      </c>
      <c r="Q203" s="1" t="s">
        <v>261</v>
      </c>
      <c r="R203" s="1" t="s">
        <v>261</v>
      </c>
      <c r="S203" s="1" t="s">
        <v>261</v>
      </c>
      <c r="T203" s="1" t="s">
        <v>261</v>
      </c>
      <c r="U203" s="1" t="s">
        <v>261</v>
      </c>
      <c r="V203" s="1" t="s">
        <v>261</v>
      </c>
      <c r="W203" s="1" t="s">
        <v>261</v>
      </c>
      <c r="X203" s="1" t="s">
        <v>261</v>
      </c>
      <c r="Y203" s="1" t="s">
        <v>261</v>
      </c>
      <c r="Z203" s="1" t="s">
        <v>261</v>
      </c>
      <c r="AA203" s="1" t="s">
        <v>261</v>
      </c>
      <c r="AB203" s="1" t="s">
        <v>261</v>
      </c>
    </row>
    <row r="204" spans="1:29">
      <c r="A204" s="2" t="s">
        <v>261</v>
      </c>
      <c r="B204" s="1" t="s">
        <v>261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203"/>
  <sheetViews>
    <sheetView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B119" sqref="B119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48"/>
      <c r="D3" s="48"/>
      <c r="E3" s="48"/>
      <c r="F3" s="48"/>
      <c r="G3" s="7" t="s">
        <v>383</v>
      </c>
    </row>
    <row r="4" spans="1:29" ht="15">
      <c r="B4" s="52" t="s">
        <v>386</v>
      </c>
      <c r="C4" s="48"/>
      <c r="D4" s="48"/>
      <c r="E4" s="48"/>
      <c r="F4" s="48"/>
      <c r="G4" s="7" t="s">
        <v>387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0.63</v>
      </c>
      <c r="P24" s="18">
        <v>0</v>
      </c>
      <c r="Q24" s="18">
        <v>6150.06</v>
      </c>
      <c r="R24" s="18">
        <v>49530.6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-0.01</v>
      </c>
      <c r="P35" s="18">
        <v>0</v>
      </c>
      <c r="Q35" s="18">
        <v>4890.93</v>
      </c>
      <c r="R35" s="18">
        <v>36767.4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4">
        <v>0.15</v>
      </c>
      <c r="P54" s="14">
        <v>0</v>
      </c>
      <c r="Q54" s="14">
        <v>289.45999999999998</v>
      </c>
      <c r="R54" s="14">
        <v>3484.8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109.19</v>
      </c>
      <c r="N56" s="14">
        <v>0</v>
      </c>
      <c r="O56" s="14">
        <v>0.05</v>
      </c>
      <c r="P56" s="14">
        <v>0</v>
      </c>
      <c r="Q56" s="14">
        <v>109.24</v>
      </c>
      <c r="R56" s="14">
        <v>3159.4</v>
      </c>
      <c r="S56" s="14">
        <v>59.79</v>
      </c>
      <c r="T56" s="14">
        <v>107.62</v>
      </c>
      <c r="U56" s="14">
        <v>318.32</v>
      </c>
      <c r="V56" s="14">
        <v>68.33</v>
      </c>
      <c r="W56" s="14">
        <v>65.37</v>
      </c>
      <c r="X56" s="14">
        <v>204.98</v>
      </c>
      <c r="Y56" s="14">
        <v>485.73</v>
      </c>
      <c r="Z56" s="14">
        <v>170.82</v>
      </c>
      <c r="AA56" s="14">
        <v>34.159999999999997</v>
      </c>
      <c r="AB56" s="14">
        <v>0</v>
      </c>
      <c r="AC56" s="14">
        <v>1029.3900000000001</v>
      </c>
    </row>
    <row r="57" spans="1:29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-4.7</v>
      </c>
      <c r="R57" s="14">
        <v>2550</v>
      </c>
      <c r="S57" s="14">
        <v>46.56</v>
      </c>
      <c r="T57" s="14">
        <v>83.8</v>
      </c>
      <c r="U57" s="14">
        <v>305.08999999999997</v>
      </c>
      <c r="V57" s="14">
        <v>53.21</v>
      </c>
      <c r="W57" s="14">
        <v>50.91</v>
      </c>
      <c r="X57" s="14">
        <v>159.62</v>
      </c>
      <c r="Y57" s="14">
        <v>435.45</v>
      </c>
      <c r="Z57" s="14">
        <v>133.02000000000001</v>
      </c>
      <c r="AA57" s="14">
        <v>26.6</v>
      </c>
      <c r="AB57" s="14">
        <v>0</v>
      </c>
      <c r="AC57" s="14">
        <v>858.81</v>
      </c>
    </row>
    <row r="58" spans="1:29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109.19</v>
      </c>
      <c r="N58" s="14">
        <v>0</v>
      </c>
      <c r="O58" s="14">
        <v>0</v>
      </c>
      <c r="P58" s="14">
        <v>0</v>
      </c>
      <c r="Q58" s="14">
        <v>109.19</v>
      </c>
      <c r="R58" s="14">
        <v>3159.4</v>
      </c>
      <c r="S58" s="14">
        <v>59.79</v>
      </c>
      <c r="T58" s="14">
        <v>107.62</v>
      </c>
      <c r="U58" s="14">
        <v>318.32</v>
      </c>
      <c r="V58" s="14">
        <v>68.33</v>
      </c>
      <c r="W58" s="14">
        <v>65.37</v>
      </c>
      <c r="X58" s="14">
        <v>204.98</v>
      </c>
      <c r="Y58" s="14">
        <v>485.73</v>
      </c>
      <c r="Z58" s="14">
        <v>170.82</v>
      </c>
      <c r="AA58" s="14">
        <v>34.159999999999997</v>
      </c>
      <c r="AB58" s="14">
        <v>0</v>
      </c>
      <c r="AC58" s="14">
        <v>1029.3900000000001</v>
      </c>
    </row>
    <row r="59" spans="1:29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-4.7</v>
      </c>
      <c r="R59" s="14">
        <v>2550</v>
      </c>
      <c r="S59" s="14">
        <v>46.56</v>
      </c>
      <c r="T59" s="14">
        <v>83.8</v>
      </c>
      <c r="U59" s="14">
        <v>305.08999999999997</v>
      </c>
      <c r="V59" s="14">
        <v>53.21</v>
      </c>
      <c r="W59" s="14">
        <v>50.91</v>
      </c>
      <c r="X59" s="14">
        <v>159.62</v>
      </c>
      <c r="Y59" s="14">
        <v>435.45</v>
      </c>
      <c r="Z59" s="14">
        <v>133.02000000000001</v>
      </c>
      <c r="AA59" s="14">
        <v>26.6</v>
      </c>
      <c r="AB59" s="14">
        <v>0</v>
      </c>
      <c r="AC59" s="14">
        <v>858.81</v>
      </c>
    </row>
    <row r="60" spans="1:29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</row>
    <row r="61" spans="1:29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1957.84</v>
      </c>
      <c r="N61" s="18">
        <v>0</v>
      </c>
      <c r="O61" s="18">
        <v>0.2</v>
      </c>
      <c r="P61" s="18">
        <v>0</v>
      </c>
      <c r="Q61" s="18">
        <v>1948.64</v>
      </c>
      <c r="R61" s="18">
        <v>34080.800000000003</v>
      </c>
      <c r="S61" s="18">
        <v>660.47</v>
      </c>
      <c r="T61" s="18">
        <v>1188.82</v>
      </c>
      <c r="U61" s="18">
        <v>3287.45</v>
      </c>
      <c r="V61" s="18">
        <v>754.81</v>
      </c>
      <c r="W61" s="18">
        <v>720.6</v>
      </c>
      <c r="X61" s="18">
        <v>2264.38</v>
      </c>
      <c r="Y61" s="18">
        <v>5136.74</v>
      </c>
      <c r="Z61" s="18">
        <v>1887.01</v>
      </c>
      <c r="AA61" s="18">
        <v>377.39</v>
      </c>
      <c r="AB61" s="18">
        <v>0</v>
      </c>
      <c r="AC61" s="18">
        <v>11140.93</v>
      </c>
    </row>
    <row r="63" spans="1:29">
      <c r="A63" s="12" t="s">
        <v>102</v>
      </c>
    </row>
    <row r="64" spans="1:29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-110.07</v>
      </c>
      <c r="R64" s="14">
        <v>1725</v>
      </c>
      <c r="S64" s="14">
        <v>29.69</v>
      </c>
      <c r="T64" s="14">
        <v>53.45</v>
      </c>
      <c r="U64" s="14">
        <v>288.24</v>
      </c>
      <c r="V64" s="14">
        <v>33.94</v>
      </c>
      <c r="W64" s="14">
        <v>32.299999999999997</v>
      </c>
      <c r="X64" s="14">
        <v>101.81</v>
      </c>
      <c r="Y64" s="14">
        <v>371.38</v>
      </c>
      <c r="Z64" s="14">
        <v>84.84</v>
      </c>
      <c r="AA64" s="14">
        <v>16.97</v>
      </c>
      <c r="AB64" s="14">
        <v>0</v>
      </c>
      <c r="AC64" s="14">
        <v>641.24</v>
      </c>
    </row>
    <row r="65" spans="1:29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-83.07</v>
      </c>
      <c r="R65" s="14">
        <v>1933.6</v>
      </c>
      <c r="S65" s="14">
        <v>34.03</v>
      </c>
      <c r="T65" s="14">
        <v>61.25</v>
      </c>
      <c r="U65" s="14">
        <v>292.57</v>
      </c>
      <c r="V65" s="14">
        <v>38.89</v>
      </c>
      <c r="W65" s="14">
        <v>37.01</v>
      </c>
      <c r="X65" s="14">
        <v>116.66</v>
      </c>
      <c r="Y65" s="14">
        <v>387.85</v>
      </c>
      <c r="Z65" s="14">
        <v>97.22</v>
      </c>
      <c r="AA65" s="14">
        <v>19.440000000000001</v>
      </c>
      <c r="AB65" s="14">
        <v>0</v>
      </c>
      <c r="AC65" s="14">
        <v>697.07</v>
      </c>
    </row>
    <row r="66" spans="1:29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289.24</v>
      </c>
      <c r="N66" s="14">
        <v>0</v>
      </c>
      <c r="O66" s="14">
        <v>0</v>
      </c>
      <c r="P66" s="14">
        <v>0</v>
      </c>
      <c r="Q66" s="14">
        <v>289.24</v>
      </c>
      <c r="R66" s="14">
        <v>3484.4</v>
      </c>
      <c r="S66" s="14">
        <v>69.39</v>
      </c>
      <c r="T66" s="14">
        <v>124.89</v>
      </c>
      <c r="U66" s="14">
        <v>329.71</v>
      </c>
      <c r="V66" s="14">
        <v>79.3</v>
      </c>
      <c r="W66" s="14">
        <v>75.47</v>
      </c>
      <c r="X66" s="14">
        <v>237.89</v>
      </c>
      <c r="Y66" s="14">
        <v>523.99</v>
      </c>
      <c r="Z66" s="14">
        <v>198.25</v>
      </c>
      <c r="AA66" s="14">
        <v>39.65</v>
      </c>
      <c r="AB66" s="14">
        <v>0</v>
      </c>
      <c r="AC66" s="14">
        <v>1154.55</v>
      </c>
    </row>
    <row r="67" spans="1:29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58.46</v>
      </c>
      <c r="N67" s="14">
        <v>0</v>
      </c>
      <c r="O67" s="14">
        <v>0</v>
      </c>
      <c r="P67" s="14">
        <v>0</v>
      </c>
      <c r="Q67" s="14">
        <v>58.46</v>
      </c>
      <c r="R67" s="14">
        <v>2930.2</v>
      </c>
      <c r="S67" s="14">
        <v>54.67</v>
      </c>
      <c r="T67" s="14">
        <v>98.4</v>
      </c>
      <c r="U67" s="14">
        <v>313.20999999999998</v>
      </c>
      <c r="V67" s="14">
        <v>62.48</v>
      </c>
      <c r="W67" s="14">
        <v>59.77</v>
      </c>
      <c r="X67" s="14">
        <v>187.43</v>
      </c>
      <c r="Y67" s="14">
        <v>466.28</v>
      </c>
      <c r="Z67" s="14">
        <v>156.19</v>
      </c>
      <c r="AA67" s="14">
        <v>31.24</v>
      </c>
      <c r="AB67" s="14">
        <v>0</v>
      </c>
      <c r="AC67" s="14">
        <v>963.39</v>
      </c>
    </row>
    <row r="68" spans="1:29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4">
        <v>0.13</v>
      </c>
      <c r="P68" s="14">
        <v>0</v>
      </c>
      <c r="Q68" s="14">
        <v>-43.57</v>
      </c>
      <c r="R68" s="14">
        <v>2291.6</v>
      </c>
      <c r="S68" s="14">
        <v>41.12</v>
      </c>
      <c r="T68" s="14">
        <v>74.010000000000005</v>
      </c>
      <c r="U68" s="14">
        <v>299.66000000000003</v>
      </c>
      <c r="V68" s="14">
        <v>46.99</v>
      </c>
      <c r="W68" s="14">
        <v>44.96</v>
      </c>
      <c r="X68" s="14">
        <v>140.97999999999999</v>
      </c>
      <c r="Y68" s="14">
        <v>414.79</v>
      </c>
      <c r="Z68" s="14">
        <v>117.48</v>
      </c>
      <c r="AA68" s="14">
        <v>23.5</v>
      </c>
      <c r="AB68" s="14">
        <v>0</v>
      </c>
      <c r="AC68" s="14">
        <v>788.7</v>
      </c>
    </row>
    <row r="69" spans="1:29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-110.85</v>
      </c>
      <c r="R69" s="14">
        <v>1713.6</v>
      </c>
      <c r="S69" s="14">
        <v>29.32</v>
      </c>
      <c r="T69" s="14">
        <v>52.77</v>
      </c>
      <c r="U69" s="14">
        <v>287.86</v>
      </c>
      <c r="V69" s="14">
        <v>33.5</v>
      </c>
      <c r="W69" s="14">
        <v>32.049999999999997</v>
      </c>
      <c r="X69" s="14">
        <v>100.51</v>
      </c>
      <c r="Y69" s="14">
        <v>369.95</v>
      </c>
      <c r="Z69" s="14">
        <v>83.76</v>
      </c>
      <c r="AA69" s="14">
        <v>16.75</v>
      </c>
      <c r="AB69" s="14">
        <v>0</v>
      </c>
      <c r="AC69" s="14">
        <v>636.52</v>
      </c>
    </row>
    <row r="70" spans="1:29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-142.66</v>
      </c>
      <c r="R70" s="14">
        <v>1250</v>
      </c>
      <c r="S70" s="14">
        <v>27.49</v>
      </c>
      <c r="T70" s="14">
        <v>49.48</v>
      </c>
      <c r="U70" s="14">
        <v>286.02999999999997</v>
      </c>
      <c r="V70" s="14">
        <v>23.15</v>
      </c>
      <c r="W70" s="14">
        <v>22.15</v>
      </c>
      <c r="X70" s="14">
        <v>69.44</v>
      </c>
      <c r="Y70" s="14">
        <v>363</v>
      </c>
      <c r="Z70" s="14">
        <v>57.87</v>
      </c>
      <c r="AA70" s="14">
        <v>11.57</v>
      </c>
      <c r="AB70" s="14">
        <v>0</v>
      </c>
      <c r="AC70" s="14">
        <v>547.17999999999995</v>
      </c>
    </row>
    <row r="71" spans="1:29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-155.97999999999999</v>
      </c>
      <c r="R71" s="14">
        <v>1055.2</v>
      </c>
      <c r="S71" s="14">
        <v>22.32</v>
      </c>
      <c r="T71" s="14">
        <v>40.18</v>
      </c>
      <c r="U71" s="14">
        <v>280.86</v>
      </c>
      <c r="V71" s="14">
        <v>18.8</v>
      </c>
      <c r="W71" s="14">
        <v>17.98</v>
      </c>
      <c r="X71" s="14">
        <v>56.39</v>
      </c>
      <c r="Y71" s="14">
        <v>343.36</v>
      </c>
      <c r="Z71" s="14">
        <v>46.99</v>
      </c>
      <c r="AA71" s="14">
        <v>9.4</v>
      </c>
      <c r="AB71" s="14">
        <v>0</v>
      </c>
      <c r="AC71" s="14">
        <v>492.92</v>
      </c>
    </row>
    <row r="72" spans="1:29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0.04</v>
      </c>
      <c r="P72" s="14">
        <v>0</v>
      </c>
      <c r="Q72" s="14">
        <v>-130.38999999999999</v>
      </c>
      <c r="R72" s="14">
        <v>1428.8</v>
      </c>
      <c r="S72" s="14">
        <v>32.229999999999997</v>
      </c>
      <c r="T72" s="14">
        <v>58.02</v>
      </c>
      <c r="U72" s="14">
        <v>290.77</v>
      </c>
      <c r="V72" s="14">
        <v>27.14</v>
      </c>
      <c r="W72" s="14">
        <v>25.97</v>
      </c>
      <c r="X72" s="14">
        <v>81.430000000000007</v>
      </c>
      <c r="Y72" s="14">
        <v>381.02</v>
      </c>
      <c r="Z72" s="14">
        <v>67.86</v>
      </c>
      <c r="AA72" s="14">
        <v>13.57</v>
      </c>
      <c r="AB72" s="14">
        <v>0</v>
      </c>
      <c r="AC72" s="14">
        <v>596.99</v>
      </c>
    </row>
    <row r="73" spans="1:29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-134.79</v>
      </c>
      <c r="R73" s="14">
        <v>1365</v>
      </c>
      <c r="S73" s="14">
        <v>30.54</v>
      </c>
      <c r="T73" s="14">
        <v>54.97</v>
      </c>
      <c r="U73" s="14">
        <v>289.08</v>
      </c>
      <c r="V73" s="14">
        <v>25.72</v>
      </c>
      <c r="W73" s="14">
        <v>24.6</v>
      </c>
      <c r="X73" s="14">
        <v>77.150000000000006</v>
      </c>
      <c r="Y73" s="14">
        <v>374.59</v>
      </c>
      <c r="Z73" s="14">
        <v>64.290000000000006</v>
      </c>
      <c r="AA73" s="14">
        <v>12.86</v>
      </c>
      <c r="AB73" s="14">
        <v>0</v>
      </c>
      <c r="AC73" s="14">
        <v>579.21</v>
      </c>
    </row>
    <row r="74" spans="1:29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108.04</v>
      </c>
      <c r="N74" s="14">
        <v>0</v>
      </c>
      <c r="O74" s="14">
        <v>0</v>
      </c>
      <c r="P74" s="14">
        <v>0</v>
      </c>
      <c r="Q74" s="14">
        <v>108.04</v>
      </c>
      <c r="R74" s="14">
        <v>3150</v>
      </c>
      <c r="S74" s="14">
        <v>59.59</v>
      </c>
      <c r="T74" s="14">
        <v>107.27</v>
      </c>
      <c r="U74" s="14">
        <v>318.14</v>
      </c>
      <c r="V74" s="14">
        <v>68.11</v>
      </c>
      <c r="W74" s="14">
        <v>65.16</v>
      </c>
      <c r="X74" s="14">
        <v>204.32</v>
      </c>
      <c r="Y74" s="14">
        <v>485</v>
      </c>
      <c r="Z74" s="14">
        <v>170.27</v>
      </c>
      <c r="AA74" s="14">
        <v>34.049999999999997</v>
      </c>
      <c r="AB74" s="14">
        <v>0</v>
      </c>
      <c r="AC74" s="14">
        <v>1026.9100000000001</v>
      </c>
    </row>
    <row r="75" spans="1:29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-156.33000000000001</v>
      </c>
      <c r="R75" s="14">
        <v>1050</v>
      </c>
      <c r="S75" s="14">
        <v>22.18</v>
      </c>
      <c r="T75" s="14">
        <v>39.93</v>
      </c>
      <c r="U75" s="14">
        <v>280.72000000000003</v>
      </c>
      <c r="V75" s="14">
        <v>18.68</v>
      </c>
      <c r="W75" s="14">
        <v>17.87</v>
      </c>
      <c r="X75" s="14">
        <v>56.04</v>
      </c>
      <c r="Y75" s="14">
        <v>342.83</v>
      </c>
      <c r="Z75" s="14">
        <v>46.7</v>
      </c>
      <c r="AA75" s="14">
        <v>9.34</v>
      </c>
      <c r="AB75" s="14">
        <v>0</v>
      </c>
      <c r="AC75" s="14">
        <v>491.46</v>
      </c>
    </row>
    <row r="76" spans="1:29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</row>
    <row r="77" spans="1:29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455.74</v>
      </c>
      <c r="N77" s="18">
        <v>0</v>
      </c>
      <c r="O77" s="18">
        <v>0.17</v>
      </c>
      <c r="P77" s="18">
        <v>0</v>
      </c>
      <c r="Q77" s="18">
        <v>-611.97</v>
      </c>
      <c r="R77" s="18">
        <v>23377.4</v>
      </c>
      <c r="S77" s="18">
        <v>452.57</v>
      </c>
      <c r="T77" s="18">
        <v>814.62</v>
      </c>
      <c r="U77" s="18">
        <v>3556.85</v>
      </c>
      <c r="V77" s="18">
        <v>476.7</v>
      </c>
      <c r="W77" s="18">
        <v>455.29</v>
      </c>
      <c r="X77" s="18">
        <v>1430.05</v>
      </c>
      <c r="Y77" s="18">
        <v>4824.04</v>
      </c>
      <c r="Z77" s="18">
        <v>1191.72</v>
      </c>
      <c r="AA77" s="18">
        <v>238.34</v>
      </c>
      <c r="AB77" s="18">
        <v>0</v>
      </c>
      <c r="AC77" s="18">
        <v>8616.14</v>
      </c>
    </row>
    <row r="79" spans="1:29">
      <c r="A79" s="12" t="s">
        <v>123</v>
      </c>
    </row>
    <row r="80" spans="1:29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-145.56</v>
      </c>
      <c r="R80" s="14">
        <v>1207.5999999999999</v>
      </c>
      <c r="S80" s="14">
        <v>26.47</v>
      </c>
      <c r="T80" s="14">
        <v>47.64</v>
      </c>
      <c r="U80" s="14">
        <v>285.01</v>
      </c>
      <c r="V80" s="14">
        <v>22.29</v>
      </c>
      <c r="W80" s="14">
        <v>21.24</v>
      </c>
      <c r="X80" s="14">
        <v>66.87</v>
      </c>
      <c r="Y80" s="14">
        <v>359.12</v>
      </c>
      <c r="Z80" s="14">
        <v>55.72</v>
      </c>
      <c r="AA80" s="14">
        <v>11.14</v>
      </c>
      <c r="AB80" s="14">
        <v>0</v>
      </c>
      <c r="AC80" s="14">
        <v>536.38</v>
      </c>
    </row>
    <row r="81" spans="1:29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-8.36</v>
      </c>
      <c r="R81" s="14">
        <v>2520</v>
      </c>
      <c r="S81" s="14">
        <v>45.94</v>
      </c>
      <c r="T81" s="14">
        <v>82.69</v>
      </c>
      <c r="U81" s="14">
        <v>304.48</v>
      </c>
      <c r="V81" s="14">
        <v>52.5</v>
      </c>
      <c r="W81" s="14">
        <v>50.23</v>
      </c>
      <c r="X81" s="14">
        <v>157.51</v>
      </c>
      <c r="Y81" s="14">
        <v>433.11</v>
      </c>
      <c r="Z81" s="14">
        <v>131.26</v>
      </c>
      <c r="AA81" s="14">
        <v>26.25</v>
      </c>
      <c r="AB81" s="14">
        <v>0</v>
      </c>
      <c r="AC81" s="14">
        <v>850.86</v>
      </c>
    </row>
    <row r="82" spans="1:29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-115.15</v>
      </c>
      <c r="R82" s="14">
        <v>1650.6</v>
      </c>
      <c r="S82" s="14">
        <v>38.119999999999997</v>
      </c>
      <c r="T82" s="14">
        <v>68.61</v>
      </c>
      <c r="U82" s="14">
        <v>296.66000000000003</v>
      </c>
      <c r="V82" s="14">
        <v>32.1</v>
      </c>
      <c r="W82" s="14">
        <v>30.71</v>
      </c>
      <c r="X82" s="14">
        <v>96.29</v>
      </c>
      <c r="Y82" s="14">
        <v>403.39</v>
      </c>
      <c r="Z82" s="14">
        <v>80.239999999999995</v>
      </c>
      <c r="AA82" s="14">
        <v>16.05</v>
      </c>
      <c r="AB82" s="14">
        <v>0</v>
      </c>
      <c r="AC82" s="14">
        <v>658.78</v>
      </c>
    </row>
    <row r="83" spans="1:29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31.06</v>
      </c>
      <c r="N83" s="14">
        <v>0</v>
      </c>
      <c r="O83" s="14">
        <v>0</v>
      </c>
      <c r="P83" s="14">
        <v>0</v>
      </c>
      <c r="Q83" s="14">
        <v>31.06</v>
      </c>
      <c r="R83" s="14">
        <v>2705.8</v>
      </c>
      <c r="S83" s="14">
        <v>50.06</v>
      </c>
      <c r="T83" s="14">
        <v>90.11</v>
      </c>
      <c r="U83" s="14">
        <v>308.60000000000002</v>
      </c>
      <c r="V83" s="14">
        <v>57.21</v>
      </c>
      <c r="W83" s="14">
        <v>54.74</v>
      </c>
      <c r="X83" s="14">
        <v>171.63</v>
      </c>
      <c r="Y83" s="14">
        <v>448.77</v>
      </c>
      <c r="Z83" s="14">
        <v>143.03</v>
      </c>
      <c r="AA83" s="14">
        <v>28.61</v>
      </c>
      <c r="AB83" s="14">
        <v>0</v>
      </c>
      <c r="AC83" s="14">
        <v>903.99</v>
      </c>
    </row>
    <row r="84" spans="1:29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100.72</v>
      </c>
      <c r="N84" s="14">
        <v>0</v>
      </c>
      <c r="O84" s="14">
        <v>0</v>
      </c>
      <c r="P84" s="14">
        <v>0</v>
      </c>
      <c r="Q84" s="14">
        <v>100.72</v>
      </c>
      <c r="R84" s="14">
        <v>3090</v>
      </c>
      <c r="S84" s="14">
        <v>58.36</v>
      </c>
      <c r="T84" s="14">
        <v>105.05</v>
      </c>
      <c r="U84" s="14">
        <v>316.89999999999998</v>
      </c>
      <c r="V84" s="14">
        <v>66.7</v>
      </c>
      <c r="W84" s="14">
        <v>63.81</v>
      </c>
      <c r="X84" s="14">
        <v>200.1</v>
      </c>
      <c r="Y84" s="14">
        <v>480.31</v>
      </c>
      <c r="Z84" s="14">
        <v>166.75</v>
      </c>
      <c r="AA84" s="14">
        <v>33.35</v>
      </c>
      <c r="AB84" s="14">
        <v>0</v>
      </c>
      <c r="AC84" s="14">
        <v>1011.02</v>
      </c>
    </row>
    <row r="85" spans="1:29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</row>
    <row r="86" spans="1:29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131.78</v>
      </c>
      <c r="N86" s="18">
        <v>0</v>
      </c>
      <c r="O86" s="18">
        <v>0</v>
      </c>
      <c r="P86" s="18">
        <v>0</v>
      </c>
      <c r="Q86" s="18">
        <v>-137.29</v>
      </c>
      <c r="R86" s="18">
        <v>11174</v>
      </c>
      <c r="S86" s="18">
        <v>218.95</v>
      </c>
      <c r="T86" s="18">
        <v>394.1</v>
      </c>
      <c r="U86" s="18">
        <v>1511.65</v>
      </c>
      <c r="V86" s="18">
        <v>230.8</v>
      </c>
      <c r="W86" s="18">
        <v>220.73</v>
      </c>
      <c r="X86" s="18">
        <v>692.4</v>
      </c>
      <c r="Y86" s="18">
        <v>2124.6999999999998</v>
      </c>
      <c r="Z86" s="18">
        <v>577</v>
      </c>
      <c r="AA86" s="18">
        <v>115.4</v>
      </c>
      <c r="AB86" s="18">
        <v>0</v>
      </c>
      <c r="AC86" s="18">
        <v>3961.03</v>
      </c>
    </row>
    <row r="88" spans="1:29">
      <c r="A88" s="12" t="s">
        <v>128</v>
      </c>
    </row>
    <row r="89" spans="1:29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-7.09</v>
      </c>
      <c r="R89" s="14">
        <v>2530.4</v>
      </c>
      <c r="S89" s="14">
        <v>46.15</v>
      </c>
      <c r="T89" s="14">
        <v>83.08</v>
      </c>
      <c r="U89" s="14">
        <v>304.69</v>
      </c>
      <c r="V89" s="14">
        <v>52.75</v>
      </c>
      <c r="W89" s="14">
        <v>50.47</v>
      </c>
      <c r="X89" s="14">
        <v>158.24</v>
      </c>
      <c r="Y89" s="14">
        <v>433.92</v>
      </c>
      <c r="Z89" s="14">
        <v>131.87</v>
      </c>
      <c r="AA89" s="14">
        <v>26.37</v>
      </c>
      <c r="AB89" s="14">
        <v>0</v>
      </c>
      <c r="AC89" s="14">
        <v>853.62</v>
      </c>
    </row>
    <row r="90" spans="1:29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-67.89</v>
      </c>
      <c r="R90" s="14">
        <v>2155.6</v>
      </c>
      <c r="S90" s="14">
        <v>38.19</v>
      </c>
      <c r="T90" s="14">
        <v>68.739999999999995</v>
      </c>
      <c r="U90" s="14">
        <v>296.72000000000003</v>
      </c>
      <c r="V90" s="14">
        <v>43.64</v>
      </c>
      <c r="W90" s="14">
        <v>41.75</v>
      </c>
      <c r="X90" s="14">
        <v>130.93</v>
      </c>
      <c r="Y90" s="14">
        <v>403.65</v>
      </c>
      <c r="Z90" s="14">
        <v>109.1</v>
      </c>
      <c r="AA90" s="14">
        <v>21.82</v>
      </c>
      <c r="AB90" s="14">
        <v>0</v>
      </c>
      <c r="AC90" s="14">
        <v>750.89</v>
      </c>
    </row>
    <row r="91" spans="1:29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</row>
    <row r="92" spans="1:29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-74.98</v>
      </c>
      <c r="R92" s="18">
        <v>4686</v>
      </c>
      <c r="S92" s="18">
        <v>84.34</v>
      </c>
      <c r="T92" s="18">
        <v>151.82</v>
      </c>
      <c r="U92" s="18">
        <v>601.41</v>
      </c>
      <c r="V92" s="18">
        <v>96.39</v>
      </c>
      <c r="W92" s="18">
        <v>92.22</v>
      </c>
      <c r="X92" s="18">
        <v>289.17</v>
      </c>
      <c r="Y92" s="18">
        <v>837.57</v>
      </c>
      <c r="Z92" s="18">
        <v>240.97</v>
      </c>
      <c r="AA92" s="18">
        <v>48.19</v>
      </c>
      <c r="AB92" s="18">
        <v>0</v>
      </c>
      <c r="AC92" s="18">
        <v>1604.51</v>
      </c>
    </row>
    <row r="94" spans="1:29">
      <c r="A94" s="12" t="s">
        <v>131</v>
      </c>
    </row>
    <row r="95" spans="1:29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0.09</v>
      </c>
      <c r="P95" s="14">
        <v>0</v>
      </c>
      <c r="Q95" s="14">
        <v>-180.91</v>
      </c>
      <c r="R95" s="14">
        <v>690.6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9">
        <v>-0.11</v>
      </c>
      <c r="P98" s="14">
        <v>0</v>
      </c>
      <c r="Q98" s="14">
        <v>-181.11</v>
      </c>
      <c r="R98" s="14">
        <v>690.8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</row>
    <row r="100" spans="1:29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18">
        <v>0.16</v>
      </c>
      <c r="P100" s="18">
        <v>0</v>
      </c>
      <c r="Q100" s="18">
        <v>-723.84</v>
      </c>
      <c r="R100" s="18">
        <v>2762.6</v>
      </c>
      <c r="S100" s="18">
        <v>50.6</v>
      </c>
      <c r="T100" s="18">
        <v>91.08</v>
      </c>
      <c r="U100" s="18">
        <v>1084.76</v>
      </c>
      <c r="V100" s="18">
        <v>42.6</v>
      </c>
      <c r="W100" s="18">
        <v>40.76</v>
      </c>
      <c r="X100" s="18">
        <v>127.84</v>
      </c>
      <c r="Y100" s="18">
        <v>1226.44</v>
      </c>
      <c r="Z100" s="18">
        <v>106.56</v>
      </c>
      <c r="AA100" s="18">
        <v>21.32</v>
      </c>
      <c r="AB100" s="18">
        <v>0</v>
      </c>
      <c r="AC100" s="18">
        <v>1565.52</v>
      </c>
    </row>
    <row r="102" spans="1:29">
      <c r="A102" s="12" t="s">
        <v>138</v>
      </c>
    </row>
    <row r="103" spans="1:29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120.25</v>
      </c>
      <c r="N103" s="14">
        <v>0</v>
      </c>
      <c r="O103" s="14">
        <v>0</v>
      </c>
      <c r="P103" s="14">
        <v>0</v>
      </c>
      <c r="Q103" s="14">
        <v>120.25</v>
      </c>
      <c r="R103" s="14">
        <v>3250</v>
      </c>
      <c r="S103" s="14">
        <v>61.65</v>
      </c>
      <c r="T103" s="14">
        <v>110.96</v>
      </c>
      <c r="U103" s="14">
        <v>320.19</v>
      </c>
      <c r="V103" s="14">
        <v>70.45</v>
      </c>
      <c r="W103" s="14">
        <v>67.41</v>
      </c>
      <c r="X103" s="14">
        <v>211.36</v>
      </c>
      <c r="Y103" s="14">
        <v>492.8</v>
      </c>
      <c r="Z103" s="14">
        <v>176.13</v>
      </c>
      <c r="AA103" s="14">
        <v>35.229999999999997</v>
      </c>
      <c r="AB103" s="14">
        <v>0</v>
      </c>
      <c r="AC103" s="14">
        <v>1053.3800000000001</v>
      </c>
    </row>
    <row r="104" spans="1:29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-151.31</v>
      </c>
      <c r="R104" s="14">
        <v>1123.4000000000001</v>
      </c>
      <c r="S104" s="14">
        <v>24.13</v>
      </c>
      <c r="T104" s="14">
        <v>43.44</v>
      </c>
      <c r="U104" s="14">
        <v>282.67</v>
      </c>
      <c r="V104" s="14">
        <v>20.32</v>
      </c>
      <c r="W104" s="14">
        <v>19.440000000000001</v>
      </c>
      <c r="X104" s="14">
        <v>60.96</v>
      </c>
      <c r="Y104" s="14">
        <v>350.24</v>
      </c>
      <c r="Z104" s="14">
        <v>50.8</v>
      </c>
      <c r="AA104" s="14">
        <v>10.16</v>
      </c>
      <c r="AB104" s="14">
        <v>0</v>
      </c>
      <c r="AC104" s="14">
        <v>511.92</v>
      </c>
    </row>
    <row r="105" spans="1:29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</row>
    <row r="106" spans="1:29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120.25</v>
      </c>
      <c r="N106" s="18">
        <v>0</v>
      </c>
      <c r="O106" s="18">
        <v>0</v>
      </c>
      <c r="P106" s="18">
        <v>0</v>
      </c>
      <c r="Q106" s="18">
        <v>-31.06</v>
      </c>
      <c r="R106" s="18">
        <v>4373.3999999999996</v>
      </c>
      <c r="S106" s="18">
        <v>85.78</v>
      </c>
      <c r="T106" s="18">
        <v>154.4</v>
      </c>
      <c r="U106" s="18">
        <v>602.86</v>
      </c>
      <c r="V106" s="18">
        <v>90.77</v>
      </c>
      <c r="W106" s="18">
        <v>86.85</v>
      </c>
      <c r="X106" s="18">
        <v>272.32</v>
      </c>
      <c r="Y106" s="18">
        <v>843.04</v>
      </c>
      <c r="Z106" s="18">
        <v>226.93</v>
      </c>
      <c r="AA106" s="18">
        <v>45.39</v>
      </c>
      <c r="AB106" s="18">
        <v>0</v>
      </c>
      <c r="AC106" s="18">
        <v>1565.3</v>
      </c>
    </row>
    <row r="108" spans="1:29">
      <c r="A108" s="12" t="s">
        <v>141</v>
      </c>
    </row>
    <row r="109" spans="1:29">
      <c r="A109" s="2" t="s">
        <v>142</v>
      </c>
      <c r="B109" s="1" t="s">
        <v>364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143</v>
      </c>
      <c r="B110" s="1" t="s">
        <v>364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144</v>
      </c>
      <c r="B111" s="1" t="s">
        <v>364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1089.75</v>
      </c>
      <c r="N112" s="14">
        <v>0</v>
      </c>
      <c r="O112" s="14">
        <v>0</v>
      </c>
      <c r="P112" s="14">
        <v>0</v>
      </c>
      <c r="Q112" s="14">
        <v>1089.75</v>
      </c>
      <c r="R112" s="14">
        <v>7000</v>
      </c>
      <c r="S112" s="14">
        <v>148.75</v>
      </c>
      <c r="T112" s="14">
        <v>267.74</v>
      </c>
      <c r="U112" s="14">
        <v>458.97</v>
      </c>
      <c r="V112" s="14">
        <v>170</v>
      </c>
      <c r="W112" s="14">
        <v>161.80000000000001</v>
      </c>
      <c r="X112" s="14">
        <v>509.99</v>
      </c>
      <c r="Y112" s="14">
        <v>875.46</v>
      </c>
      <c r="Z112" s="14">
        <v>424.99</v>
      </c>
      <c r="AA112" s="14">
        <v>85</v>
      </c>
      <c r="AB112" s="14">
        <v>0</v>
      </c>
      <c r="AC112" s="14">
        <v>2227.2399999999998</v>
      </c>
    </row>
    <row r="113" spans="1:29">
      <c r="A113" s="2" t="s">
        <v>146</v>
      </c>
      <c r="B113" s="1" t="s">
        <v>364</v>
      </c>
      <c r="C113" s="14">
        <v>4750.03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4750.03</v>
      </c>
      <c r="J113" s="14">
        <v>0</v>
      </c>
      <c r="K113" s="14">
        <v>0</v>
      </c>
      <c r="L113" s="14">
        <v>420.67</v>
      </c>
      <c r="M113" s="14">
        <v>420.67</v>
      </c>
      <c r="N113" s="14">
        <v>0</v>
      </c>
      <c r="O113" s="14">
        <v>0.16</v>
      </c>
      <c r="P113" s="14">
        <v>0</v>
      </c>
      <c r="Q113" s="14">
        <v>420.83</v>
      </c>
      <c r="R113" s="14">
        <v>4329.2</v>
      </c>
      <c r="S113" s="14">
        <v>87.34</v>
      </c>
      <c r="T113" s="14">
        <v>157.21</v>
      </c>
      <c r="U113" s="14">
        <v>358.96</v>
      </c>
      <c r="V113" s="14">
        <v>99.82</v>
      </c>
      <c r="W113" s="14">
        <v>95</v>
      </c>
      <c r="X113" s="14">
        <v>299.45</v>
      </c>
      <c r="Y113" s="14">
        <v>603.51</v>
      </c>
      <c r="Z113" s="14">
        <v>249.54</v>
      </c>
      <c r="AA113" s="14">
        <v>49.91</v>
      </c>
      <c r="AB113" s="14">
        <v>0</v>
      </c>
      <c r="AC113" s="14">
        <v>1397.23</v>
      </c>
    </row>
    <row r="114" spans="1:29">
      <c r="A114" s="2" t="s">
        <v>147</v>
      </c>
      <c r="B114" s="1" t="s">
        <v>355</v>
      </c>
      <c r="C114" s="14">
        <v>5376.03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5376.03</v>
      </c>
      <c r="J114" s="14">
        <v>0</v>
      </c>
      <c r="K114" s="14">
        <v>0</v>
      </c>
      <c r="L114" s="14">
        <v>529.02</v>
      </c>
      <c r="M114" s="14">
        <v>529.02</v>
      </c>
      <c r="N114" s="14">
        <v>0</v>
      </c>
      <c r="O114" s="14">
        <v>0.01</v>
      </c>
      <c r="P114" s="14">
        <v>0</v>
      </c>
      <c r="Q114" s="14">
        <v>529.03</v>
      </c>
      <c r="R114" s="14">
        <v>4847</v>
      </c>
      <c r="S114" s="14">
        <v>98.46</v>
      </c>
      <c r="T114" s="14">
        <v>177.23</v>
      </c>
      <c r="U114" s="14">
        <v>377.07</v>
      </c>
      <c r="V114" s="14">
        <v>112.53</v>
      </c>
      <c r="W114" s="14">
        <v>107.52</v>
      </c>
      <c r="X114" s="14">
        <v>337.59</v>
      </c>
      <c r="Y114" s="14">
        <v>652.76</v>
      </c>
      <c r="Z114" s="14">
        <v>281.32</v>
      </c>
      <c r="AA114" s="14">
        <v>56.26</v>
      </c>
      <c r="AB114" s="14">
        <v>0</v>
      </c>
      <c r="AC114" s="14">
        <v>1547.98</v>
      </c>
    </row>
    <row r="115" spans="1:29">
      <c r="A115" s="2" t="s">
        <v>148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</v>
      </c>
      <c r="O115" s="14">
        <v>0.01</v>
      </c>
      <c r="P115" s="14">
        <v>0</v>
      </c>
      <c r="Q115" s="14">
        <v>529.03</v>
      </c>
      <c r="R115" s="14">
        <v>4847</v>
      </c>
      <c r="S115" s="14">
        <v>98.46</v>
      </c>
      <c r="T115" s="14">
        <v>177.23</v>
      </c>
      <c r="U115" s="14">
        <v>377.07</v>
      </c>
      <c r="V115" s="14">
        <v>112.53</v>
      </c>
      <c r="W115" s="14">
        <v>107.52</v>
      </c>
      <c r="X115" s="14">
        <v>337.59</v>
      </c>
      <c r="Y115" s="14">
        <v>652.76</v>
      </c>
      <c r="Z115" s="14">
        <v>281.32</v>
      </c>
      <c r="AA115" s="14">
        <v>56.26</v>
      </c>
      <c r="AB115" s="14">
        <v>0</v>
      </c>
      <c r="AC115" s="14">
        <v>1547.98</v>
      </c>
    </row>
    <row r="116" spans="1:29">
      <c r="A116" s="2" t="s">
        <v>149</v>
      </c>
      <c r="B116" s="1" t="s">
        <v>364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420.67</v>
      </c>
      <c r="N116" s="14">
        <v>0</v>
      </c>
      <c r="O116" s="19">
        <v>-0.04</v>
      </c>
      <c r="P116" s="14">
        <v>0</v>
      </c>
      <c r="Q116" s="14">
        <v>420.63</v>
      </c>
      <c r="R116" s="14">
        <v>4329.3999999999996</v>
      </c>
      <c r="S116" s="14">
        <v>86.88</v>
      </c>
      <c r="T116" s="14">
        <v>156.38999999999999</v>
      </c>
      <c r="U116" s="14">
        <v>358.21</v>
      </c>
      <c r="V116" s="14">
        <v>99.3</v>
      </c>
      <c r="W116" s="14">
        <v>95</v>
      </c>
      <c r="X116" s="14">
        <v>297.89</v>
      </c>
      <c r="Y116" s="14">
        <v>601.48</v>
      </c>
      <c r="Z116" s="14">
        <v>248.24</v>
      </c>
      <c r="AA116" s="14">
        <v>49.65</v>
      </c>
      <c r="AB116" s="14">
        <v>0</v>
      </c>
      <c r="AC116" s="14">
        <v>1391.56</v>
      </c>
    </row>
    <row r="117" spans="1:29">
      <c r="A117" s="2" t="s">
        <v>270</v>
      </c>
      <c r="B117" s="1" t="s">
        <v>364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</v>
      </c>
      <c r="O117" s="19">
        <v>-0.04</v>
      </c>
      <c r="P117" s="14">
        <v>0</v>
      </c>
      <c r="Q117" s="14">
        <v>420.63</v>
      </c>
      <c r="R117" s="14">
        <v>4329.3999999999996</v>
      </c>
      <c r="S117" s="14">
        <v>86.88</v>
      </c>
      <c r="T117" s="14">
        <v>156.38999999999999</v>
      </c>
      <c r="U117" s="14">
        <v>358.21</v>
      </c>
      <c r="V117" s="14">
        <v>99.3</v>
      </c>
      <c r="W117" s="14">
        <v>95</v>
      </c>
      <c r="X117" s="14">
        <v>297.89</v>
      </c>
      <c r="Y117" s="14">
        <v>601.48</v>
      </c>
      <c r="Z117" s="14">
        <v>248.24</v>
      </c>
      <c r="AA117" s="14">
        <v>49.65</v>
      </c>
      <c r="AB117" s="14">
        <v>0</v>
      </c>
      <c r="AC117" s="14">
        <v>1391.56</v>
      </c>
    </row>
    <row r="118" spans="1:29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  <c r="AC118" s="7" t="s">
        <v>57</v>
      </c>
    </row>
    <row r="119" spans="1:29">
      <c r="C119" s="18">
        <v>47342.14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47342.14</v>
      </c>
      <c r="J119" s="18">
        <v>0</v>
      </c>
      <c r="K119" s="18">
        <v>0</v>
      </c>
      <c r="L119" s="18">
        <v>4671.84</v>
      </c>
      <c r="M119" s="18">
        <v>4671.84</v>
      </c>
      <c r="N119" s="18">
        <v>0</v>
      </c>
      <c r="O119" s="18">
        <v>0.1</v>
      </c>
      <c r="P119" s="18">
        <v>0</v>
      </c>
      <c r="Q119" s="18">
        <v>4671.9399999999996</v>
      </c>
      <c r="R119" s="18">
        <v>42670.2</v>
      </c>
      <c r="S119" s="18">
        <v>868.79</v>
      </c>
      <c r="T119" s="18">
        <v>1563.82</v>
      </c>
      <c r="U119" s="18">
        <v>3365.37</v>
      </c>
      <c r="V119" s="18">
        <v>992.94</v>
      </c>
      <c r="W119" s="18">
        <v>946.84</v>
      </c>
      <c r="X119" s="18">
        <v>2978.75</v>
      </c>
      <c r="Y119" s="18">
        <v>5797.98</v>
      </c>
      <c r="Z119" s="18">
        <v>2482.27</v>
      </c>
      <c r="AA119" s="18">
        <v>496.46</v>
      </c>
      <c r="AB119" s="18">
        <v>0</v>
      </c>
      <c r="AC119" s="18">
        <v>13695.24</v>
      </c>
    </row>
    <row r="121" spans="1:29">
      <c r="A121" s="12" t="s">
        <v>150</v>
      </c>
    </row>
    <row r="122" spans="1:29">
      <c r="A122" s="2" t="s">
        <v>151</v>
      </c>
      <c r="B122" s="1" t="s">
        <v>152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56.81</v>
      </c>
      <c r="T122" s="14">
        <v>102.26</v>
      </c>
      <c r="U122" s="14">
        <v>315.35000000000002</v>
      </c>
      <c r="V122" s="14">
        <v>64.930000000000007</v>
      </c>
      <c r="W122" s="14">
        <v>61.79</v>
      </c>
      <c r="X122" s="14">
        <v>194.78</v>
      </c>
      <c r="Y122" s="14">
        <v>474.42</v>
      </c>
      <c r="Z122" s="14">
        <v>162.32</v>
      </c>
      <c r="AA122" s="14">
        <v>32.46</v>
      </c>
      <c r="AB122" s="14">
        <v>0</v>
      </c>
      <c r="AC122" s="14">
        <v>990.7</v>
      </c>
    </row>
    <row r="123" spans="1:29">
      <c r="A123" s="2" t="s">
        <v>153</v>
      </c>
      <c r="B123" s="1" t="s">
        <v>154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42.6</v>
      </c>
      <c r="N123" s="14">
        <v>0</v>
      </c>
      <c r="O123" s="19">
        <v>-0.04</v>
      </c>
      <c r="P123" s="14">
        <v>0</v>
      </c>
      <c r="Q123" s="14">
        <v>42.56</v>
      </c>
      <c r="R123" s="14">
        <v>2800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</row>
    <row r="124" spans="1:29">
      <c r="A124" s="2" t="s">
        <v>155</v>
      </c>
      <c r="B124" s="1" t="s">
        <v>156</v>
      </c>
      <c r="C124" s="14">
        <v>3089.73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3089.73</v>
      </c>
      <c r="J124" s="19">
        <v>-125.1</v>
      </c>
      <c r="K124" s="14">
        <v>0</v>
      </c>
      <c r="L124" s="14">
        <v>214.83</v>
      </c>
      <c r="M124" s="14">
        <v>89.73</v>
      </c>
      <c r="N124" s="14">
        <v>0</v>
      </c>
      <c r="O124" s="14">
        <v>0</v>
      </c>
      <c r="P124" s="14">
        <v>0</v>
      </c>
      <c r="Q124" s="14">
        <v>89.73</v>
      </c>
      <c r="R124" s="14">
        <v>3000</v>
      </c>
      <c r="S124" s="14">
        <v>56.59</v>
      </c>
      <c r="T124" s="14">
        <v>101.86</v>
      </c>
      <c r="U124" s="14">
        <v>315.13</v>
      </c>
      <c r="V124" s="14">
        <v>64.67</v>
      </c>
      <c r="W124" s="14">
        <v>61.79</v>
      </c>
      <c r="X124" s="14">
        <v>194.02</v>
      </c>
      <c r="Y124" s="14">
        <v>473.58</v>
      </c>
      <c r="Z124" s="14">
        <v>161.68</v>
      </c>
      <c r="AA124" s="14">
        <v>32.340000000000003</v>
      </c>
      <c r="AB124" s="14">
        <v>0</v>
      </c>
      <c r="AC124" s="14">
        <v>988.08</v>
      </c>
    </row>
    <row r="125" spans="1:29">
      <c r="A125" s="2" t="s">
        <v>335</v>
      </c>
      <c r="B125" s="1" t="s">
        <v>336</v>
      </c>
      <c r="C125" s="14">
        <v>2842.56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2842.56</v>
      </c>
      <c r="J125" s="19">
        <v>-145.38</v>
      </c>
      <c r="K125" s="14">
        <v>0</v>
      </c>
      <c r="L125" s="14">
        <v>187.94</v>
      </c>
      <c r="M125" s="14">
        <v>42.56</v>
      </c>
      <c r="N125" s="14">
        <v>0</v>
      </c>
      <c r="O125" s="14">
        <v>0</v>
      </c>
      <c r="P125" s="14">
        <v>0</v>
      </c>
      <c r="Q125" s="14">
        <v>42.56</v>
      </c>
      <c r="R125" s="14">
        <v>2800</v>
      </c>
      <c r="S125" s="14">
        <v>51.99</v>
      </c>
      <c r="T125" s="14">
        <v>93.59</v>
      </c>
      <c r="U125" s="14">
        <v>310.54000000000002</v>
      </c>
      <c r="V125" s="14">
        <v>59.42</v>
      </c>
      <c r="W125" s="14">
        <v>56.85</v>
      </c>
      <c r="X125" s="14">
        <v>178.26</v>
      </c>
      <c r="Y125" s="14">
        <v>456.12</v>
      </c>
      <c r="Z125" s="14">
        <v>148.55000000000001</v>
      </c>
      <c r="AA125" s="14">
        <v>29.71</v>
      </c>
      <c r="AB125" s="14">
        <v>0</v>
      </c>
      <c r="AC125" s="14">
        <v>928.91</v>
      </c>
    </row>
    <row r="126" spans="1:29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</row>
    <row r="127" spans="1:29">
      <c r="C127" s="18">
        <v>11864.58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11864.58</v>
      </c>
      <c r="J127" s="20">
        <v>-540.96</v>
      </c>
      <c r="K127" s="18">
        <v>0</v>
      </c>
      <c r="L127" s="18">
        <v>805.54</v>
      </c>
      <c r="M127" s="18">
        <v>264.62</v>
      </c>
      <c r="N127" s="18">
        <v>0</v>
      </c>
      <c r="O127" s="20">
        <v>-0.04</v>
      </c>
      <c r="P127" s="18">
        <v>0</v>
      </c>
      <c r="Q127" s="18">
        <v>264.58</v>
      </c>
      <c r="R127" s="18">
        <v>11600</v>
      </c>
      <c r="S127" s="18">
        <v>165.39</v>
      </c>
      <c r="T127" s="18">
        <v>297.70999999999998</v>
      </c>
      <c r="U127" s="18">
        <v>941.02</v>
      </c>
      <c r="V127" s="18">
        <v>189.02</v>
      </c>
      <c r="W127" s="18">
        <v>180.43</v>
      </c>
      <c r="X127" s="18">
        <v>567.05999999999995</v>
      </c>
      <c r="Y127" s="18">
        <v>1404.12</v>
      </c>
      <c r="Z127" s="18">
        <v>472.55</v>
      </c>
      <c r="AA127" s="18">
        <v>94.51</v>
      </c>
      <c r="AB127" s="18">
        <v>0</v>
      </c>
      <c r="AC127" s="18">
        <v>2907.69</v>
      </c>
    </row>
    <row r="129" spans="1:29">
      <c r="A129" s="12" t="s">
        <v>157</v>
      </c>
    </row>
    <row r="130" spans="1:29">
      <c r="A130" s="2" t="s">
        <v>162</v>
      </c>
      <c r="B130" s="1" t="s">
        <v>163</v>
      </c>
      <c r="C130" s="14">
        <v>2899.56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2899.56</v>
      </c>
      <c r="J130" s="19">
        <v>-145.38</v>
      </c>
      <c r="K130" s="14">
        <v>0</v>
      </c>
      <c r="L130" s="14">
        <v>194.14</v>
      </c>
      <c r="M130" s="14">
        <v>48.76</v>
      </c>
      <c r="N130" s="14">
        <v>0</v>
      </c>
      <c r="O130" s="14">
        <v>0</v>
      </c>
      <c r="P130" s="14">
        <v>0</v>
      </c>
      <c r="Q130" s="14">
        <v>48.76</v>
      </c>
      <c r="R130" s="14">
        <v>2850.8</v>
      </c>
      <c r="S130" s="14">
        <v>53.31</v>
      </c>
      <c r="T130" s="14">
        <v>95.97</v>
      </c>
      <c r="U130" s="14">
        <v>311.86</v>
      </c>
      <c r="V130" s="14">
        <v>60.93</v>
      </c>
      <c r="W130" s="14">
        <v>57.99</v>
      </c>
      <c r="X130" s="14">
        <v>182.79</v>
      </c>
      <c r="Y130" s="14">
        <v>461.14</v>
      </c>
      <c r="Z130" s="14">
        <v>152.33000000000001</v>
      </c>
      <c r="AA130" s="14">
        <v>30.47</v>
      </c>
      <c r="AB130" s="14">
        <v>0</v>
      </c>
      <c r="AC130" s="14">
        <v>945.65</v>
      </c>
    </row>
    <row r="131" spans="1:29">
      <c r="A131" s="2" t="s">
        <v>164</v>
      </c>
      <c r="B131" s="1" t="s">
        <v>165</v>
      </c>
      <c r="C131" s="14">
        <v>3293.95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3293.95</v>
      </c>
      <c r="J131" s="19">
        <v>-125.1</v>
      </c>
      <c r="K131" s="14">
        <v>0</v>
      </c>
      <c r="L131" s="14">
        <v>237.05</v>
      </c>
      <c r="M131" s="14">
        <v>111.95</v>
      </c>
      <c r="N131" s="14">
        <v>0</v>
      </c>
      <c r="O131" s="14">
        <v>0</v>
      </c>
      <c r="P131" s="14">
        <v>0</v>
      </c>
      <c r="Q131" s="14">
        <v>111.95</v>
      </c>
      <c r="R131" s="14">
        <v>3182</v>
      </c>
      <c r="S131" s="14">
        <v>60.57</v>
      </c>
      <c r="T131" s="14">
        <v>109.02</v>
      </c>
      <c r="U131" s="14">
        <v>319.11</v>
      </c>
      <c r="V131" s="14">
        <v>69.22</v>
      </c>
      <c r="W131" s="14">
        <v>65.88</v>
      </c>
      <c r="X131" s="14">
        <v>207.65</v>
      </c>
      <c r="Y131" s="14">
        <v>488.7</v>
      </c>
      <c r="Z131" s="14">
        <v>173.05</v>
      </c>
      <c r="AA131" s="14">
        <v>34.61</v>
      </c>
      <c r="AB131" s="14">
        <v>0</v>
      </c>
      <c r="AC131" s="14">
        <v>1039.1099999999999</v>
      </c>
    </row>
    <row r="132" spans="1:29">
      <c r="A132" s="2" t="s">
        <v>166</v>
      </c>
      <c r="B132" s="1" t="s">
        <v>167</v>
      </c>
      <c r="C132" s="14">
        <v>2485.38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2485.38</v>
      </c>
      <c r="J132" s="19">
        <v>-160.30000000000001</v>
      </c>
      <c r="K132" s="19">
        <v>-11.22</v>
      </c>
      <c r="L132" s="14">
        <v>149.08000000000001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-11.22</v>
      </c>
      <c r="R132" s="14">
        <v>2496.6</v>
      </c>
      <c r="S132" s="14">
        <v>45.7</v>
      </c>
      <c r="T132" s="14">
        <v>82.26</v>
      </c>
      <c r="U132" s="14">
        <v>304.24</v>
      </c>
      <c r="V132" s="14">
        <v>52.23</v>
      </c>
      <c r="W132" s="14">
        <v>49.71</v>
      </c>
      <c r="X132" s="14">
        <v>156.68</v>
      </c>
      <c r="Y132" s="14">
        <v>432.2</v>
      </c>
      <c r="Z132" s="14">
        <v>130.57</v>
      </c>
      <c r="AA132" s="14">
        <v>26.11</v>
      </c>
      <c r="AB132" s="14">
        <v>0</v>
      </c>
      <c r="AC132" s="14">
        <v>847.5</v>
      </c>
    </row>
    <row r="133" spans="1:29">
      <c r="A133" s="2" t="s">
        <v>168</v>
      </c>
      <c r="B133" s="1" t="s">
        <v>169</v>
      </c>
      <c r="C133" s="14">
        <v>2201.5300000000002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2201.5300000000002</v>
      </c>
      <c r="J133" s="19">
        <v>-174.78</v>
      </c>
      <c r="K133" s="19">
        <v>-46.67</v>
      </c>
      <c r="L133" s="14">
        <v>128.11000000000001</v>
      </c>
      <c r="M133" s="14">
        <v>0</v>
      </c>
      <c r="N133" s="14">
        <v>0</v>
      </c>
      <c r="O133" s="14">
        <v>0</v>
      </c>
      <c r="P133" s="14">
        <v>0</v>
      </c>
      <c r="Q133" s="14">
        <v>-46.67</v>
      </c>
      <c r="R133" s="14">
        <v>2248.1999999999998</v>
      </c>
      <c r="S133" s="14">
        <v>40.479999999999997</v>
      </c>
      <c r="T133" s="14">
        <v>72.86</v>
      </c>
      <c r="U133" s="14">
        <v>299.02</v>
      </c>
      <c r="V133" s="14">
        <v>46.26</v>
      </c>
      <c r="W133" s="14">
        <v>44.03</v>
      </c>
      <c r="X133" s="14">
        <v>138.79</v>
      </c>
      <c r="Y133" s="14">
        <v>412.36</v>
      </c>
      <c r="Z133" s="14">
        <v>115.66</v>
      </c>
      <c r="AA133" s="14">
        <v>23.13</v>
      </c>
      <c r="AB133" s="14">
        <v>0</v>
      </c>
      <c r="AC133" s="14">
        <v>780.23</v>
      </c>
    </row>
    <row r="134" spans="1:29">
      <c r="A134" s="2" t="s">
        <v>170</v>
      </c>
      <c r="B134" s="1" t="s">
        <v>171</v>
      </c>
      <c r="C134" s="14">
        <v>2899.56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2899.56</v>
      </c>
      <c r="J134" s="19">
        <v>-145.38</v>
      </c>
      <c r="K134" s="14">
        <v>0</v>
      </c>
      <c r="L134" s="14">
        <v>194.14</v>
      </c>
      <c r="M134" s="14">
        <v>48.76</v>
      </c>
      <c r="N134" s="14">
        <v>0</v>
      </c>
      <c r="O134" s="14">
        <v>0</v>
      </c>
      <c r="P134" s="14">
        <v>0</v>
      </c>
      <c r="Q134" s="14">
        <v>48.76</v>
      </c>
      <c r="R134" s="14">
        <v>2850.8</v>
      </c>
      <c r="S134" s="14">
        <v>53.31</v>
      </c>
      <c r="T134" s="14">
        <v>95.97</v>
      </c>
      <c r="U134" s="14">
        <v>311.86</v>
      </c>
      <c r="V134" s="14">
        <v>60.93</v>
      </c>
      <c r="W134" s="14">
        <v>57.99</v>
      </c>
      <c r="X134" s="14">
        <v>182.79</v>
      </c>
      <c r="Y134" s="14">
        <v>461.14</v>
      </c>
      <c r="Z134" s="14">
        <v>152.33000000000001</v>
      </c>
      <c r="AA134" s="14">
        <v>30.47</v>
      </c>
      <c r="AB134" s="14">
        <v>0</v>
      </c>
      <c r="AC134" s="14">
        <v>945.65</v>
      </c>
    </row>
    <row r="135" spans="1:29">
      <c r="A135" s="2" t="s">
        <v>172</v>
      </c>
      <c r="B135" s="1" t="s">
        <v>173</v>
      </c>
      <c r="C135" s="14">
        <v>3089.73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3089.73</v>
      </c>
      <c r="J135" s="19">
        <v>-125.1</v>
      </c>
      <c r="K135" s="14">
        <v>0</v>
      </c>
      <c r="L135" s="14">
        <v>214.83</v>
      </c>
      <c r="M135" s="14">
        <v>89.73</v>
      </c>
      <c r="N135" s="14">
        <v>0</v>
      </c>
      <c r="O135" s="14">
        <v>0</v>
      </c>
      <c r="P135" s="14">
        <v>0</v>
      </c>
      <c r="Q135" s="14">
        <v>89.73</v>
      </c>
      <c r="R135" s="14">
        <v>3000</v>
      </c>
      <c r="S135" s="14">
        <v>56.81</v>
      </c>
      <c r="T135" s="14">
        <v>102.26</v>
      </c>
      <c r="U135" s="14">
        <v>315.35000000000002</v>
      </c>
      <c r="V135" s="14">
        <v>64.930000000000007</v>
      </c>
      <c r="W135" s="14">
        <v>61.79</v>
      </c>
      <c r="X135" s="14">
        <v>194.78</v>
      </c>
      <c r="Y135" s="14">
        <v>474.42</v>
      </c>
      <c r="Z135" s="14">
        <v>162.32</v>
      </c>
      <c r="AA135" s="14">
        <v>32.46</v>
      </c>
      <c r="AB135" s="14">
        <v>0</v>
      </c>
      <c r="AC135" s="14">
        <v>990.7</v>
      </c>
    </row>
    <row r="136" spans="1:29">
      <c r="A136" s="2" t="s">
        <v>174</v>
      </c>
      <c r="B136" s="1" t="s">
        <v>175</v>
      </c>
      <c r="C136" s="14">
        <v>1602.75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1602.75</v>
      </c>
      <c r="J136" s="19">
        <v>-200.63</v>
      </c>
      <c r="K136" s="19">
        <v>-110.85</v>
      </c>
      <c r="L136" s="14">
        <v>89.79</v>
      </c>
      <c r="M136" s="14">
        <v>0</v>
      </c>
      <c r="N136" s="14">
        <v>0</v>
      </c>
      <c r="O136" s="14">
        <v>0</v>
      </c>
      <c r="P136" s="14">
        <v>0</v>
      </c>
      <c r="Q136" s="14">
        <v>-110.85</v>
      </c>
      <c r="R136" s="14">
        <v>1713.6</v>
      </c>
      <c r="S136" s="14">
        <v>29.39</v>
      </c>
      <c r="T136" s="14">
        <v>52.91</v>
      </c>
      <c r="U136" s="14">
        <v>287.94</v>
      </c>
      <c r="V136" s="14">
        <v>33.590000000000003</v>
      </c>
      <c r="W136" s="14">
        <v>32.049999999999997</v>
      </c>
      <c r="X136" s="14">
        <v>100.78</v>
      </c>
      <c r="Y136" s="14">
        <v>370.24</v>
      </c>
      <c r="Z136" s="14">
        <v>83.98</v>
      </c>
      <c r="AA136" s="14">
        <v>16.8</v>
      </c>
      <c r="AB136" s="14">
        <v>0</v>
      </c>
      <c r="AC136" s="14">
        <v>637.44000000000005</v>
      </c>
    </row>
    <row r="137" spans="1:29">
      <c r="A137" s="2" t="s">
        <v>176</v>
      </c>
      <c r="B137" s="1" t="s">
        <v>177</v>
      </c>
      <c r="C137" s="14">
        <v>2751.23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2751.23</v>
      </c>
      <c r="J137" s="19">
        <v>-145.38</v>
      </c>
      <c r="K137" s="14">
        <v>0</v>
      </c>
      <c r="L137" s="14">
        <v>178</v>
      </c>
      <c r="M137" s="14">
        <v>32.630000000000003</v>
      </c>
      <c r="N137" s="14">
        <v>0</v>
      </c>
      <c r="O137" s="14">
        <v>0</v>
      </c>
      <c r="P137" s="14">
        <v>0</v>
      </c>
      <c r="Q137" s="14">
        <v>32.630000000000003</v>
      </c>
      <c r="R137" s="14">
        <v>2718.6</v>
      </c>
      <c r="S137" s="14">
        <v>50.59</v>
      </c>
      <c r="T137" s="14">
        <v>91.06</v>
      </c>
      <c r="U137" s="14">
        <v>309.12</v>
      </c>
      <c r="V137" s="14">
        <v>57.81</v>
      </c>
      <c r="W137" s="14">
        <v>55.02</v>
      </c>
      <c r="X137" s="14">
        <v>173.44</v>
      </c>
      <c r="Y137" s="14">
        <v>450.77</v>
      </c>
      <c r="Z137" s="14">
        <v>144.53</v>
      </c>
      <c r="AA137" s="14">
        <v>28.91</v>
      </c>
      <c r="AB137" s="14">
        <v>0</v>
      </c>
      <c r="AC137" s="14">
        <v>910.48</v>
      </c>
    </row>
    <row r="138" spans="1:29">
      <c r="A138" s="2" t="s">
        <v>178</v>
      </c>
      <c r="B138" s="1" t="s">
        <v>179</v>
      </c>
      <c r="C138" s="14">
        <v>2467.88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2467.88</v>
      </c>
      <c r="J138" s="19">
        <v>-160.30000000000001</v>
      </c>
      <c r="K138" s="19">
        <v>-13.12</v>
      </c>
      <c r="L138" s="14">
        <v>147.16999999999999</v>
      </c>
      <c r="M138" s="14">
        <v>0</v>
      </c>
      <c r="N138" s="14">
        <v>0</v>
      </c>
      <c r="O138" s="14">
        <v>0</v>
      </c>
      <c r="P138" s="14">
        <v>0</v>
      </c>
      <c r="Q138" s="14">
        <v>-13.12</v>
      </c>
      <c r="R138" s="14">
        <v>2481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</row>
    <row r="139" spans="1:29">
      <c r="A139" s="2" t="s">
        <v>182</v>
      </c>
      <c r="B139" s="1" t="s">
        <v>183</v>
      </c>
      <c r="C139" s="14">
        <v>2484.54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2484.54</v>
      </c>
      <c r="J139" s="19">
        <v>-160.30000000000001</v>
      </c>
      <c r="K139" s="19">
        <v>-11.31</v>
      </c>
      <c r="L139" s="14">
        <v>148.99</v>
      </c>
      <c r="M139" s="14">
        <v>0</v>
      </c>
      <c r="N139" s="14">
        <v>0</v>
      </c>
      <c r="O139" s="14">
        <v>0.05</v>
      </c>
      <c r="P139" s="14">
        <v>0</v>
      </c>
      <c r="Q139" s="14">
        <v>-11.26</v>
      </c>
      <c r="R139" s="14">
        <v>2495.8000000000002</v>
      </c>
      <c r="S139" s="14">
        <v>45.45</v>
      </c>
      <c r="T139" s="14">
        <v>81.8</v>
      </c>
      <c r="U139" s="14">
        <v>303.99</v>
      </c>
      <c r="V139" s="14">
        <v>51.94</v>
      </c>
      <c r="W139" s="14">
        <v>49.69</v>
      </c>
      <c r="X139" s="14">
        <v>155.81</v>
      </c>
      <c r="Y139" s="14">
        <v>431.24</v>
      </c>
      <c r="Z139" s="14">
        <v>129.84</v>
      </c>
      <c r="AA139" s="14">
        <v>25.97</v>
      </c>
      <c r="AB139" s="14">
        <v>0</v>
      </c>
      <c r="AC139" s="14">
        <v>844.49</v>
      </c>
    </row>
    <row r="140" spans="1:29">
      <c r="A140" s="2" t="s">
        <v>184</v>
      </c>
      <c r="B140" s="1" t="s">
        <v>185</v>
      </c>
      <c r="C140" s="14">
        <v>3951.22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3951.22</v>
      </c>
      <c r="J140" s="14">
        <v>0</v>
      </c>
      <c r="K140" s="14">
        <v>0</v>
      </c>
      <c r="L140" s="14">
        <v>308.56</v>
      </c>
      <c r="M140" s="14">
        <v>308.56</v>
      </c>
      <c r="N140" s="14">
        <v>0</v>
      </c>
      <c r="O140" s="14">
        <v>0.06</v>
      </c>
      <c r="P140" s="14">
        <v>0</v>
      </c>
      <c r="Q140" s="14">
        <v>308.62</v>
      </c>
      <c r="R140" s="14">
        <v>3642.6</v>
      </c>
      <c r="S140" s="14">
        <v>72.27</v>
      </c>
      <c r="T140" s="14">
        <v>130.09</v>
      </c>
      <c r="U140" s="14">
        <v>334.42</v>
      </c>
      <c r="V140" s="14">
        <v>82.6</v>
      </c>
      <c r="W140" s="14">
        <v>79.02</v>
      </c>
      <c r="X140" s="14">
        <v>247.79</v>
      </c>
      <c r="Y140" s="14">
        <v>536.78</v>
      </c>
      <c r="Z140" s="14">
        <v>206.49</v>
      </c>
      <c r="AA140" s="14">
        <v>41.3</v>
      </c>
      <c r="AB140" s="14">
        <v>0</v>
      </c>
      <c r="AC140" s="14">
        <v>1193.98</v>
      </c>
    </row>
    <row r="141" spans="1:29">
      <c r="A141" s="2" t="s">
        <v>188</v>
      </c>
      <c r="B141" s="1" t="s">
        <v>189</v>
      </c>
      <c r="C141" s="14">
        <v>3859.8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3859.8</v>
      </c>
      <c r="J141" s="14">
        <v>0</v>
      </c>
      <c r="K141" s="14">
        <v>0</v>
      </c>
      <c r="L141" s="14">
        <v>298.61</v>
      </c>
      <c r="M141" s="14">
        <v>298.61</v>
      </c>
      <c r="N141" s="14">
        <v>0</v>
      </c>
      <c r="O141" s="19">
        <v>-0.01</v>
      </c>
      <c r="P141" s="14">
        <v>0</v>
      </c>
      <c r="Q141" s="14">
        <v>298.60000000000002</v>
      </c>
      <c r="R141" s="14">
        <v>3561.2</v>
      </c>
      <c r="S141" s="14">
        <v>70.599999999999994</v>
      </c>
      <c r="T141" s="14">
        <v>127.08</v>
      </c>
      <c r="U141" s="14">
        <v>331.69</v>
      </c>
      <c r="V141" s="14">
        <v>80.69</v>
      </c>
      <c r="W141" s="14">
        <v>77.2</v>
      </c>
      <c r="X141" s="14">
        <v>242.06</v>
      </c>
      <c r="Y141" s="14">
        <v>529.37</v>
      </c>
      <c r="Z141" s="14">
        <v>201.71</v>
      </c>
      <c r="AA141" s="14">
        <v>40.340000000000003</v>
      </c>
      <c r="AB141" s="14">
        <v>0</v>
      </c>
      <c r="AC141" s="14">
        <v>1171.3699999999999</v>
      </c>
    </row>
    <row r="142" spans="1:29">
      <c r="A142" s="2" t="s">
        <v>304</v>
      </c>
      <c r="B142" s="1" t="s">
        <v>305</v>
      </c>
      <c r="C142" s="14">
        <v>4357.9399999999996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4357.9399999999996</v>
      </c>
      <c r="J142" s="14">
        <v>0</v>
      </c>
      <c r="K142" s="14">
        <v>0</v>
      </c>
      <c r="L142" s="14">
        <v>357.94</v>
      </c>
      <c r="M142" s="14">
        <v>357.94</v>
      </c>
      <c r="N142" s="14">
        <v>0</v>
      </c>
      <c r="O142" s="14">
        <v>0</v>
      </c>
      <c r="P142" s="14">
        <v>0</v>
      </c>
      <c r="Q142" s="14">
        <v>357.94</v>
      </c>
      <c r="R142" s="14">
        <v>4000</v>
      </c>
      <c r="S142" s="14">
        <v>79.709999999999994</v>
      </c>
      <c r="T142" s="14">
        <v>143.47999999999999</v>
      </c>
      <c r="U142" s="14">
        <v>346.53</v>
      </c>
      <c r="V142" s="14">
        <v>91.1</v>
      </c>
      <c r="W142" s="14">
        <v>87.16</v>
      </c>
      <c r="X142" s="14">
        <v>273.3</v>
      </c>
      <c r="Y142" s="14">
        <v>569.72</v>
      </c>
      <c r="Z142" s="14">
        <v>227.75</v>
      </c>
      <c r="AA142" s="14">
        <v>45.55</v>
      </c>
      <c r="AB142" s="14">
        <v>0</v>
      </c>
      <c r="AC142" s="14">
        <v>1294.58</v>
      </c>
    </row>
    <row r="143" spans="1:29">
      <c r="A143" s="2" t="s">
        <v>306</v>
      </c>
      <c r="B143" s="1" t="s">
        <v>314</v>
      </c>
      <c r="C143" s="14">
        <v>2254.31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2254.31</v>
      </c>
      <c r="J143" s="19">
        <v>-174.78</v>
      </c>
      <c r="K143" s="19">
        <v>-43.3</v>
      </c>
      <c r="L143" s="14">
        <v>131.49</v>
      </c>
      <c r="M143" s="14">
        <v>0</v>
      </c>
      <c r="N143" s="14">
        <v>0</v>
      </c>
      <c r="O143" s="14">
        <v>0.01</v>
      </c>
      <c r="P143" s="14">
        <v>0</v>
      </c>
      <c r="Q143" s="14">
        <v>-43.29</v>
      </c>
      <c r="R143" s="14">
        <v>2297.6</v>
      </c>
      <c r="S143" s="14">
        <v>41.23</v>
      </c>
      <c r="T143" s="14">
        <v>74.22</v>
      </c>
      <c r="U143" s="14">
        <v>299.77</v>
      </c>
      <c r="V143" s="14">
        <v>47.12</v>
      </c>
      <c r="W143" s="14">
        <v>45.09</v>
      </c>
      <c r="X143" s="14">
        <v>141.37</v>
      </c>
      <c r="Y143" s="14">
        <v>415.22</v>
      </c>
      <c r="Z143" s="14">
        <v>117.81</v>
      </c>
      <c r="AA143" s="14">
        <v>23.56</v>
      </c>
      <c r="AB143" s="14">
        <v>0</v>
      </c>
      <c r="AC143" s="14">
        <v>790.17</v>
      </c>
    </row>
    <row r="144" spans="1:29" s="7" customFormat="1">
      <c r="A144" s="16" t="s">
        <v>56</v>
      </c>
      <c r="C144" s="7" t="s">
        <v>57</v>
      </c>
      <c r="D144" s="7" t="s">
        <v>57</v>
      </c>
      <c r="E144" s="7" t="s">
        <v>57</v>
      </c>
      <c r="F144" s="7" t="s">
        <v>57</v>
      </c>
      <c r="G144" s="7" t="s">
        <v>57</v>
      </c>
      <c r="H144" s="7" t="s">
        <v>57</v>
      </c>
      <c r="I144" s="7" t="s">
        <v>57</v>
      </c>
      <c r="J144" s="7" t="s">
        <v>57</v>
      </c>
      <c r="K144" s="7" t="s">
        <v>57</v>
      </c>
      <c r="L144" s="7" t="s">
        <v>57</v>
      </c>
      <c r="M144" s="7" t="s">
        <v>57</v>
      </c>
      <c r="N144" s="7" t="s">
        <v>57</v>
      </c>
      <c r="O144" s="7" t="s">
        <v>57</v>
      </c>
      <c r="P144" s="7" t="s">
        <v>57</v>
      </c>
      <c r="Q144" s="7" t="s">
        <v>57</v>
      </c>
      <c r="R144" s="7" t="s">
        <v>57</v>
      </c>
      <c r="S144" s="7" t="s">
        <v>57</v>
      </c>
      <c r="T144" s="7" t="s">
        <v>57</v>
      </c>
      <c r="U144" s="7" t="s">
        <v>57</v>
      </c>
      <c r="V144" s="7" t="s">
        <v>57</v>
      </c>
      <c r="W144" s="7" t="s">
        <v>57</v>
      </c>
      <c r="X144" s="7" t="s">
        <v>57</v>
      </c>
      <c r="Y144" s="7" t="s">
        <v>57</v>
      </c>
      <c r="Z144" s="7" t="s">
        <v>57</v>
      </c>
      <c r="AA144" s="7" t="s">
        <v>57</v>
      </c>
      <c r="AB144" s="7" t="s">
        <v>57</v>
      </c>
      <c r="AC144" s="7" t="s">
        <v>57</v>
      </c>
    </row>
    <row r="145" spans="1:29">
      <c r="C145" s="18">
        <v>40599.379999999997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40599.379999999997</v>
      </c>
      <c r="J145" s="20">
        <v>-1717.43</v>
      </c>
      <c r="K145" s="20">
        <v>-236.47</v>
      </c>
      <c r="L145" s="18">
        <v>2777.9</v>
      </c>
      <c r="M145" s="18">
        <v>1296.94</v>
      </c>
      <c r="N145" s="18">
        <v>0</v>
      </c>
      <c r="O145" s="18">
        <v>0.11</v>
      </c>
      <c r="P145" s="18">
        <v>0</v>
      </c>
      <c r="Q145" s="18">
        <v>1060.58</v>
      </c>
      <c r="R145" s="18">
        <v>39538.800000000003</v>
      </c>
      <c r="S145" s="18">
        <v>699.42</v>
      </c>
      <c r="T145" s="18">
        <v>1258.98</v>
      </c>
      <c r="U145" s="18">
        <v>4074.9</v>
      </c>
      <c r="V145" s="18">
        <v>799.35</v>
      </c>
      <c r="W145" s="18">
        <v>762.62</v>
      </c>
      <c r="X145" s="18">
        <v>2398.0300000000002</v>
      </c>
      <c r="Y145" s="18">
        <v>6033.3</v>
      </c>
      <c r="Z145" s="18">
        <v>1998.37</v>
      </c>
      <c r="AA145" s="18">
        <v>399.68</v>
      </c>
      <c r="AB145" s="18">
        <v>0</v>
      </c>
      <c r="AC145" s="18">
        <v>12391.35</v>
      </c>
    </row>
    <row r="147" spans="1:29">
      <c r="A147" s="12" t="s">
        <v>190</v>
      </c>
    </row>
    <row r="148" spans="1:29">
      <c r="A148" s="2" t="s">
        <v>269</v>
      </c>
      <c r="B148" s="1" t="s">
        <v>268</v>
      </c>
      <c r="C148" s="14">
        <v>2087.71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2087.71</v>
      </c>
      <c r="J148" s="19">
        <v>-188.71</v>
      </c>
      <c r="K148" s="19">
        <v>-67.89</v>
      </c>
      <c r="L148" s="14">
        <v>120.83</v>
      </c>
      <c r="M148" s="14">
        <v>0</v>
      </c>
      <c r="N148" s="14">
        <v>0</v>
      </c>
      <c r="O148" s="14">
        <v>0</v>
      </c>
      <c r="P148" s="14">
        <v>0</v>
      </c>
      <c r="Q148" s="14">
        <v>-67.89</v>
      </c>
      <c r="R148" s="14">
        <v>2155.6</v>
      </c>
      <c r="S148" s="14">
        <v>38.19</v>
      </c>
      <c r="T148" s="14">
        <v>68.739999999999995</v>
      </c>
      <c r="U148" s="14">
        <v>296.72000000000003</v>
      </c>
      <c r="V148" s="14">
        <v>43.64</v>
      </c>
      <c r="W148" s="14">
        <v>41.75</v>
      </c>
      <c r="X148" s="14">
        <v>130.93</v>
      </c>
      <c r="Y148" s="14">
        <v>403.65</v>
      </c>
      <c r="Z148" s="14">
        <v>109.1</v>
      </c>
      <c r="AA148" s="14">
        <v>21.82</v>
      </c>
      <c r="AB148" s="14">
        <v>0</v>
      </c>
      <c r="AC148" s="14">
        <v>750.89</v>
      </c>
    </row>
    <row r="149" spans="1:29">
      <c r="A149" s="2" t="s">
        <v>191</v>
      </c>
      <c r="B149" s="1" t="s">
        <v>192</v>
      </c>
      <c r="C149" s="14">
        <v>2087.71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2087.71</v>
      </c>
      <c r="J149" s="19">
        <v>-188.71</v>
      </c>
      <c r="K149" s="19">
        <v>-67.89</v>
      </c>
      <c r="L149" s="14">
        <v>120.83</v>
      </c>
      <c r="M149" s="14">
        <v>0</v>
      </c>
      <c r="N149" s="14">
        <v>0</v>
      </c>
      <c r="O149" s="14">
        <v>0</v>
      </c>
      <c r="P149" s="14">
        <v>0</v>
      </c>
      <c r="Q149" s="14">
        <v>-67.89</v>
      </c>
      <c r="R149" s="14">
        <v>2155.6</v>
      </c>
      <c r="S149" s="14">
        <v>38.19</v>
      </c>
      <c r="T149" s="14">
        <v>68.739999999999995</v>
      </c>
      <c r="U149" s="14">
        <v>296.72000000000003</v>
      </c>
      <c r="V149" s="14">
        <v>43.64</v>
      </c>
      <c r="W149" s="14">
        <v>41.75</v>
      </c>
      <c r="X149" s="14">
        <v>130.93</v>
      </c>
      <c r="Y149" s="14">
        <v>403.65</v>
      </c>
      <c r="Z149" s="14">
        <v>109.1</v>
      </c>
      <c r="AA149" s="14">
        <v>21.82</v>
      </c>
      <c r="AB149" s="14">
        <v>0</v>
      </c>
      <c r="AC149" s="14">
        <v>750.89</v>
      </c>
    </row>
    <row r="150" spans="1:29">
      <c r="A150" s="2" t="s">
        <v>195</v>
      </c>
      <c r="B150" s="1" t="s">
        <v>196</v>
      </c>
      <c r="C150" s="14">
        <v>1678.18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1678.18</v>
      </c>
      <c r="J150" s="19">
        <v>-200.63</v>
      </c>
      <c r="K150" s="19">
        <v>-106.02</v>
      </c>
      <c r="L150" s="14">
        <v>94.62</v>
      </c>
      <c r="M150" s="14">
        <v>0</v>
      </c>
      <c r="N150" s="14">
        <v>0</v>
      </c>
      <c r="O150" s="14">
        <v>0</v>
      </c>
      <c r="P150" s="14">
        <v>0</v>
      </c>
      <c r="Q150" s="14">
        <v>-106.02</v>
      </c>
      <c r="R150" s="14">
        <v>1784.2</v>
      </c>
      <c r="S150" s="14">
        <v>30.86</v>
      </c>
      <c r="T150" s="14">
        <v>55.54</v>
      </c>
      <c r="U150" s="14">
        <v>289.39</v>
      </c>
      <c r="V150" s="14">
        <v>35.26</v>
      </c>
      <c r="W150" s="14">
        <v>33.56</v>
      </c>
      <c r="X150" s="14">
        <v>105.79</v>
      </c>
      <c r="Y150" s="14">
        <v>375.79</v>
      </c>
      <c r="Z150" s="14">
        <v>88.16</v>
      </c>
      <c r="AA150" s="14">
        <v>17.63</v>
      </c>
      <c r="AB150" s="14">
        <v>0</v>
      </c>
      <c r="AC150" s="14">
        <v>656.19</v>
      </c>
    </row>
    <row r="151" spans="1:29">
      <c r="A151" s="2" t="s">
        <v>197</v>
      </c>
      <c r="B151" s="1" t="s">
        <v>198</v>
      </c>
      <c r="C151" s="14">
        <v>807.41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807.41</v>
      </c>
      <c r="J151" s="19">
        <v>-200.83</v>
      </c>
      <c r="K151" s="19">
        <v>-161.94999999999999</v>
      </c>
      <c r="L151" s="14">
        <v>38.89</v>
      </c>
      <c r="M151" s="14">
        <v>0</v>
      </c>
      <c r="N151" s="14">
        <v>0</v>
      </c>
      <c r="O151" s="19">
        <v>-0.04</v>
      </c>
      <c r="P151" s="14">
        <v>0</v>
      </c>
      <c r="Q151" s="14">
        <v>-161.99</v>
      </c>
      <c r="R151" s="14">
        <v>969.4</v>
      </c>
      <c r="S151" s="14">
        <v>20.149999999999999</v>
      </c>
      <c r="T151" s="14">
        <v>36.270000000000003</v>
      </c>
      <c r="U151" s="14">
        <v>278.69</v>
      </c>
      <c r="V151" s="14">
        <v>16.97</v>
      </c>
      <c r="W151" s="14">
        <v>16.149999999999999</v>
      </c>
      <c r="X151" s="14">
        <v>50.9</v>
      </c>
      <c r="Y151" s="14">
        <v>335.11</v>
      </c>
      <c r="Z151" s="14">
        <v>42.42</v>
      </c>
      <c r="AA151" s="14">
        <v>8.48</v>
      </c>
      <c r="AB151" s="14">
        <v>0</v>
      </c>
      <c r="AC151" s="14">
        <v>470.03</v>
      </c>
    </row>
    <row r="152" spans="1:29">
      <c r="A152" s="2" t="s">
        <v>199</v>
      </c>
      <c r="B152" s="1" t="s">
        <v>200</v>
      </c>
      <c r="C152" s="14">
        <v>2772.97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2772.97</v>
      </c>
      <c r="J152" s="19">
        <v>-145.38</v>
      </c>
      <c r="K152" s="14">
        <v>0</v>
      </c>
      <c r="L152" s="14">
        <v>180.37</v>
      </c>
      <c r="M152" s="14">
        <v>34.99</v>
      </c>
      <c r="N152" s="14">
        <v>0</v>
      </c>
      <c r="O152" s="19">
        <v>-0.02</v>
      </c>
      <c r="P152" s="14">
        <v>0</v>
      </c>
      <c r="Q152" s="14">
        <v>34.97</v>
      </c>
      <c r="R152" s="14">
        <v>2738</v>
      </c>
      <c r="S152" s="14">
        <v>50.92</v>
      </c>
      <c r="T152" s="14">
        <v>91.66</v>
      </c>
      <c r="U152" s="14">
        <v>309.45999999999998</v>
      </c>
      <c r="V152" s="14">
        <v>58.19</v>
      </c>
      <c r="W152" s="14">
        <v>55.46</v>
      </c>
      <c r="X152" s="14">
        <v>174.58</v>
      </c>
      <c r="Y152" s="14">
        <v>452.04</v>
      </c>
      <c r="Z152" s="14">
        <v>145.49</v>
      </c>
      <c r="AA152" s="14">
        <v>29.1</v>
      </c>
      <c r="AB152" s="14">
        <v>0</v>
      </c>
      <c r="AC152" s="14">
        <v>914.86</v>
      </c>
    </row>
    <row r="153" spans="1:29">
      <c r="A153" s="2" t="s">
        <v>203</v>
      </c>
      <c r="B153" s="1" t="s">
        <v>204</v>
      </c>
      <c r="C153" s="14">
        <v>2256.87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2256.87</v>
      </c>
      <c r="J153" s="19">
        <v>-174.78</v>
      </c>
      <c r="K153" s="19">
        <v>-43.13</v>
      </c>
      <c r="L153" s="14">
        <v>131.65</v>
      </c>
      <c r="M153" s="14">
        <v>0</v>
      </c>
      <c r="N153" s="14">
        <v>0</v>
      </c>
      <c r="O153" s="14">
        <v>0</v>
      </c>
      <c r="P153" s="14">
        <v>0</v>
      </c>
      <c r="Q153" s="14">
        <v>-43.13</v>
      </c>
      <c r="R153" s="14">
        <v>2300</v>
      </c>
      <c r="S153" s="14">
        <v>41.28</v>
      </c>
      <c r="T153" s="14">
        <v>74.31</v>
      </c>
      <c r="U153" s="14">
        <v>299.82</v>
      </c>
      <c r="V153" s="14">
        <v>47.18</v>
      </c>
      <c r="W153" s="14">
        <v>45.14</v>
      </c>
      <c r="X153" s="14">
        <v>141.53</v>
      </c>
      <c r="Y153" s="14">
        <v>415.41</v>
      </c>
      <c r="Z153" s="14">
        <v>117.94</v>
      </c>
      <c r="AA153" s="14">
        <v>23.59</v>
      </c>
      <c r="AB153" s="14">
        <v>0</v>
      </c>
      <c r="AC153" s="14">
        <v>790.79</v>
      </c>
    </row>
    <row r="154" spans="1:29">
      <c r="A154" s="2" t="s">
        <v>205</v>
      </c>
      <c r="B154" s="1" t="s">
        <v>206</v>
      </c>
      <c r="C154" s="14">
        <v>899.05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899.05</v>
      </c>
      <c r="J154" s="19">
        <v>-200.74</v>
      </c>
      <c r="K154" s="19">
        <v>-155.99</v>
      </c>
      <c r="L154" s="14">
        <v>44.75</v>
      </c>
      <c r="M154" s="14">
        <v>0</v>
      </c>
      <c r="N154" s="14">
        <v>0</v>
      </c>
      <c r="O154" s="14">
        <v>0.04</v>
      </c>
      <c r="P154" s="14">
        <v>0</v>
      </c>
      <c r="Q154" s="14">
        <v>-155.94999999999999</v>
      </c>
      <c r="R154" s="14">
        <v>1055</v>
      </c>
      <c r="S154" s="14">
        <v>24.16</v>
      </c>
      <c r="T154" s="14">
        <v>43.49</v>
      </c>
      <c r="U154" s="14">
        <v>282.7</v>
      </c>
      <c r="V154" s="14">
        <v>20.34</v>
      </c>
      <c r="W154" s="14">
        <v>17.98</v>
      </c>
      <c r="X154" s="14">
        <v>61.03</v>
      </c>
      <c r="Y154" s="14">
        <v>350.35</v>
      </c>
      <c r="Z154" s="14">
        <v>50.86</v>
      </c>
      <c r="AA154" s="14">
        <v>10.17</v>
      </c>
      <c r="AB154" s="14">
        <v>0</v>
      </c>
      <c r="AC154" s="14">
        <v>510.73</v>
      </c>
    </row>
    <row r="155" spans="1:29">
      <c r="A155" s="2" t="s">
        <v>207</v>
      </c>
      <c r="B155" s="1" t="s">
        <v>208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4">
        <v>0</v>
      </c>
      <c r="O155" s="19">
        <v>-0.02</v>
      </c>
      <c r="P155" s="14">
        <v>0</v>
      </c>
      <c r="Q155" s="14">
        <v>34.97</v>
      </c>
      <c r="R155" s="14">
        <v>2738</v>
      </c>
      <c r="S155" s="14">
        <v>50.72</v>
      </c>
      <c r="T155" s="14">
        <v>91.3</v>
      </c>
      <c r="U155" s="14">
        <v>309.26</v>
      </c>
      <c r="V155" s="14">
        <v>57.97</v>
      </c>
      <c r="W155" s="14">
        <v>55.46</v>
      </c>
      <c r="X155" s="14">
        <v>173.9</v>
      </c>
      <c r="Y155" s="14">
        <v>451.28</v>
      </c>
      <c r="Z155" s="14">
        <v>144.91999999999999</v>
      </c>
      <c r="AA155" s="14">
        <v>28.98</v>
      </c>
      <c r="AB155" s="14">
        <v>0</v>
      </c>
      <c r="AC155" s="14">
        <v>912.51</v>
      </c>
    </row>
    <row r="156" spans="1:29">
      <c r="A156" s="2" t="s">
        <v>209</v>
      </c>
      <c r="B156" s="1" t="s">
        <v>210</v>
      </c>
      <c r="C156" s="14">
        <v>1602.75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1602.75</v>
      </c>
      <c r="J156" s="19">
        <v>-200.63</v>
      </c>
      <c r="K156" s="19">
        <v>-110.85</v>
      </c>
      <c r="L156" s="14">
        <v>89.79</v>
      </c>
      <c r="M156" s="14">
        <v>0</v>
      </c>
      <c r="N156" s="14">
        <v>0</v>
      </c>
      <c r="O156" s="14">
        <v>0</v>
      </c>
      <c r="P156" s="14">
        <v>0</v>
      </c>
      <c r="Q156" s="14">
        <v>-110.85</v>
      </c>
      <c r="R156" s="14">
        <v>1713.6</v>
      </c>
      <c r="S156" s="14">
        <v>29.32</v>
      </c>
      <c r="T156" s="14">
        <v>52.77</v>
      </c>
      <c r="U156" s="14">
        <v>287.86</v>
      </c>
      <c r="V156" s="14">
        <v>33.5</v>
      </c>
      <c r="W156" s="14">
        <v>32.049999999999997</v>
      </c>
      <c r="X156" s="14">
        <v>100.51</v>
      </c>
      <c r="Y156" s="14">
        <v>369.95</v>
      </c>
      <c r="Z156" s="14">
        <v>83.76</v>
      </c>
      <c r="AA156" s="14">
        <v>16.75</v>
      </c>
      <c r="AB156" s="14">
        <v>0</v>
      </c>
      <c r="AC156" s="14">
        <v>636.52</v>
      </c>
    </row>
    <row r="157" spans="1:29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357.94</v>
      </c>
      <c r="R157" s="14">
        <v>4000</v>
      </c>
      <c r="S157" s="14">
        <v>79.709999999999994</v>
      </c>
      <c r="T157" s="14">
        <v>143.47999999999999</v>
      </c>
      <c r="U157" s="14">
        <v>346.53</v>
      </c>
      <c r="V157" s="14">
        <v>91.1</v>
      </c>
      <c r="W157" s="14">
        <v>87.16</v>
      </c>
      <c r="X157" s="14">
        <v>273.3</v>
      </c>
      <c r="Y157" s="14">
        <v>569.72</v>
      </c>
      <c r="Z157" s="14">
        <v>227.75</v>
      </c>
      <c r="AA157" s="14">
        <v>45.55</v>
      </c>
      <c r="AB157" s="14">
        <v>0</v>
      </c>
      <c r="AC157" s="14">
        <v>1294.58</v>
      </c>
    </row>
    <row r="158" spans="1:29">
      <c r="A158" s="2" t="s">
        <v>295</v>
      </c>
      <c r="B158" s="1" t="s">
        <v>296</v>
      </c>
      <c r="C158" s="14">
        <v>893.67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893.67</v>
      </c>
      <c r="J158" s="19">
        <v>-200.74</v>
      </c>
      <c r="K158" s="19">
        <v>-156.33000000000001</v>
      </c>
      <c r="L158" s="14">
        <v>44.41</v>
      </c>
      <c r="M158" s="14">
        <v>0</v>
      </c>
      <c r="N158" s="14">
        <v>0</v>
      </c>
      <c r="O158" s="14">
        <v>0</v>
      </c>
      <c r="P158" s="14">
        <v>0</v>
      </c>
      <c r="Q158" s="14">
        <v>-156.33000000000001</v>
      </c>
      <c r="R158" s="14">
        <v>1050</v>
      </c>
      <c r="S158" s="14">
        <v>22.18</v>
      </c>
      <c r="T158" s="14">
        <v>39.93</v>
      </c>
      <c r="U158" s="14">
        <v>280.72000000000003</v>
      </c>
      <c r="V158" s="14">
        <v>18.68</v>
      </c>
      <c r="W158" s="14">
        <v>17.87</v>
      </c>
      <c r="X158" s="14">
        <v>56.04</v>
      </c>
      <c r="Y158" s="14">
        <v>342.83</v>
      </c>
      <c r="Z158" s="14">
        <v>46.7</v>
      </c>
      <c r="AA158" s="14">
        <v>9.34</v>
      </c>
      <c r="AB158" s="14">
        <v>0</v>
      </c>
      <c r="AC158" s="14">
        <v>491.46</v>
      </c>
    </row>
    <row r="159" spans="1:29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357.94</v>
      </c>
      <c r="R159" s="14">
        <v>4000</v>
      </c>
      <c r="S159" s="14">
        <v>79.709999999999994</v>
      </c>
      <c r="T159" s="14">
        <v>143.47999999999999</v>
      </c>
      <c r="U159" s="14">
        <v>346.53</v>
      </c>
      <c r="V159" s="14">
        <v>91.1</v>
      </c>
      <c r="W159" s="14">
        <v>87.16</v>
      </c>
      <c r="X159" s="14">
        <v>273.3</v>
      </c>
      <c r="Y159" s="14">
        <v>569.72</v>
      </c>
      <c r="Z159" s="14">
        <v>227.75</v>
      </c>
      <c r="AA159" s="14">
        <v>45.55</v>
      </c>
      <c r="AB159" s="14">
        <v>0</v>
      </c>
      <c r="AC159" s="14">
        <v>1294.58</v>
      </c>
    </row>
    <row r="160" spans="1:29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1157.6600000000001</v>
      </c>
      <c r="R160" s="14">
        <v>7250</v>
      </c>
      <c r="S160" s="14">
        <v>153.79</v>
      </c>
      <c r="T160" s="14">
        <v>276.81</v>
      </c>
      <c r="U160" s="14">
        <v>467.16</v>
      </c>
      <c r="V160" s="14">
        <v>175.75</v>
      </c>
      <c r="W160" s="14">
        <v>168.15</v>
      </c>
      <c r="X160" s="14">
        <v>527.26</v>
      </c>
      <c r="Y160" s="14">
        <v>897.76</v>
      </c>
      <c r="Z160" s="14">
        <v>439.39</v>
      </c>
      <c r="AA160" s="14">
        <v>87.88</v>
      </c>
      <c r="AB160" s="14">
        <v>0</v>
      </c>
      <c r="AC160" s="14">
        <v>2296.19</v>
      </c>
    </row>
    <row r="161" spans="1:29">
      <c r="A161" s="2" t="s">
        <v>217</v>
      </c>
      <c r="B161" s="1" t="s">
        <v>218</v>
      </c>
      <c r="C161" s="14">
        <v>5867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5867</v>
      </c>
      <c r="J161" s="14">
        <v>0</v>
      </c>
      <c r="K161" s="14">
        <v>0</v>
      </c>
      <c r="L161" s="14">
        <v>617</v>
      </c>
      <c r="M161" s="14">
        <v>617</v>
      </c>
      <c r="N161" s="14">
        <v>0</v>
      </c>
      <c r="O161" s="14">
        <v>0</v>
      </c>
      <c r="P161" s="14">
        <v>0</v>
      </c>
      <c r="Q161" s="14">
        <v>617</v>
      </c>
      <c r="R161" s="14">
        <v>5250</v>
      </c>
      <c r="S161" s="14">
        <v>107.31</v>
      </c>
      <c r="T161" s="14">
        <v>193.17</v>
      </c>
      <c r="U161" s="14">
        <v>391.49</v>
      </c>
      <c r="V161" s="14">
        <v>122.64</v>
      </c>
      <c r="W161" s="14">
        <v>117.34</v>
      </c>
      <c r="X161" s="14">
        <v>367.93</v>
      </c>
      <c r="Y161" s="14">
        <v>691.97</v>
      </c>
      <c r="Z161" s="14">
        <v>306.61</v>
      </c>
      <c r="AA161" s="14">
        <v>61.32</v>
      </c>
      <c r="AB161" s="14">
        <v>0</v>
      </c>
      <c r="AC161" s="14">
        <v>1667.81</v>
      </c>
    </row>
    <row r="162" spans="1:29">
      <c r="A162" s="2" t="s">
        <v>267</v>
      </c>
      <c r="B162" s="1" t="s">
        <v>266</v>
      </c>
      <c r="C162" s="14">
        <v>2899.51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2899.51</v>
      </c>
      <c r="J162" s="19">
        <v>-145.38</v>
      </c>
      <c r="K162" s="14">
        <v>0</v>
      </c>
      <c r="L162" s="14">
        <v>194.14</v>
      </c>
      <c r="M162" s="14">
        <v>48.76</v>
      </c>
      <c r="N162" s="14">
        <v>0</v>
      </c>
      <c r="O162" s="19">
        <v>-0.05</v>
      </c>
      <c r="P162" s="14">
        <v>0</v>
      </c>
      <c r="Q162" s="14">
        <v>48.71</v>
      </c>
      <c r="R162" s="14">
        <v>2850.8</v>
      </c>
      <c r="S162" s="14">
        <v>53.04</v>
      </c>
      <c r="T162" s="14">
        <v>95.46</v>
      </c>
      <c r="U162" s="14">
        <v>311.57</v>
      </c>
      <c r="V162" s="14">
        <v>60.61</v>
      </c>
      <c r="W162" s="14">
        <v>57.99</v>
      </c>
      <c r="X162" s="14">
        <v>181.83</v>
      </c>
      <c r="Y162" s="14">
        <v>460.07</v>
      </c>
      <c r="Z162" s="14">
        <v>151.53</v>
      </c>
      <c r="AA162" s="14">
        <v>30.31</v>
      </c>
      <c r="AB162" s="14">
        <v>0</v>
      </c>
      <c r="AC162" s="14">
        <v>942.34</v>
      </c>
    </row>
    <row r="163" spans="1:29">
      <c r="A163" s="2" t="s">
        <v>265</v>
      </c>
      <c r="B163" s="1" t="s">
        <v>264</v>
      </c>
      <c r="C163" s="14">
        <v>2028.31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2028.31</v>
      </c>
      <c r="J163" s="19">
        <v>-188.71</v>
      </c>
      <c r="K163" s="19">
        <v>-71.69</v>
      </c>
      <c r="L163" s="14">
        <v>117.02</v>
      </c>
      <c r="M163" s="14">
        <v>0</v>
      </c>
      <c r="N163" s="14">
        <v>0</v>
      </c>
      <c r="O163" s="14">
        <v>0</v>
      </c>
      <c r="P163" s="14">
        <v>0</v>
      </c>
      <c r="Q163" s="14">
        <v>-71.69</v>
      </c>
      <c r="R163" s="14">
        <v>2100</v>
      </c>
      <c r="S163" s="14">
        <v>37.1</v>
      </c>
      <c r="T163" s="14">
        <v>66.78</v>
      </c>
      <c r="U163" s="14">
        <v>295.64</v>
      </c>
      <c r="V163" s="14">
        <v>42.4</v>
      </c>
      <c r="W163" s="14">
        <v>40.57</v>
      </c>
      <c r="X163" s="14">
        <v>127.2</v>
      </c>
      <c r="Y163" s="14">
        <v>399.52</v>
      </c>
      <c r="Z163" s="14">
        <v>106</v>
      </c>
      <c r="AA163" s="14">
        <v>21.2</v>
      </c>
      <c r="AB163" s="14">
        <v>0</v>
      </c>
      <c r="AC163" s="14">
        <v>736.89</v>
      </c>
    </row>
    <row r="164" spans="1:29" s="7" customFormat="1">
      <c r="A164" s="16" t="s">
        <v>56</v>
      </c>
      <c r="C164" s="7" t="s">
        <v>57</v>
      </c>
      <c r="D164" s="7" t="s">
        <v>57</v>
      </c>
      <c r="E164" s="7" t="s">
        <v>57</v>
      </c>
      <c r="F164" s="7" t="s">
        <v>57</v>
      </c>
      <c r="G164" s="7" t="s">
        <v>57</v>
      </c>
      <c r="H164" s="7" t="s">
        <v>57</v>
      </c>
      <c r="I164" s="7" t="s">
        <v>57</v>
      </c>
      <c r="J164" s="7" t="s">
        <v>57</v>
      </c>
      <c r="K164" s="7" t="s">
        <v>57</v>
      </c>
      <c r="L164" s="7" t="s">
        <v>57</v>
      </c>
      <c r="M164" s="7" t="s">
        <v>57</v>
      </c>
      <c r="N164" s="7" t="s">
        <v>57</v>
      </c>
      <c r="O164" s="7" t="s">
        <v>57</v>
      </c>
      <c r="P164" s="7" t="s">
        <v>57</v>
      </c>
      <c r="Q164" s="7" t="s">
        <v>57</v>
      </c>
      <c r="R164" s="7" t="s">
        <v>57</v>
      </c>
      <c r="S164" s="7" t="s">
        <v>57</v>
      </c>
      <c r="T164" s="7" t="s">
        <v>57</v>
      </c>
      <c r="U164" s="7" t="s">
        <v>57</v>
      </c>
      <c r="V164" s="7" t="s">
        <v>57</v>
      </c>
      <c r="W164" s="7" t="s">
        <v>57</v>
      </c>
      <c r="X164" s="7" t="s">
        <v>57</v>
      </c>
      <c r="Y164" s="7" t="s">
        <v>57</v>
      </c>
      <c r="Z164" s="7" t="s">
        <v>57</v>
      </c>
      <c r="AA164" s="7" t="s">
        <v>57</v>
      </c>
      <c r="AB164" s="7" t="s">
        <v>57</v>
      </c>
      <c r="AC164" s="7" t="s">
        <v>57</v>
      </c>
    </row>
    <row r="165" spans="1:29">
      <c r="C165" s="18">
        <v>45777.65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45777.65</v>
      </c>
      <c r="J165" s="20">
        <v>-2180.62</v>
      </c>
      <c r="K165" s="20">
        <v>-941.74</v>
      </c>
      <c r="L165" s="18">
        <v>3848.21</v>
      </c>
      <c r="M165" s="18">
        <v>2609.2800000000002</v>
      </c>
      <c r="N165" s="18">
        <v>0</v>
      </c>
      <c r="O165" s="20">
        <v>-0.09</v>
      </c>
      <c r="P165" s="18">
        <v>0</v>
      </c>
      <c r="Q165" s="18">
        <v>1667.45</v>
      </c>
      <c r="R165" s="18">
        <v>44110.2</v>
      </c>
      <c r="S165" s="18">
        <v>856.63</v>
      </c>
      <c r="T165" s="18">
        <v>1541.93</v>
      </c>
      <c r="U165" s="18">
        <v>5090.26</v>
      </c>
      <c r="V165" s="18">
        <v>958.97</v>
      </c>
      <c r="W165" s="18">
        <v>915.54</v>
      </c>
      <c r="X165" s="18">
        <v>2876.96</v>
      </c>
      <c r="Y165" s="18">
        <v>7488.82</v>
      </c>
      <c r="Z165" s="18">
        <v>2397.48</v>
      </c>
      <c r="AA165" s="18">
        <v>479.49</v>
      </c>
      <c r="AB165" s="18">
        <v>0</v>
      </c>
      <c r="AC165" s="18">
        <v>15117.26</v>
      </c>
    </row>
    <row r="167" spans="1:29">
      <c r="A167" s="12" t="s">
        <v>219</v>
      </c>
    </row>
    <row r="168" spans="1:29">
      <c r="A168" s="2" t="s">
        <v>220</v>
      </c>
      <c r="B168" s="1" t="s">
        <v>221</v>
      </c>
      <c r="C168" s="14">
        <v>3092.5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3092.5</v>
      </c>
      <c r="J168" s="19">
        <v>-125.1</v>
      </c>
      <c r="K168" s="14">
        <v>0</v>
      </c>
      <c r="L168" s="14">
        <v>215.13</v>
      </c>
      <c r="M168" s="14">
        <v>90.03</v>
      </c>
      <c r="N168" s="14">
        <v>0</v>
      </c>
      <c r="O168" s="19">
        <v>-0.13</v>
      </c>
      <c r="P168" s="14">
        <v>0</v>
      </c>
      <c r="Q168" s="14">
        <v>89.9</v>
      </c>
      <c r="R168" s="14">
        <v>3002.6</v>
      </c>
      <c r="S168" s="14">
        <v>56.86</v>
      </c>
      <c r="T168" s="14">
        <v>102.35</v>
      </c>
      <c r="U168" s="14">
        <v>315.39999999999998</v>
      </c>
      <c r="V168" s="14">
        <v>64.98</v>
      </c>
      <c r="W168" s="14">
        <v>61.85</v>
      </c>
      <c r="X168" s="14">
        <v>194.95</v>
      </c>
      <c r="Y168" s="14">
        <v>474.61</v>
      </c>
      <c r="Z168" s="14">
        <v>162.46</v>
      </c>
      <c r="AA168" s="14">
        <v>32.49</v>
      </c>
      <c r="AB168" s="14">
        <v>0</v>
      </c>
      <c r="AC168" s="14">
        <v>991.34</v>
      </c>
    </row>
    <row r="169" spans="1:29">
      <c r="A169" s="2" t="s">
        <v>222</v>
      </c>
      <c r="B169" s="1" t="s">
        <v>223</v>
      </c>
      <c r="C169" s="14">
        <v>1255.01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1255.01</v>
      </c>
      <c r="J169" s="19">
        <v>-200.74</v>
      </c>
      <c r="K169" s="19">
        <v>-133.21</v>
      </c>
      <c r="L169" s="14">
        <v>67.53</v>
      </c>
      <c r="M169" s="14">
        <v>0</v>
      </c>
      <c r="N169" s="14">
        <v>0</v>
      </c>
      <c r="O169" s="14">
        <v>0.02</v>
      </c>
      <c r="P169" s="14">
        <v>0</v>
      </c>
      <c r="Q169" s="14">
        <v>-133.19</v>
      </c>
      <c r="R169" s="14">
        <v>1388.2</v>
      </c>
      <c r="S169" s="14">
        <v>31.32</v>
      </c>
      <c r="T169" s="14">
        <v>56.37</v>
      </c>
      <c r="U169" s="14">
        <v>289.86</v>
      </c>
      <c r="V169" s="14">
        <v>26.37</v>
      </c>
      <c r="W169" s="14">
        <v>25.1</v>
      </c>
      <c r="X169" s="14">
        <v>79.12</v>
      </c>
      <c r="Y169" s="14">
        <v>377.55</v>
      </c>
      <c r="Z169" s="14">
        <v>65.930000000000007</v>
      </c>
      <c r="AA169" s="14">
        <v>13.19</v>
      </c>
      <c r="AB169" s="14">
        <v>0</v>
      </c>
      <c r="AC169" s="14">
        <v>587.26</v>
      </c>
    </row>
    <row r="170" spans="1:29">
      <c r="A170" s="2" t="s">
        <v>224</v>
      </c>
      <c r="B170" s="1" t="s">
        <v>225</v>
      </c>
      <c r="C170" s="14">
        <v>2808.45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2808.45</v>
      </c>
      <c r="J170" s="19">
        <v>-145.38</v>
      </c>
      <c r="K170" s="14">
        <v>0</v>
      </c>
      <c r="L170" s="14">
        <v>184.23</v>
      </c>
      <c r="M170" s="14">
        <v>38.85</v>
      </c>
      <c r="N170" s="14">
        <v>0</v>
      </c>
      <c r="O170" s="14">
        <v>0</v>
      </c>
      <c r="P170" s="14">
        <v>0</v>
      </c>
      <c r="Q170" s="14">
        <v>38.85</v>
      </c>
      <c r="R170" s="14">
        <v>2769.6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</row>
    <row r="171" spans="1:29">
      <c r="A171" s="2" t="s">
        <v>226</v>
      </c>
      <c r="B171" s="1" t="s">
        <v>227</v>
      </c>
      <c r="C171" s="14">
        <v>1024.6400000000001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1024.6400000000001</v>
      </c>
      <c r="J171" s="19">
        <v>-200.74</v>
      </c>
      <c r="K171" s="19">
        <v>-147.94999999999999</v>
      </c>
      <c r="L171" s="14">
        <v>52.79</v>
      </c>
      <c r="M171" s="14">
        <v>0</v>
      </c>
      <c r="N171" s="14">
        <v>0</v>
      </c>
      <c r="O171" s="19">
        <v>-0.01</v>
      </c>
      <c r="P171" s="14">
        <v>0</v>
      </c>
      <c r="Q171" s="14">
        <v>-147.96</v>
      </c>
      <c r="R171" s="14">
        <v>1172.5999999999999</v>
      </c>
      <c r="S171" s="14">
        <v>25.57</v>
      </c>
      <c r="T171" s="14">
        <v>46.02</v>
      </c>
      <c r="U171" s="14">
        <v>284.11</v>
      </c>
      <c r="V171" s="14">
        <v>21.53</v>
      </c>
      <c r="W171" s="14">
        <v>20.49</v>
      </c>
      <c r="X171" s="14">
        <v>64.59</v>
      </c>
      <c r="Y171" s="14">
        <v>355.7</v>
      </c>
      <c r="Z171" s="14">
        <v>53.83</v>
      </c>
      <c r="AA171" s="14">
        <v>10.77</v>
      </c>
      <c r="AB171" s="14">
        <v>0</v>
      </c>
      <c r="AC171" s="14">
        <v>526.91</v>
      </c>
    </row>
    <row r="172" spans="1:29">
      <c r="A172" s="2" t="s">
        <v>228</v>
      </c>
      <c r="B172" s="1" t="s">
        <v>229</v>
      </c>
      <c r="C172" s="14">
        <v>2819.1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2819.1</v>
      </c>
      <c r="J172" s="19">
        <v>-145.38</v>
      </c>
      <c r="K172" s="14">
        <v>0</v>
      </c>
      <c r="L172" s="14">
        <v>185.39</v>
      </c>
      <c r="M172" s="14">
        <v>40.01</v>
      </c>
      <c r="N172" s="14">
        <v>0</v>
      </c>
      <c r="O172" s="14">
        <v>0.09</v>
      </c>
      <c r="P172" s="14">
        <v>0</v>
      </c>
      <c r="Q172" s="14">
        <v>40.1</v>
      </c>
      <c r="R172" s="14">
        <v>2779</v>
      </c>
      <c r="S172" s="14">
        <v>51.83</v>
      </c>
      <c r="T172" s="14">
        <v>93.3</v>
      </c>
      <c r="U172" s="14">
        <v>310.37</v>
      </c>
      <c r="V172" s="14">
        <v>59.24</v>
      </c>
      <c r="W172" s="14">
        <v>56.38</v>
      </c>
      <c r="X172" s="14">
        <v>177.72</v>
      </c>
      <c r="Y172" s="14">
        <v>455.5</v>
      </c>
      <c r="Z172" s="14">
        <v>148.1</v>
      </c>
      <c r="AA172" s="14">
        <v>29.62</v>
      </c>
      <c r="AB172" s="14">
        <v>0</v>
      </c>
      <c r="AC172" s="14">
        <v>926.56</v>
      </c>
    </row>
    <row r="173" spans="1:29">
      <c r="A173" s="2" t="s">
        <v>230</v>
      </c>
      <c r="B173" s="1" t="s">
        <v>362</v>
      </c>
      <c r="C173" s="14">
        <v>3167.82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3167.82</v>
      </c>
      <c r="J173" s="19">
        <v>-125.1</v>
      </c>
      <c r="K173" s="14">
        <v>0</v>
      </c>
      <c r="L173" s="14">
        <v>223.33</v>
      </c>
      <c r="M173" s="14">
        <v>98.23</v>
      </c>
      <c r="N173" s="14">
        <v>0</v>
      </c>
      <c r="O173" s="19">
        <v>-0.01</v>
      </c>
      <c r="P173" s="14">
        <v>0</v>
      </c>
      <c r="Q173" s="14">
        <v>98.22</v>
      </c>
      <c r="R173" s="14">
        <v>3069.6</v>
      </c>
      <c r="S173" s="14">
        <v>58.25</v>
      </c>
      <c r="T173" s="14">
        <v>104.84</v>
      </c>
      <c r="U173" s="14">
        <v>316.79000000000002</v>
      </c>
      <c r="V173" s="14">
        <v>66.569999999999993</v>
      </c>
      <c r="W173" s="14">
        <v>63.36</v>
      </c>
      <c r="X173" s="14">
        <v>199.7</v>
      </c>
      <c r="Y173" s="14">
        <v>479.88</v>
      </c>
      <c r="Z173" s="14">
        <v>166.42</v>
      </c>
      <c r="AA173" s="14">
        <v>33.28</v>
      </c>
      <c r="AB173" s="14">
        <v>0</v>
      </c>
      <c r="AC173" s="14">
        <v>1009.21</v>
      </c>
    </row>
    <row r="174" spans="1:29">
      <c r="A174" s="2" t="s">
        <v>232</v>
      </c>
      <c r="B174" s="1" t="s">
        <v>233</v>
      </c>
      <c r="C174" s="14">
        <v>2543.4699999999998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2543.4699999999998</v>
      </c>
      <c r="J174" s="19">
        <v>-160.30000000000001</v>
      </c>
      <c r="K174" s="19">
        <v>-4.9000000000000004</v>
      </c>
      <c r="L174" s="14">
        <v>155.4</v>
      </c>
      <c r="M174" s="14">
        <v>0</v>
      </c>
      <c r="N174" s="14">
        <v>0</v>
      </c>
      <c r="O174" s="19">
        <v>-0.03</v>
      </c>
      <c r="P174" s="14">
        <v>0</v>
      </c>
      <c r="Q174" s="14">
        <v>-4.93</v>
      </c>
      <c r="R174" s="14">
        <v>2548.4</v>
      </c>
      <c r="S174" s="14">
        <v>46.77</v>
      </c>
      <c r="T174" s="14">
        <v>84.18</v>
      </c>
      <c r="U174" s="14">
        <v>305.31</v>
      </c>
      <c r="V174" s="14">
        <v>53.45</v>
      </c>
      <c r="W174" s="14">
        <v>50.87</v>
      </c>
      <c r="X174" s="14">
        <v>160.34</v>
      </c>
      <c r="Y174" s="14">
        <v>436.26</v>
      </c>
      <c r="Z174" s="14">
        <v>133.62</v>
      </c>
      <c r="AA174" s="14">
        <v>26.72</v>
      </c>
      <c r="AB174" s="14">
        <v>0</v>
      </c>
      <c r="AC174" s="14">
        <v>861.26</v>
      </c>
    </row>
    <row r="175" spans="1:29">
      <c r="A175" s="2" t="s">
        <v>234</v>
      </c>
      <c r="B175" s="1" t="s">
        <v>235</v>
      </c>
      <c r="C175" s="14">
        <v>1239.18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1239.18</v>
      </c>
      <c r="J175" s="19">
        <v>-200.74</v>
      </c>
      <c r="K175" s="19">
        <v>-134.22</v>
      </c>
      <c r="L175" s="14">
        <v>66.52</v>
      </c>
      <c r="M175" s="14">
        <v>0</v>
      </c>
      <c r="N175" s="14">
        <v>0</v>
      </c>
      <c r="O175" s="14">
        <v>0</v>
      </c>
      <c r="P175" s="14">
        <v>0</v>
      </c>
      <c r="Q175" s="14">
        <v>-134.22</v>
      </c>
      <c r="R175" s="14">
        <v>1373.4</v>
      </c>
      <c r="S175" s="14">
        <v>30.92</v>
      </c>
      <c r="T175" s="14">
        <v>55.66</v>
      </c>
      <c r="U175" s="14">
        <v>289.45999999999998</v>
      </c>
      <c r="V175" s="14">
        <v>26.04</v>
      </c>
      <c r="W175" s="14">
        <v>24.78</v>
      </c>
      <c r="X175" s="14">
        <v>78.12</v>
      </c>
      <c r="Y175" s="14">
        <v>376.04</v>
      </c>
      <c r="Z175" s="14">
        <v>65.099999999999994</v>
      </c>
      <c r="AA175" s="14">
        <v>13.02</v>
      </c>
      <c r="AB175" s="14">
        <v>0</v>
      </c>
      <c r="AC175" s="14">
        <v>583.1</v>
      </c>
    </row>
    <row r="176" spans="1:29">
      <c r="A176" s="2" t="s">
        <v>236</v>
      </c>
      <c r="B176" s="1" t="s">
        <v>237</v>
      </c>
      <c r="C176" s="14">
        <v>2543.4699999999998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2543.4699999999998</v>
      </c>
      <c r="J176" s="19">
        <v>-160.30000000000001</v>
      </c>
      <c r="K176" s="19">
        <v>-4.9000000000000004</v>
      </c>
      <c r="L176" s="14">
        <v>155.4</v>
      </c>
      <c r="M176" s="14">
        <v>0</v>
      </c>
      <c r="N176" s="14">
        <v>0</v>
      </c>
      <c r="O176" s="19">
        <v>-0.03</v>
      </c>
      <c r="P176" s="14">
        <v>0</v>
      </c>
      <c r="Q176" s="14">
        <v>-4.93</v>
      </c>
      <c r="R176" s="14">
        <v>2548.4</v>
      </c>
      <c r="S176" s="14">
        <v>46.77</v>
      </c>
      <c r="T176" s="14">
        <v>84.18</v>
      </c>
      <c r="U176" s="14">
        <v>305.31</v>
      </c>
      <c r="V176" s="14">
        <v>53.45</v>
      </c>
      <c r="W176" s="14">
        <v>50.87</v>
      </c>
      <c r="X176" s="14">
        <v>160.34</v>
      </c>
      <c r="Y176" s="14">
        <v>436.26</v>
      </c>
      <c r="Z176" s="14">
        <v>133.62</v>
      </c>
      <c r="AA176" s="14">
        <v>26.72</v>
      </c>
      <c r="AB176" s="14">
        <v>0</v>
      </c>
      <c r="AC176" s="14">
        <v>861.26</v>
      </c>
    </row>
    <row r="177" spans="1:29">
      <c r="A177" s="2" t="s">
        <v>240</v>
      </c>
      <c r="B177" s="1" t="s">
        <v>241</v>
      </c>
      <c r="C177" s="14">
        <v>3871.3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3871.3</v>
      </c>
      <c r="J177" s="14">
        <v>0</v>
      </c>
      <c r="K177" s="14">
        <v>0</v>
      </c>
      <c r="L177" s="14">
        <v>299.87</v>
      </c>
      <c r="M177" s="14">
        <v>299.87</v>
      </c>
      <c r="N177" s="14">
        <v>0</v>
      </c>
      <c r="O177" s="14">
        <v>0.03</v>
      </c>
      <c r="P177" s="14">
        <v>0</v>
      </c>
      <c r="Q177" s="14">
        <v>299.89999999999998</v>
      </c>
      <c r="R177" s="14">
        <v>3571.4</v>
      </c>
      <c r="S177" s="14">
        <v>71.180000000000007</v>
      </c>
      <c r="T177" s="14">
        <v>128.13</v>
      </c>
      <c r="U177" s="14">
        <v>332.64</v>
      </c>
      <c r="V177" s="14">
        <v>81.349999999999994</v>
      </c>
      <c r="W177" s="14">
        <v>77.430000000000007</v>
      </c>
      <c r="X177" s="14">
        <v>244.05</v>
      </c>
      <c r="Y177" s="14">
        <v>531.95000000000005</v>
      </c>
      <c r="Z177" s="14">
        <v>203.38</v>
      </c>
      <c r="AA177" s="14">
        <v>40.68</v>
      </c>
      <c r="AB177" s="14">
        <v>0</v>
      </c>
      <c r="AC177" s="14">
        <v>1178.8399999999999</v>
      </c>
    </row>
    <row r="178" spans="1:29">
      <c r="A178" s="2" t="s">
        <v>242</v>
      </c>
      <c r="B178" s="1" t="s">
        <v>243</v>
      </c>
      <c r="C178" s="14">
        <v>2898.22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2898.22</v>
      </c>
      <c r="J178" s="19">
        <v>-145.38</v>
      </c>
      <c r="K178" s="14">
        <v>0</v>
      </c>
      <c r="L178" s="14">
        <v>193.99</v>
      </c>
      <c r="M178" s="14">
        <v>48.62</v>
      </c>
      <c r="N178" s="14">
        <v>0</v>
      </c>
      <c r="O178" s="14">
        <v>0</v>
      </c>
      <c r="P178" s="14">
        <v>0</v>
      </c>
      <c r="Q178" s="14">
        <v>48.62</v>
      </c>
      <c r="R178" s="14">
        <v>2849.6</v>
      </c>
      <c r="S178" s="14">
        <v>53.29</v>
      </c>
      <c r="T178" s="14">
        <v>95.92</v>
      </c>
      <c r="U178" s="14">
        <v>311.83</v>
      </c>
      <c r="V178" s="14">
        <v>60.9</v>
      </c>
      <c r="W178" s="14">
        <v>57.96</v>
      </c>
      <c r="X178" s="14">
        <v>182.71</v>
      </c>
      <c r="Y178" s="14">
        <v>461.04</v>
      </c>
      <c r="Z178" s="14">
        <v>152.26</v>
      </c>
      <c r="AA178" s="14">
        <v>30.45</v>
      </c>
      <c r="AB178" s="14">
        <v>0</v>
      </c>
      <c r="AC178" s="14">
        <v>945.32</v>
      </c>
    </row>
    <row r="179" spans="1:29">
      <c r="A179" s="2" t="s">
        <v>246</v>
      </c>
      <c r="B179" s="1" t="s">
        <v>247</v>
      </c>
      <c r="C179" s="14">
        <v>1737.99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1737.99</v>
      </c>
      <c r="J179" s="19">
        <v>-193.8</v>
      </c>
      <c r="K179" s="19">
        <v>-95.36</v>
      </c>
      <c r="L179" s="14">
        <v>98.44</v>
      </c>
      <c r="M179" s="14">
        <v>0</v>
      </c>
      <c r="N179" s="14">
        <v>0</v>
      </c>
      <c r="O179" s="14">
        <v>0.15</v>
      </c>
      <c r="P179" s="14">
        <v>0</v>
      </c>
      <c r="Q179" s="14">
        <v>-95.21</v>
      </c>
      <c r="R179" s="14">
        <v>1833.2</v>
      </c>
      <c r="S179" s="14">
        <v>31.96</v>
      </c>
      <c r="T179" s="14">
        <v>57.52</v>
      </c>
      <c r="U179" s="14">
        <v>290.49</v>
      </c>
      <c r="V179" s="14">
        <v>36.520000000000003</v>
      </c>
      <c r="W179" s="14">
        <v>34.76</v>
      </c>
      <c r="X179" s="14">
        <v>109.56</v>
      </c>
      <c r="Y179" s="14">
        <v>379.97</v>
      </c>
      <c r="Z179" s="14">
        <v>91.3</v>
      </c>
      <c r="AA179" s="14">
        <v>18.260000000000002</v>
      </c>
      <c r="AB179" s="14">
        <v>0</v>
      </c>
      <c r="AC179" s="14">
        <v>670.37</v>
      </c>
    </row>
    <row r="180" spans="1:29" s="7" customFormat="1">
      <c r="A180" s="16" t="s">
        <v>56</v>
      </c>
      <c r="C180" s="7" t="s">
        <v>57</v>
      </c>
      <c r="D180" s="7" t="s">
        <v>57</v>
      </c>
      <c r="E180" s="7" t="s">
        <v>57</v>
      </c>
      <c r="F180" s="7" t="s">
        <v>57</v>
      </c>
      <c r="G180" s="7" t="s">
        <v>57</v>
      </c>
      <c r="H180" s="7" t="s">
        <v>57</v>
      </c>
      <c r="I180" s="7" t="s">
        <v>57</v>
      </c>
      <c r="J180" s="7" t="s">
        <v>57</v>
      </c>
      <c r="K180" s="7" t="s">
        <v>57</v>
      </c>
      <c r="L180" s="7" t="s">
        <v>57</v>
      </c>
      <c r="M180" s="7" t="s">
        <v>57</v>
      </c>
      <c r="N180" s="7" t="s">
        <v>57</v>
      </c>
      <c r="O180" s="7" t="s">
        <v>57</v>
      </c>
      <c r="P180" s="7" t="s">
        <v>57</v>
      </c>
      <c r="Q180" s="7" t="s">
        <v>57</v>
      </c>
      <c r="R180" s="7" t="s">
        <v>57</v>
      </c>
      <c r="S180" s="7" t="s">
        <v>57</v>
      </c>
      <c r="T180" s="7" t="s">
        <v>57</v>
      </c>
      <c r="U180" s="7" t="s">
        <v>57</v>
      </c>
      <c r="V180" s="7" t="s">
        <v>57</v>
      </c>
      <c r="W180" s="7" t="s">
        <v>57</v>
      </c>
      <c r="X180" s="7" t="s">
        <v>57</v>
      </c>
      <c r="Y180" s="7" t="s">
        <v>57</v>
      </c>
      <c r="Z180" s="7" t="s">
        <v>57</v>
      </c>
      <c r="AA180" s="7" t="s">
        <v>57</v>
      </c>
      <c r="AB180" s="7" t="s">
        <v>57</v>
      </c>
      <c r="AC180" s="7" t="s">
        <v>57</v>
      </c>
    </row>
    <row r="181" spans="1:29">
      <c r="C181" s="18">
        <v>29001.15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29001.15</v>
      </c>
      <c r="J181" s="20">
        <v>-1802.96</v>
      </c>
      <c r="K181" s="20">
        <v>-520.54</v>
      </c>
      <c r="L181" s="18">
        <v>1898.02</v>
      </c>
      <c r="M181" s="18">
        <v>615.61</v>
      </c>
      <c r="N181" s="18">
        <v>0</v>
      </c>
      <c r="O181" s="18">
        <v>0.08</v>
      </c>
      <c r="P181" s="18">
        <v>0</v>
      </c>
      <c r="Q181" s="18">
        <v>95.15</v>
      </c>
      <c r="R181" s="18">
        <v>28906</v>
      </c>
      <c r="S181" s="18">
        <v>504.72</v>
      </c>
      <c r="T181" s="18">
        <v>908.47</v>
      </c>
      <c r="U181" s="18">
        <v>3351.57</v>
      </c>
      <c r="V181" s="18">
        <v>550.4</v>
      </c>
      <c r="W181" s="18">
        <v>523.85</v>
      </c>
      <c r="X181" s="18">
        <v>1651.2</v>
      </c>
      <c r="Y181" s="18">
        <v>4764.76</v>
      </c>
      <c r="Z181" s="18">
        <v>1376.02</v>
      </c>
      <c r="AA181" s="18">
        <v>275.2</v>
      </c>
      <c r="AB181" s="18">
        <v>0</v>
      </c>
      <c r="AC181" s="18">
        <v>9141.43</v>
      </c>
    </row>
    <row r="183" spans="1:29">
      <c r="A183" s="12" t="s">
        <v>248</v>
      </c>
    </row>
    <row r="184" spans="1:29">
      <c r="A184" s="2" t="s">
        <v>249</v>
      </c>
      <c r="B184" s="1" t="s">
        <v>250</v>
      </c>
      <c r="C184" s="14">
        <v>3774.26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3774.26</v>
      </c>
      <c r="J184" s="14">
        <v>0</v>
      </c>
      <c r="K184" s="14">
        <v>0</v>
      </c>
      <c r="L184" s="14">
        <v>289.31</v>
      </c>
      <c r="M184" s="14">
        <v>289.31</v>
      </c>
      <c r="N184" s="14">
        <v>0</v>
      </c>
      <c r="O184" s="14">
        <v>0.15</v>
      </c>
      <c r="P184" s="14">
        <v>0</v>
      </c>
      <c r="Q184" s="14">
        <v>289.45999999999998</v>
      </c>
      <c r="R184" s="14">
        <v>3484.8</v>
      </c>
      <c r="S184" s="14">
        <v>69.400000000000006</v>
      </c>
      <c r="T184" s="14">
        <v>124.92</v>
      </c>
      <c r="U184" s="14">
        <v>329.74</v>
      </c>
      <c r="V184" s="14">
        <v>79.31</v>
      </c>
      <c r="W184" s="14">
        <v>75.489999999999995</v>
      </c>
      <c r="X184" s="14">
        <v>237.93</v>
      </c>
      <c r="Y184" s="14">
        <v>524.05999999999995</v>
      </c>
      <c r="Z184" s="14">
        <v>198.28</v>
      </c>
      <c r="AA184" s="14">
        <v>39.659999999999997</v>
      </c>
      <c r="AB184" s="14">
        <v>0</v>
      </c>
      <c r="AC184" s="14">
        <v>1154.73</v>
      </c>
    </row>
    <row r="185" spans="1:29" s="7" customFormat="1">
      <c r="A185" s="16" t="s">
        <v>56</v>
      </c>
      <c r="C185" s="7" t="s">
        <v>57</v>
      </c>
      <c r="D185" s="7" t="s">
        <v>57</v>
      </c>
      <c r="E185" s="7" t="s">
        <v>57</v>
      </c>
      <c r="F185" s="7" t="s">
        <v>57</v>
      </c>
      <c r="G185" s="7" t="s">
        <v>57</v>
      </c>
      <c r="H185" s="7" t="s">
        <v>57</v>
      </c>
      <c r="I185" s="7" t="s">
        <v>57</v>
      </c>
      <c r="J185" s="7" t="s">
        <v>57</v>
      </c>
      <c r="K185" s="7" t="s">
        <v>57</v>
      </c>
      <c r="L185" s="7" t="s">
        <v>57</v>
      </c>
      <c r="M185" s="7" t="s">
        <v>57</v>
      </c>
      <c r="N185" s="7" t="s">
        <v>57</v>
      </c>
      <c r="O185" s="7" t="s">
        <v>57</v>
      </c>
      <c r="P185" s="7" t="s">
        <v>57</v>
      </c>
      <c r="Q185" s="7" t="s">
        <v>57</v>
      </c>
      <c r="R185" s="7" t="s">
        <v>57</v>
      </c>
      <c r="S185" s="7" t="s">
        <v>57</v>
      </c>
      <c r="T185" s="7" t="s">
        <v>57</v>
      </c>
      <c r="U185" s="7" t="s">
        <v>57</v>
      </c>
      <c r="V185" s="7" t="s">
        <v>57</v>
      </c>
      <c r="W185" s="7" t="s">
        <v>57</v>
      </c>
      <c r="X185" s="7" t="s">
        <v>57</v>
      </c>
      <c r="Y185" s="7" t="s">
        <v>57</v>
      </c>
      <c r="Z185" s="7" t="s">
        <v>57</v>
      </c>
      <c r="AA185" s="7" t="s">
        <v>57</v>
      </c>
      <c r="AB185" s="7" t="s">
        <v>57</v>
      </c>
      <c r="AC185" s="7" t="s">
        <v>57</v>
      </c>
    </row>
    <row r="186" spans="1:29">
      <c r="C186" s="18">
        <v>3774.26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3774.26</v>
      </c>
      <c r="J186" s="18">
        <v>0</v>
      </c>
      <c r="K186" s="18">
        <v>0</v>
      </c>
      <c r="L186" s="18">
        <v>289.31</v>
      </c>
      <c r="M186" s="18">
        <v>289.31</v>
      </c>
      <c r="N186" s="18">
        <v>0</v>
      </c>
      <c r="O186" s="18">
        <v>0.15</v>
      </c>
      <c r="P186" s="18">
        <v>0</v>
      </c>
      <c r="Q186" s="18">
        <v>289.45999999999998</v>
      </c>
      <c r="R186" s="18">
        <v>3484.8</v>
      </c>
      <c r="S186" s="18">
        <v>69.400000000000006</v>
      </c>
      <c r="T186" s="18">
        <v>124.92</v>
      </c>
      <c r="U186" s="18">
        <v>329.74</v>
      </c>
      <c r="V186" s="18">
        <v>79.31</v>
      </c>
      <c r="W186" s="18">
        <v>75.489999999999995</v>
      </c>
      <c r="X186" s="18">
        <v>237.93</v>
      </c>
      <c r="Y186" s="18">
        <v>524.05999999999995</v>
      </c>
      <c r="Z186" s="18">
        <v>198.28</v>
      </c>
      <c r="AA186" s="18">
        <v>39.659999999999997</v>
      </c>
      <c r="AB186" s="18">
        <v>0</v>
      </c>
      <c r="AC186" s="18">
        <v>1154.73</v>
      </c>
    </row>
    <row r="188" spans="1:29">
      <c r="A188" s="12" t="s">
        <v>251</v>
      </c>
    </row>
    <row r="189" spans="1:29">
      <c r="A189" s="2" t="s">
        <v>252</v>
      </c>
      <c r="B189" s="1" t="s">
        <v>371</v>
      </c>
      <c r="C189" s="14">
        <v>3791.15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3791.15</v>
      </c>
      <c r="J189" s="14">
        <v>0</v>
      </c>
      <c r="K189" s="14">
        <v>0</v>
      </c>
      <c r="L189" s="14">
        <v>291.14999999999998</v>
      </c>
      <c r="M189" s="14">
        <v>291.14999999999998</v>
      </c>
      <c r="N189" s="14">
        <v>0</v>
      </c>
      <c r="O189" s="14">
        <v>0</v>
      </c>
      <c r="P189" s="14">
        <v>0</v>
      </c>
      <c r="Q189" s="14">
        <v>291.14999999999998</v>
      </c>
      <c r="R189" s="14">
        <v>3500</v>
      </c>
      <c r="S189" s="14">
        <v>69.34</v>
      </c>
      <c r="T189" s="14">
        <v>124.82</v>
      </c>
      <c r="U189" s="14">
        <v>329.66</v>
      </c>
      <c r="V189" s="14">
        <v>79.25</v>
      </c>
      <c r="W189" s="14">
        <v>75.819999999999993</v>
      </c>
      <c r="X189" s="14">
        <v>237.75</v>
      </c>
      <c r="Y189" s="14">
        <v>523.82000000000005</v>
      </c>
      <c r="Z189" s="14">
        <v>198.13</v>
      </c>
      <c r="AA189" s="14">
        <v>39.630000000000003</v>
      </c>
      <c r="AB189" s="14">
        <v>0</v>
      </c>
      <c r="AC189" s="14">
        <v>1154.4000000000001</v>
      </c>
    </row>
    <row r="190" spans="1:29" s="7" customFormat="1">
      <c r="A190" s="16" t="s">
        <v>56</v>
      </c>
      <c r="C190" s="7" t="s">
        <v>57</v>
      </c>
      <c r="D190" s="7" t="s">
        <v>57</v>
      </c>
      <c r="E190" s="7" t="s">
        <v>57</v>
      </c>
      <c r="F190" s="7" t="s">
        <v>57</v>
      </c>
      <c r="G190" s="7" t="s">
        <v>57</v>
      </c>
      <c r="H190" s="7" t="s">
        <v>57</v>
      </c>
      <c r="I190" s="7" t="s">
        <v>57</v>
      </c>
      <c r="J190" s="7" t="s">
        <v>57</v>
      </c>
      <c r="K190" s="7" t="s">
        <v>57</v>
      </c>
      <c r="L190" s="7" t="s">
        <v>57</v>
      </c>
      <c r="M190" s="7" t="s">
        <v>57</v>
      </c>
      <c r="N190" s="7" t="s">
        <v>57</v>
      </c>
      <c r="O190" s="7" t="s">
        <v>57</v>
      </c>
      <c r="P190" s="7" t="s">
        <v>57</v>
      </c>
      <c r="Q190" s="7" t="s">
        <v>57</v>
      </c>
      <c r="R190" s="7" t="s">
        <v>57</v>
      </c>
      <c r="S190" s="7" t="s">
        <v>57</v>
      </c>
      <c r="T190" s="7" t="s">
        <v>57</v>
      </c>
      <c r="U190" s="7" t="s">
        <v>57</v>
      </c>
      <c r="V190" s="7" t="s">
        <v>57</v>
      </c>
      <c r="W190" s="7" t="s">
        <v>57</v>
      </c>
      <c r="X190" s="7" t="s">
        <v>57</v>
      </c>
      <c r="Y190" s="7" t="s">
        <v>57</v>
      </c>
      <c r="Z190" s="7" t="s">
        <v>57</v>
      </c>
      <c r="AA190" s="7" t="s">
        <v>57</v>
      </c>
      <c r="AB190" s="7" t="s">
        <v>57</v>
      </c>
      <c r="AC190" s="7" t="s">
        <v>57</v>
      </c>
    </row>
    <row r="191" spans="1:29">
      <c r="C191" s="18">
        <v>3791.15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3791.15</v>
      </c>
      <c r="J191" s="18">
        <v>0</v>
      </c>
      <c r="K191" s="18">
        <v>0</v>
      </c>
      <c r="L191" s="18">
        <v>291.14999999999998</v>
      </c>
      <c r="M191" s="18">
        <v>291.14999999999998</v>
      </c>
      <c r="N191" s="18">
        <v>0</v>
      </c>
      <c r="O191" s="18">
        <v>0</v>
      </c>
      <c r="P191" s="18">
        <v>0</v>
      </c>
      <c r="Q191" s="18">
        <v>291.14999999999998</v>
      </c>
      <c r="R191" s="18">
        <v>3500</v>
      </c>
      <c r="S191" s="18">
        <v>69.34</v>
      </c>
      <c r="T191" s="18">
        <v>124.82</v>
      </c>
      <c r="U191" s="18">
        <v>329.66</v>
      </c>
      <c r="V191" s="18">
        <v>79.25</v>
      </c>
      <c r="W191" s="18">
        <v>75.819999999999993</v>
      </c>
      <c r="X191" s="18">
        <v>237.75</v>
      </c>
      <c r="Y191" s="18">
        <v>523.82000000000005</v>
      </c>
      <c r="Z191" s="18">
        <v>198.13</v>
      </c>
      <c r="AA191" s="18">
        <v>39.630000000000003</v>
      </c>
      <c r="AB191" s="18">
        <v>0</v>
      </c>
      <c r="AC191" s="18">
        <v>1154.4000000000001</v>
      </c>
    </row>
    <row r="193" spans="1:29">
      <c r="A193" s="12" t="s">
        <v>254</v>
      </c>
    </row>
    <row r="194" spans="1:29">
      <c r="A194" s="2" t="s">
        <v>255</v>
      </c>
      <c r="B194" s="1" t="s">
        <v>256</v>
      </c>
      <c r="C194" s="14">
        <v>2898.67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2898.67</v>
      </c>
      <c r="J194" s="19">
        <v>-145.38</v>
      </c>
      <c r="K194" s="14">
        <v>0</v>
      </c>
      <c r="L194" s="14">
        <v>194.04</v>
      </c>
      <c r="M194" s="14">
        <v>48.67</v>
      </c>
      <c r="N194" s="14">
        <v>0</v>
      </c>
      <c r="O194" s="14">
        <v>0</v>
      </c>
      <c r="P194" s="14">
        <v>0</v>
      </c>
      <c r="Q194" s="14">
        <v>48.67</v>
      </c>
      <c r="R194" s="14">
        <v>2850</v>
      </c>
      <c r="S194" s="14">
        <v>53.16</v>
      </c>
      <c r="T194" s="14">
        <v>95.69</v>
      </c>
      <c r="U194" s="14">
        <v>311.7</v>
      </c>
      <c r="V194" s="14">
        <v>60.75</v>
      </c>
      <c r="W194" s="14">
        <v>57.97</v>
      </c>
      <c r="X194" s="14">
        <v>182.26</v>
      </c>
      <c r="Y194" s="14">
        <v>460.55</v>
      </c>
      <c r="Z194" s="14">
        <v>151.88</v>
      </c>
      <c r="AA194" s="14">
        <v>30.38</v>
      </c>
      <c r="AB194" s="14">
        <v>0</v>
      </c>
      <c r="AC194" s="14">
        <v>943.79</v>
      </c>
    </row>
    <row r="195" spans="1:29">
      <c r="A195" s="2" t="s">
        <v>257</v>
      </c>
      <c r="B195" s="1" t="s">
        <v>258</v>
      </c>
      <c r="C195" s="14">
        <v>2256.87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2256.87</v>
      </c>
      <c r="J195" s="19">
        <v>-174.78</v>
      </c>
      <c r="K195" s="19">
        <v>-43.13</v>
      </c>
      <c r="L195" s="14">
        <v>131.65</v>
      </c>
      <c r="M195" s="14">
        <v>0</v>
      </c>
      <c r="N195" s="14">
        <v>0</v>
      </c>
      <c r="O195" s="14">
        <v>0</v>
      </c>
      <c r="P195" s="14">
        <v>0</v>
      </c>
      <c r="Q195" s="14">
        <v>-43.13</v>
      </c>
      <c r="R195" s="14">
        <v>2300</v>
      </c>
      <c r="S195" s="14">
        <v>41.28</v>
      </c>
      <c r="T195" s="14">
        <v>74.31</v>
      </c>
      <c r="U195" s="14">
        <v>299.82</v>
      </c>
      <c r="V195" s="14">
        <v>47.18</v>
      </c>
      <c r="W195" s="14">
        <v>45.14</v>
      </c>
      <c r="X195" s="14">
        <v>141.53</v>
      </c>
      <c r="Y195" s="14">
        <v>415.41</v>
      </c>
      <c r="Z195" s="14">
        <v>117.94</v>
      </c>
      <c r="AA195" s="14">
        <v>23.59</v>
      </c>
      <c r="AB195" s="14">
        <v>0</v>
      </c>
      <c r="AC195" s="14">
        <v>790.79</v>
      </c>
    </row>
    <row r="196" spans="1:29" s="7" customFormat="1">
      <c r="A196" s="16" t="s">
        <v>56</v>
      </c>
      <c r="C196" s="7" t="s">
        <v>57</v>
      </c>
      <c r="D196" s="7" t="s">
        <v>57</v>
      </c>
      <c r="E196" s="7" t="s">
        <v>57</v>
      </c>
      <c r="F196" s="7" t="s">
        <v>57</v>
      </c>
      <c r="G196" s="7" t="s">
        <v>57</v>
      </c>
      <c r="H196" s="7" t="s">
        <v>57</v>
      </c>
      <c r="I196" s="7" t="s">
        <v>57</v>
      </c>
      <c r="J196" s="7" t="s">
        <v>57</v>
      </c>
      <c r="K196" s="7" t="s">
        <v>57</v>
      </c>
      <c r="L196" s="7" t="s">
        <v>57</v>
      </c>
      <c r="M196" s="7" t="s">
        <v>57</v>
      </c>
      <c r="N196" s="7" t="s">
        <v>57</v>
      </c>
      <c r="O196" s="7" t="s">
        <v>57</v>
      </c>
      <c r="P196" s="7" t="s">
        <v>57</v>
      </c>
      <c r="Q196" s="7" t="s">
        <v>57</v>
      </c>
      <c r="R196" s="7" t="s">
        <v>57</v>
      </c>
      <c r="S196" s="7" t="s">
        <v>57</v>
      </c>
      <c r="T196" s="7" t="s">
        <v>57</v>
      </c>
      <c r="U196" s="7" t="s">
        <v>57</v>
      </c>
      <c r="V196" s="7" t="s">
        <v>57</v>
      </c>
      <c r="W196" s="7" t="s">
        <v>57</v>
      </c>
      <c r="X196" s="7" t="s">
        <v>57</v>
      </c>
      <c r="Y196" s="7" t="s">
        <v>57</v>
      </c>
      <c r="Z196" s="7" t="s">
        <v>57</v>
      </c>
      <c r="AA196" s="7" t="s">
        <v>57</v>
      </c>
      <c r="AB196" s="7" t="s">
        <v>57</v>
      </c>
      <c r="AC196" s="7" t="s">
        <v>57</v>
      </c>
    </row>
    <row r="197" spans="1:29">
      <c r="C197" s="18">
        <v>5155.54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5155.54</v>
      </c>
      <c r="J197" s="20">
        <v>-320.16000000000003</v>
      </c>
      <c r="K197" s="20">
        <v>-43.13</v>
      </c>
      <c r="L197" s="18">
        <v>325.69</v>
      </c>
      <c r="M197" s="18">
        <v>48.67</v>
      </c>
      <c r="N197" s="18">
        <v>0</v>
      </c>
      <c r="O197" s="18">
        <v>0</v>
      </c>
      <c r="P197" s="18">
        <v>0</v>
      </c>
      <c r="Q197" s="18">
        <v>5.54</v>
      </c>
      <c r="R197" s="18">
        <v>5150</v>
      </c>
      <c r="S197" s="18">
        <v>94.44</v>
      </c>
      <c r="T197" s="18">
        <v>170</v>
      </c>
      <c r="U197" s="18">
        <v>611.52</v>
      </c>
      <c r="V197" s="18">
        <v>107.93</v>
      </c>
      <c r="W197" s="18">
        <v>103.11</v>
      </c>
      <c r="X197" s="18">
        <v>323.79000000000002</v>
      </c>
      <c r="Y197" s="18">
        <v>875.96</v>
      </c>
      <c r="Z197" s="18">
        <v>269.82</v>
      </c>
      <c r="AA197" s="18">
        <v>53.97</v>
      </c>
      <c r="AB197" s="18">
        <v>0</v>
      </c>
      <c r="AC197" s="18">
        <v>1734.58</v>
      </c>
    </row>
    <row r="199" spans="1:29" s="7" customFormat="1">
      <c r="A199" s="15"/>
      <c r="C199" s="7" t="s">
        <v>259</v>
      </c>
      <c r="D199" s="7" t="s">
        <v>259</v>
      </c>
      <c r="E199" s="7" t="s">
        <v>259</v>
      </c>
      <c r="F199" s="7" t="s">
        <v>259</v>
      </c>
      <c r="G199" s="7" t="s">
        <v>259</v>
      </c>
      <c r="H199" s="7" t="s">
        <v>259</v>
      </c>
      <c r="I199" s="7" t="s">
        <v>259</v>
      </c>
      <c r="J199" s="7" t="s">
        <v>259</v>
      </c>
      <c r="K199" s="7" t="s">
        <v>259</v>
      </c>
      <c r="L199" s="7" t="s">
        <v>259</v>
      </c>
      <c r="M199" s="7" t="s">
        <v>259</v>
      </c>
      <c r="N199" s="7" t="s">
        <v>259</v>
      </c>
      <c r="O199" s="7" t="s">
        <v>259</v>
      </c>
      <c r="P199" s="7" t="s">
        <v>259</v>
      </c>
      <c r="Q199" s="7" t="s">
        <v>259</v>
      </c>
      <c r="R199" s="7" t="s">
        <v>259</v>
      </c>
      <c r="S199" s="7" t="s">
        <v>259</v>
      </c>
      <c r="T199" s="7" t="s">
        <v>259</v>
      </c>
      <c r="U199" s="7" t="s">
        <v>259</v>
      </c>
      <c r="V199" s="7" t="s">
        <v>259</v>
      </c>
      <c r="W199" s="7" t="s">
        <v>259</v>
      </c>
      <c r="X199" s="7" t="s">
        <v>259</v>
      </c>
      <c r="Y199" s="7" t="s">
        <v>259</v>
      </c>
      <c r="Z199" s="7" t="s">
        <v>259</v>
      </c>
      <c r="AA199" s="7" t="s">
        <v>259</v>
      </c>
      <c r="AB199" s="7" t="s">
        <v>259</v>
      </c>
      <c r="AC199" s="7" t="s">
        <v>259</v>
      </c>
    </row>
    <row r="200" spans="1:29">
      <c r="A200" s="16" t="s">
        <v>260</v>
      </c>
      <c r="B200" s="1" t="s">
        <v>261</v>
      </c>
      <c r="C200" s="18">
        <v>388794.34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388794.34</v>
      </c>
      <c r="J200" s="20">
        <v>-12439.51</v>
      </c>
      <c r="K200" s="20">
        <v>-4125.12</v>
      </c>
      <c r="L200" s="18">
        <v>34858.58</v>
      </c>
      <c r="M200" s="18">
        <v>26544.14</v>
      </c>
      <c r="N200" s="18">
        <v>0</v>
      </c>
      <c r="O200" s="18">
        <v>1.52</v>
      </c>
      <c r="P200" s="18">
        <v>0</v>
      </c>
      <c r="Q200" s="18">
        <v>22420.54</v>
      </c>
      <c r="R200" s="18">
        <v>366373.8</v>
      </c>
      <c r="S200" s="18">
        <v>7046.68</v>
      </c>
      <c r="T200" s="18">
        <v>12684.03</v>
      </c>
      <c r="U200" s="18">
        <v>36408.07</v>
      </c>
      <c r="V200" s="18">
        <v>7924.52</v>
      </c>
      <c r="W200" s="18">
        <v>7568.32</v>
      </c>
      <c r="X200" s="18">
        <v>23773.46</v>
      </c>
      <c r="Y200" s="18">
        <v>56138.78</v>
      </c>
      <c r="Z200" s="18">
        <v>19811.27</v>
      </c>
      <c r="AA200" s="18">
        <v>3962.22</v>
      </c>
      <c r="AB200" s="18">
        <v>0</v>
      </c>
      <c r="AC200" s="18">
        <v>119178.57</v>
      </c>
    </row>
    <row r="202" spans="1:29">
      <c r="C202" s="1" t="s">
        <v>261</v>
      </c>
      <c r="D202" s="1" t="s">
        <v>261</v>
      </c>
      <c r="E202" s="1" t="s">
        <v>261</v>
      </c>
      <c r="F202" s="1" t="s">
        <v>261</v>
      </c>
      <c r="G202" s="1" t="s">
        <v>261</v>
      </c>
      <c r="H202" s="1" t="s">
        <v>261</v>
      </c>
      <c r="I202" s="1" t="s">
        <v>261</v>
      </c>
      <c r="J202" s="1" t="s">
        <v>261</v>
      </c>
      <c r="K202" s="1" t="s">
        <v>261</v>
      </c>
      <c r="L202" s="1" t="s">
        <v>261</v>
      </c>
      <c r="M202" s="1" t="s">
        <v>261</v>
      </c>
      <c r="N202" s="1" t="s">
        <v>261</v>
      </c>
      <c r="O202" s="1" t="s">
        <v>261</v>
      </c>
      <c r="P202" s="1" t="s">
        <v>261</v>
      </c>
      <c r="Q202" s="1" t="s">
        <v>261</v>
      </c>
      <c r="R202" s="1" t="s">
        <v>261</v>
      </c>
      <c r="S202" s="1" t="s">
        <v>261</v>
      </c>
      <c r="T202" s="1" t="s">
        <v>261</v>
      </c>
      <c r="U202" s="1" t="s">
        <v>261</v>
      </c>
      <c r="V202" s="1" t="s">
        <v>261</v>
      </c>
      <c r="W202" s="1" t="s">
        <v>261</v>
      </c>
      <c r="X202" s="1" t="s">
        <v>261</v>
      </c>
      <c r="Y202" s="1" t="s">
        <v>261</v>
      </c>
      <c r="Z202" s="1" t="s">
        <v>261</v>
      </c>
      <c r="AA202" s="1" t="s">
        <v>261</v>
      </c>
      <c r="AB202" s="1" t="s">
        <v>261</v>
      </c>
    </row>
    <row r="203" spans="1:29">
      <c r="A203" s="2" t="s">
        <v>261</v>
      </c>
      <c r="B203" s="1" t="s">
        <v>261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20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4" sqref="A14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53"/>
      <c r="D3" s="53"/>
      <c r="E3" s="53"/>
      <c r="F3" s="53"/>
      <c r="G3" s="7" t="s">
        <v>391</v>
      </c>
    </row>
    <row r="4" spans="1:29" ht="15">
      <c r="B4" s="52" t="s">
        <v>392</v>
      </c>
      <c r="C4" s="53"/>
      <c r="D4" s="53"/>
      <c r="E4" s="53"/>
      <c r="F4" s="53"/>
      <c r="G4" s="7" t="s">
        <v>393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9">
        <v>-0.13</v>
      </c>
      <c r="P14" s="14">
        <v>0</v>
      </c>
      <c r="Q14" s="14">
        <v>683.14</v>
      </c>
      <c r="R14" s="14">
        <v>5503.6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9">
        <v>-0.13</v>
      </c>
      <c r="P15" s="14">
        <v>0</v>
      </c>
      <c r="Q15" s="14">
        <v>683.14</v>
      </c>
      <c r="R15" s="14">
        <v>5503.6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0.23</v>
      </c>
      <c r="P24" s="18">
        <v>0</v>
      </c>
      <c r="Q24" s="18">
        <v>6149.66</v>
      </c>
      <c r="R24" s="18">
        <v>49531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-0.01</v>
      </c>
      <c r="P35" s="18">
        <v>0</v>
      </c>
      <c r="Q35" s="18">
        <v>4890.93</v>
      </c>
      <c r="R35" s="18">
        <v>36767.4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</v>
      </c>
      <c r="O54" s="19">
        <v>-0.05</v>
      </c>
      <c r="P54" s="14">
        <v>0</v>
      </c>
      <c r="Q54" s="14">
        <v>289.26</v>
      </c>
      <c r="R54" s="14">
        <v>3485</v>
      </c>
      <c r="S54" s="14">
        <v>69.22</v>
      </c>
      <c r="T54" s="14">
        <v>124.59</v>
      </c>
      <c r="U54" s="14">
        <v>329.44</v>
      </c>
      <c r="V54" s="14">
        <v>79.099999999999994</v>
      </c>
      <c r="W54" s="14">
        <v>75.489999999999995</v>
      </c>
      <c r="X54" s="14">
        <v>237.31</v>
      </c>
      <c r="Y54" s="14">
        <v>523.25</v>
      </c>
      <c r="Z54" s="14">
        <v>197.76</v>
      </c>
      <c r="AA54" s="14">
        <v>39.549999999999997</v>
      </c>
      <c r="AB54" s="14">
        <v>0</v>
      </c>
      <c r="AC54" s="14">
        <v>1152.46</v>
      </c>
    </row>
    <row r="55" spans="1:29">
      <c r="A55" s="2" t="s">
        <v>90</v>
      </c>
      <c r="B55" s="1" t="s">
        <v>91</v>
      </c>
      <c r="C55" s="14">
        <v>6555.42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6555.42</v>
      </c>
      <c r="J55" s="14">
        <v>0</v>
      </c>
      <c r="K55" s="14">
        <v>0</v>
      </c>
      <c r="L55" s="14">
        <v>762.02</v>
      </c>
      <c r="M55" s="14">
        <v>762.02</v>
      </c>
      <c r="N55" s="14">
        <v>0</v>
      </c>
      <c r="O55" s="14">
        <v>0</v>
      </c>
      <c r="P55" s="14">
        <v>0</v>
      </c>
      <c r="Q55" s="14">
        <v>762.02</v>
      </c>
      <c r="R55" s="14">
        <v>5793.4</v>
      </c>
      <c r="S55" s="14">
        <v>119.91</v>
      </c>
      <c r="T55" s="14">
        <v>215.83</v>
      </c>
      <c r="U55" s="14">
        <v>411.99</v>
      </c>
      <c r="V55" s="14">
        <v>137.04</v>
      </c>
      <c r="W55" s="14">
        <v>131.11000000000001</v>
      </c>
      <c r="X55" s="14">
        <v>411.11</v>
      </c>
      <c r="Y55" s="14">
        <v>747.73</v>
      </c>
      <c r="Z55" s="14">
        <v>342.59</v>
      </c>
      <c r="AA55" s="14">
        <v>68.52</v>
      </c>
      <c r="AB55" s="14">
        <v>0</v>
      </c>
      <c r="AC55" s="14">
        <v>1838.1</v>
      </c>
    </row>
    <row r="56" spans="1:29">
      <c r="A56" s="2" t="s">
        <v>94</v>
      </c>
      <c r="B56" s="1" t="s">
        <v>95</v>
      </c>
      <c r="C56" s="14">
        <v>3268.64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3268.64</v>
      </c>
      <c r="J56" s="19">
        <v>-125.1</v>
      </c>
      <c r="K56" s="14">
        <v>0</v>
      </c>
      <c r="L56" s="14">
        <v>234.3</v>
      </c>
      <c r="M56" s="14">
        <v>109.19</v>
      </c>
      <c r="N56" s="14">
        <v>0</v>
      </c>
      <c r="O56" s="19">
        <v>-0.15</v>
      </c>
      <c r="P56" s="14">
        <v>0</v>
      </c>
      <c r="Q56" s="14">
        <v>109.04</v>
      </c>
      <c r="R56" s="14">
        <v>3159.6</v>
      </c>
      <c r="S56" s="14">
        <v>59.79</v>
      </c>
      <c r="T56" s="14">
        <v>107.62</v>
      </c>
      <c r="U56" s="14">
        <v>318.32</v>
      </c>
      <c r="V56" s="14">
        <v>68.33</v>
      </c>
      <c r="W56" s="14">
        <v>65.37</v>
      </c>
      <c r="X56" s="14">
        <v>204.98</v>
      </c>
      <c r="Y56" s="14">
        <v>485.73</v>
      </c>
      <c r="Z56" s="14">
        <v>170.82</v>
      </c>
      <c r="AA56" s="14">
        <v>34.159999999999997</v>
      </c>
      <c r="AB56" s="14">
        <v>0</v>
      </c>
      <c r="AC56" s="14">
        <v>1029.3900000000001</v>
      </c>
    </row>
    <row r="57" spans="1:29">
      <c r="A57" s="2" t="s">
        <v>96</v>
      </c>
      <c r="B57" s="1" t="s">
        <v>97</v>
      </c>
      <c r="C57" s="14">
        <v>2545.3000000000002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2545.3000000000002</v>
      </c>
      <c r="J57" s="19">
        <v>-160.30000000000001</v>
      </c>
      <c r="K57" s="19">
        <v>-4.7</v>
      </c>
      <c r="L57" s="14">
        <v>155.6</v>
      </c>
      <c r="M57" s="14">
        <v>0</v>
      </c>
      <c r="N57" s="14">
        <v>0</v>
      </c>
      <c r="O57" s="14">
        <v>0</v>
      </c>
      <c r="P57" s="14">
        <v>0</v>
      </c>
      <c r="Q57" s="14">
        <v>-4.7</v>
      </c>
      <c r="R57" s="14">
        <v>2550</v>
      </c>
      <c r="S57" s="14">
        <v>46.56</v>
      </c>
      <c r="T57" s="14">
        <v>83.8</v>
      </c>
      <c r="U57" s="14">
        <v>305.08999999999997</v>
      </c>
      <c r="V57" s="14">
        <v>53.21</v>
      </c>
      <c r="W57" s="14">
        <v>50.91</v>
      </c>
      <c r="X57" s="14">
        <v>159.62</v>
      </c>
      <c r="Y57" s="14">
        <v>435.45</v>
      </c>
      <c r="Z57" s="14">
        <v>133.02000000000001</v>
      </c>
      <c r="AA57" s="14">
        <v>26.6</v>
      </c>
      <c r="AB57" s="14">
        <v>0</v>
      </c>
      <c r="AC57" s="14">
        <v>858.81</v>
      </c>
    </row>
    <row r="58" spans="1:29">
      <c r="A58" s="2" t="s">
        <v>98</v>
      </c>
      <c r="B58" s="1" t="s">
        <v>99</v>
      </c>
      <c r="C58" s="14">
        <v>3268.59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3268.59</v>
      </c>
      <c r="J58" s="19">
        <v>-125.1</v>
      </c>
      <c r="K58" s="14">
        <v>0</v>
      </c>
      <c r="L58" s="14">
        <v>234.29</v>
      </c>
      <c r="M58" s="14">
        <v>109.19</v>
      </c>
      <c r="N58" s="14">
        <v>0</v>
      </c>
      <c r="O58" s="14">
        <v>0</v>
      </c>
      <c r="P58" s="14">
        <v>0</v>
      </c>
      <c r="Q58" s="14">
        <v>109.19</v>
      </c>
      <c r="R58" s="14">
        <v>3159.4</v>
      </c>
      <c r="S58" s="14">
        <v>59.79</v>
      </c>
      <c r="T58" s="14">
        <v>107.62</v>
      </c>
      <c r="U58" s="14">
        <v>318.32</v>
      </c>
      <c r="V58" s="14">
        <v>68.33</v>
      </c>
      <c r="W58" s="14">
        <v>65.37</v>
      </c>
      <c r="X58" s="14">
        <v>204.98</v>
      </c>
      <c r="Y58" s="14">
        <v>485.73</v>
      </c>
      <c r="Z58" s="14">
        <v>170.82</v>
      </c>
      <c r="AA58" s="14">
        <v>34.159999999999997</v>
      </c>
      <c r="AB58" s="14">
        <v>0</v>
      </c>
      <c r="AC58" s="14">
        <v>1029.3900000000001</v>
      </c>
    </row>
    <row r="59" spans="1:29">
      <c r="A59" s="2" t="s">
        <v>100</v>
      </c>
      <c r="B59" s="1" t="s">
        <v>101</v>
      </c>
      <c r="C59" s="14">
        <v>2545.3000000000002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2545.3000000000002</v>
      </c>
      <c r="J59" s="19">
        <v>-160.30000000000001</v>
      </c>
      <c r="K59" s="19">
        <v>-4.7</v>
      </c>
      <c r="L59" s="14">
        <v>155.6</v>
      </c>
      <c r="M59" s="14">
        <v>0</v>
      </c>
      <c r="N59" s="14">
        <v>0</v>
      </c>
      <c r="O59" s="14">
        <v>0</v>
      </c>
      <c r="P59" s="14">
        <v>0</v>
      </c>
      <c r="Q59" s="14">
        <v>-4.7</v>
      </c>
      <c r="R59" s="14">
        <v>2550</v>
      </c>
      <c r="S59" s="14">
        <v>46.56</v>
      </c>
      <c r="T59" s="14">
        <v>83.8</v>
      </c>
      <c r="U59" s="14">
        <v>305.08999999999997</v>
      </c>
      <c r="V59" s="14">
        <v>53.21</v>
      </c>
      <c r="W59" s="14">
        <v>50.91</v>
      </c>
      <c r="X59" s="14">
        <v>159.62</v>
      </c>
      <c r="Y59" s="14">
        <v>435.45</v>
      </c>
      <c r="Z59" s="14">
        <v>133.02000000000001</v>
      </c>
      <c r="AA59" s="14">
        <v>26.6</v>
      </c>
      <c r="AB59" s="14">
        <v>0</v>
      </c>
      <c r="AC59" s="14">
        <v>858.81</v>
      </c>
    </row>
    <row r="60" spans="1:29" s="7" customFormat="1">
      <c r="A60" s="16" t="s">
        <v>56</v>
      </c>
      <c r="C60" s="7" t="s">
        <v>57</v>
      </c>
      <c r="D60" s="7" t="s">
        <v>57</v>
      </c>
      <c r="E60" s="7" t="s">
        <v>57</v>
      </c>
      <c r="F60" s="7" t="s">
        <v>57</v>
      </c>
      <c r="G60" s="7" t="s">
        <v>57</v>
      </c>
      <c r="H60" s="7" t="s">
        <v>57</v>
      </c>
      <c r="I60" s="7" t="s">
        <v>57</v>
      </c>
      <c r="J60" s="7" t="s">
        <v>57</v>
      </c>
      <c r="K60" s="7" t="s">
        <v>57</v>
      </c>
      <c r="L60" s="7" t="s">
        <v>57</v>
      </c>
      <c r="M60" s="7" t="s">
        <v>57</v>
      </c>
      <c r="N60" s="7" t="s">
        <v>57</v>
      </c>
      <c r="O60" s="7" t="s">
        <v>57</v>
      </c>
      <c r="P60" s="7" t="s">
        <v>57</v>
      </c>
      <c r="Q60" s="7" t="s">
        <v>57</v>
      </c>
      <c r="R60" s="7" t="s">
        <v>57</v>
      </c>
      <c r="S60" s="7" t="s">
        <v>57</v>
      </c>
      <c r="T60" s="7" t="s">
        <v>57</v>
      </c>
      <c r="U60" s="7" t="s">
        <v>57</v>
      </c>
      <c r="V60" s="7" t="s">
        <v>57</v>
      </c>
      <c r="W60" s="7" t="s">
        <v>57</v>
      </c>
      <c r="X60" s="7" t="s">
        <v>57</v>
      </c>
      <c r="Y60" s="7" t="s">
        <v>57</v>
      </c>
      <c r="Z60" s="7" t="s">
        <v>57</v>
      </c>
      <c r="AA60" s="7" t="s">
        <v>57</v>
      </c>
      <c r="AB60" s="7" t="s">
        <v>57</v>
      </c>
      <c r="AC60" s="7" t="s">
        <v>57</v>
      </c>
    </row>
    <row r="61" spans="1:29">
      <c r="C61" s="18">
        <v>36029.440000000002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36029.440000000002</v>
      </c>
      <c r="J61" s="20">
        <v>-928.37</v>
      </c>
      <c r="K61" s="20">
        <v>-9.4</v>
      </c>
      <c r="L61" s="18">
        <v>2876.83</v>
      </c>
      <c r="M61" s="18">
        <v>1957.84</v>
      </c>
      <c r="N61" s="18">
        <v>0</v>
      </c>
      <c r="O61" s="20">
        <v>-0.2</v>
      </c>
      <c r="P61" s="18">
        <v>0</v>
      </c>
      <c r="Q61" s="18">
        <v>1948.24</v>
      </c>
      <c r="R61" s="18">
        <v>34081.199999999997</v>
      </c>
      <c r="S61" s="18">
        <v>660.47</v>
      </c>
      <c r="T61" s="18">
        <v>1188.82</v>
      </c>
      <c r="U61" s="18">
        <v>3287.45</v>
      </c>
      <c r="V61" s="18">
        <v>754.81</v>
      </c>
      <c r="W61" s="18">
        <v>720.6</v>
      </c>
      <c r="X61" s="18">
        <v>2264.38</v>
      </c>
      <c r="Y61" s="18">
        <v>5136.74</v>
      </c>
      <c r="Z61" s="18">
        <v>1887.01</v>
      </c>
      <c r="AA61" s="18">
        <v>377.39</v>
      </c>
      <c r="AB61" s="18">
        <v>0</v>
      </c>
      <c r="AC61" s="18">
        <v>11140.93</v>
      </c>
    </row>
    <row r="63" spans="1:29">
      <c r="A63" s="12" t="s">
        <v>102</v>
      </c>
    </row>
    <row r="64" spans="1:29">
      <c r="A64" s="2" t="s">
        <v>103</v>
      </c>
      <c r="B64" s="1" t="s">
        <v>104</v>
      </c>
      <c r="C64" s="14">
        <v>1614.93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1614.93</v>
      </c>
      <c r="J64" s="19">
        <v>-200.63</v>
      </c>
      <c r="K64" s="19">
        <v>-110.07</v>
      </c>
      <c r="L64" s="14">
        <v>90.57</v>
      </c>
      <c r="M64" s="14">
        <v>0</v>
      </c>
      <c r="N64" s="14">
        <v>0</v>
      </c>
      <c r="O64" s="14">
        <v>0</v>
      </c>
      <c r="P64" s="14">
        <v>0</v>
      </c>
      <c r="Q64" s="14">
        <v>-110.07</v>
      </c>
      <c r="R64" s="14">
        <v>1725</v>
      </c>
      <c r="S64" s="14">
        <v>29.69</v>
      </c>
      <c r="T64" s="14">
        <v>53.45</v>
      </c>
      <c r="U64" s="14">
        <v>288.24</v>
      </c>
      <c r="V64" s="14">
        <v>33.94</v>
      </c>
      <c r="W64" s="14">
        <v>32.299999999999997</v>
      </c>
      <c r="X64" s="14">
        <v>101.81</v>
      </c>
      <c r="Y64" s="14">
        <v>371.38</v>
      </c>
      <c r="Z64" s="14">
        <v>84.84</v>
      </c>
      <c r="AA64" s="14">
        <v>16.97</v>
      </c>
      <c r="AB64" s="14">
        <v>0</v>
      </c>
      <c r="AC64" s="14">
        <v>641.24</v>
      </c>
    </row>
    <row r="65" spans="1:29">
      <c r="A65" s="2" t="s">
        <v>107</v>
      </c>
      <c r="B65" s="1" t="s">
        <v>108</v>
      </c>
      <c r="C65" s="14">
        <v>1850.53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1850.53</v>
      </c>
      <c r="J65" s="19">
        <v>-188.71</v>
      </c>
      <c r="K65" s="19">
        <v>-83.07</v>
      </c>
      <c r="L65" s="14">
        <v>105.65</v>
      </c>
      <c r="M65" s="14">
        <v>0</v>
      </c>
      <c r="N65" s="14">
        <v>0</v>
      </c>
      <c r="O65" s="14">
        <v>0</v>
      </c>
      <c r="P65" s="14">
        <v>0</v>
      </c>
      <c r="Q65" s="14">
        <v>-83.07</v>
      </c>
      <c r="R65" s="14">
        <v>1933.6</v>
      </c>
      <c r="S65" s="14">
        <v>34.03</v>
      </c>
      <c r="T65" s="14">
        <v>61.25</v>
      </c>
      <c r="U65" s="14">
        <v>292.57</v>
      </c>
      <c r="V65" s="14">
        <v>38.89</v>
      </c>
      <c r="W65" s="14">
        <v>37.01</v>
      </c>
      <c r="X65" s="14">
        <v>116.66</v>
      </c>
      <c r="Y65" s="14">
        <v>387.85</v>
      </c>
      <c r="Z65" s="14">
        <v>97.22</v>
      </c>
      <c r="AA65" s="14">
        <v>19.440000000000001</v>
      </c>
      <c r="AB65" s="14">
        <v>0</v>
      </c>
      <c r="AC65" s="14">
        <v>697.07</v>
      </c>
    </row>
    <row r="66" spans="1:29">
      <c r="A66" s="2" t="s">
        <v>109</v>
      </c>
      <c r="B66" s="1" t="s">
        <v>110</v>
      </c>
      <c r="C66" s="14">
        <v>3773.64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3773.64</v>
      </c>
      <c r="J66" s="14">
        <v>0</v>
      </c>
      <c r="K66" s="14">
        <v>0</v>
      </c>
      <c r="L66" s="14">
        <v>289.24</v>
      </c>
      <c r="M66" s="14">
        <v>289.24</v>
      </c>
      <c r="N66" s="14">
        <v>0</v>
      </c>
      <c r="O66" s="14">
        <v>0</v>
      </c>
      <c r="P66" s="14">
        <v>0</v>
      </c>
      <c r="Q66" s="14">
        <v>289.24</v>
      </c>
      <c r="R66" s="14">
        <v>3484.4</v>
      </c>
      <c r="S66" s="14">
        <v>69.39</v>
      </c>
      <c r="T66" s="14">
        <v>124.89</v>
      </c>
      <c r="U66" s="14">
        <v>329.71</v>
      </c>
      <c r="V66" s="14">
        <v>79.3</v>
      </c>
      <c r="W66" s="14">
        <v>75.47</v>
      </c>
      <c r="X66" s="14">
        <v>237.89</v>
      </c>
      <c r="Y66" s="14">
        <v>523.99</v>
      </c>
      <c r="Z66" s="14">
        <v>198.25</v>
      </c>
      <c r="AA66" s="14">
        <v>39.65</v>
      </c>
      <c r="AB66" s="14">
        <v>0</v>
      </c>
      <c r="AC66" s="14">
        <v>1154.55</v>
      </c>
    </row>
    <row r="67" spans="1:29">
      <c r="A67" s="2" t="s">
        <v>111</v>
      </c>
      <c r="B67" s="1" t="s">
        <v>112</v>
      </c>
      <c r="C67" s="14">
        <v>2988.66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2988.66</v>
      </c>
      <c r="J67" s="19">
        <v>-145.38</v>
      </c>
      <c r="K67" s="14">
        <v>0</v>
      </c>
      <c r="L67" s="14">
        <v>203.83</v>
      </c>
      <c r="M67" s="14">
        <v>58.46</v>
      </c>
      <c r="N67" s="14">
        <v>0</v>
      </c>
      <c r="O67" s="14">
        <v>0</v>
      </c>
      <c r="P67" s="14">
        <v>0</v>
      </c>
      <c r="Q67" s="14">
        <v>58.46</v>
      </c>
      <c r="R67" s="14">
        <v>2930.2</v>
      </c>
      <c r="S67" s="14">
        <v>54.67</v>
      </c>
      <c r="T67" s="14">
        <v>98.4</v>
      </c>
      <c r="U67" s="14">
        <v>313.20999999999998</v>
      </c>
      <c r="V67" s="14">
        <v>62.48</v>
      </c>
      <c r="W67" s="14">
        <v>59.77</v>
      </c>
      <c r="X67" s="14">
        <v>187.43</v>
      </c>
      <c r="Y67" s="14">
        <v>466.28</v>
      </c>
      <c r="Z67" s="14">
        <v>156.19</v>
      </c>
      <c r="AA67" s="14">
        <v>31.24</v>
      </c>
      <c r="AB67" s="14">
        <v>0</v>
      </c>
      <c r="AC67" s="14">
        <v>963.39</v>
      </c>
    </row>
    <row r="68" spans="1:29">
      <c r="A68" s="2" t="s">
        <v>113</v>
      </c>
      <c r="B68" s="1" t="s">
        <v>114</v>
      </c>
      <c r="C68" s="14">
        <v>2248.0300000000002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2248.0300000000002</v>
      </c>
      <c r="J68" s="19">
        <v>-174.78</v>
      </c>
      <c r="K68" s="19">
        <v>-43.7</v>
      </c>
      <c r="L68" s="14">
        <v>131.09</v>
      </c>
      <c r="M68" s="14">
        <v>0</v>
      </c>
      <c r="N68" s="14">
        <v>0</v>
      </c>
      <c r="O68" s="19">
        <v>-7.0000000000000007E-2</v>
      </c>
      <c r="P68" s="14">
        <v>0</v>
      </c>
      <c r="Q68" s="14">
        <v>-43.77</v>
      </c>
      <c r="R68" s="14">
        <v>2291.8000000000002</v>
      </c>
      <c r="S68" s="14">
        <v>41.12</v>
      </c>
      <c r="T68" s="14">
        <v>74.010000000000005</v>
      </c>
      <c r="U68" s="14">
        <v>299.66000000000003</v>
      </c>
      <c r="V68" s="14">
        <v>46.99</v>
      </c>
      <c r="W68" s="14">
        <v>44.96</v>
      </c>
      <c r="X68" s="14">
        <v>140.97999999999999</v>
      </c>
      <c r="Y68" s="14">
        <v>414.79</v>
      </c>
      <c r="Z68" s="14">
        <v>117.48</v>
      </c>
      <c r="AA68" s="14">
        <v>23.5</v>
      </c>
      <c r="AB68" s="14">
        <v>0</v>
      </c>
      <c r="AC68" s="14">
        <v>788.7</v>
      </c>
    </row>
    <row r="69" spans="1:29">
      <c r="A69" s="2" t="s">
        <v>115</v>
      </c>
      <c r="B69" s="1" t="s">
        <v>116</v>
      </c>
      <c r="C69" s="14">
        <v>1602.75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1602.75</v>
      </c>
      <c r="J69" s="19">
        <v>-200.63</v>
      </c>
      <c r="K69" s="19">
        <v>-110.85</v>
      </c>
      <c r="L69" s="14">
        <v>89.79</v>
      </c>
      <c r="M69" s="14">
        <v>0</v>
      </c>
      <c r="N69" s="14">
        <v>0</v>
      </c>
      <c r="O69" s="14">
        <v>0</v>
      </c>
      <c r="P69" s="14">
        <v>0</v>
      </c>
      <c r="Q69" s="14">
        <v>-110.85</v>
      </c>
      <c r="R69" s="14">
        <v>1713.6</v>
      </c>
      <c r="S69" s="14">
        <v>29.32</v>
      </c>
      <c r="T69" s="14">
        <v>52.77</v>
      </c>
      <c r="U69" s="14">
        <v>287.86</v>
      </c>
      <c r="V69" s="14">
        <v>33.5</v>
      </c>
      <c r="W69" s="14">
        <v>32.049999999999997</v>
      </c>
      <c r="X69" s="14">
        <v>100.51</v>
      </c>
      <c r="Y69" s="14">
        <v>369.95</v>
      </c>
      <c r="Z69" s="14">
        <v>83.76</v>
      </c>
      <c r="AA69" s="14">
        <v>16.75</v>
      </c>
      <c r="AB69" s="14">
        <v>0</v>
      </c>
      <c r="AC69" s="14">
        <v>636.52</v>
      </c>
    </row>
    <row r="70" spans="1:29">
      <c r="A70" s="2" t="s">
        <v>117</v>
      </c>
      <c r="B70" s="1" t="s">
        <v>118</v>
      </c>
      <c r="C70" s="14">
        <v>1107.3399999999999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1107.3399999999999</v>
      </c>
      <c r="J70" s="19">
        <v>-200.74</v>
      </c>
      <c r="K70" s="19">
        <v>-142.66</v>
      </c>
      <c r="L70" s="14">
        <v>58.08</v>
      </c>
      <c r="M70" s="14">
        <v>0</v>
      </c>
      <c r="N70" s="14">
        <v>0</v>
      </c>
      <c r="O70" s="14">
        <v>0</v>
      </c>
      <c r="P70" s="14">
        <v>0</v>
      </c>
      <c r="Q70" s="14">
        <v>-142.66</v>
      </c>
      <c r="R70" s="14">
        <v>1250</v>
      </c>
      <c r="S70" s="14">
        <v>27.49</v>
      </c>
      <c r="T70" s="14">
        <v>49.48</v>
      </c>
      <c r="U70" s="14">
        <v>286.02999999999997</v>
      </c>
      <c r="V70" s="14">
        <v>23.15</v>
      </c>
      <c r="W70" s="14">
        <v>22.15</v>
      </c>
      <c r="X70" s="14">
        <v>69.44</v>
      </c>
      <c r="Y70" s="14">
        <v>363</v>
      </c>
      <c r="Z70" s="14">
        <v>57.87</v>
      </c>
      <c r="AA70" s="14">
        <v>11.57</v>
      </c>
      <c r="AB70" s="14">
        <v>0</v>
      </c>
      <c r="AC70" s="14">
        <v>547.17999999999995</v>
      </c>
    </row>
    <row r="71" spans="1:29">
      <c r="A71" s="2" t="s">
        <v>119</v>
      </c>
      <c r="B71" s="1" t="s">
        <v>120</v>
      </c>
      <c r="C71" s="14">
        <v>899.22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899.22</v>
      </c>
      <c r="J71" s="19">
        <v>-200.74</v>
      </c>
      <c r="K71" s="19">
        <v>-155.97999999999999</v>
      </c>
      <c r="L71" s="14">
        <v>44.76</v>
      </c>
      <c r="M71" s="14">
        <v>0</v>
      </c>
      <c r="N71" s="14">
        <v>0</v>
      </c>
      <c r="O71" s="14">
        <v>0</v>
      </c>
      <c r="P71" s="14">
        <v>0</v>
      </c>
      <c r="Q71" s="14">
        <v>-155.97999999999999</v>
      </c>
      <c r="R71" s="14">
        <v>1055.2</v>
      </c>
      <c r="S71" s="14">
        <v>22.32</v>
      </c>
      <c r="T71" s="14">
        <v>40.18</v>
      </c>
      <c r="U71" s="14">
        <v>280.86</v>
      </c>
      <c r="V71" s="14">
        <v>18.8</v>
      </c>
      <c r="W71" s="14">
        <v>17.98</v>
      </c>
      <c r="X71" s="14">
        <v>56.39</v>
      </c>
      <c r="Y71" s="14">
        <v>343.36</v>
      </c>
      <c r="Z71" s="14">
        <v>46.99</v>
      </c>
      <c r="AA71" s="14">
        <v>9.4</v>
      </c>
      <c r="AB71" s="14">
        <v>0</v>
      </c>
      <c r="AC71" s="14">
        <v>492.92</v>
      </c>
    </row>
    <row r="72" spans="1:29">
      <c r="A72" s="2" t="s">
        <v>121</v>
      </c>
      <c r="B72" s="1" t="s">
        <v>122</v>
      </c>
      <c r="C72" s="14">
        <v>1298.4100000000001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1298.4100000000001</v>
      </c>
      <c r="J72" s="19">
        <v>-200.74</v>
      </c>
      <c r="K72" s="19">
        <v>-130.43</v>
      </c>
      <c r="L72" s="14">
        <v>70.31</v>
      </c>
      <c r="M72" s="14">
        <v>0</v>
      </c>
      <c r="N72" s="14">
        <v>0</v>
      </c>
      <c r="O72" s="14">
        <v>0.04</v>
      </c>
      <c r="P72" s="14">
        <v>0</v>
      </c>
      <c r="Q72" s="14">
        <v>-130.38999999999999</v>
      </c>
      <c r="R72" s="14">
        <v>1428.8</v>
      </c>
      <c r="S72" s="14">
        <v>32.229999999999997</v>
      </c>
      <c r="T72" s="14">
        <v>58.02</v>
      </c>
      <c r="U72" s="14">
        <v>290.77</v>
      </c>
      <c r="V72" s="14">
        <v>27.14</v>
      </c>
      <c r="W72" s="14">
        <v>25.97</v>
      </c>
      <c r="X72" s="14">
        <v>81.430000000000007</v>
      </c>
      <c r="Y72" s="14">
        <v>381.02</v>
      </c>
      <c r="Z72" s="14">
        <v>67.86</v>
      </c>
      <c r="AA72" s="14">
        <v>13.57</v>
      </c>
      <c r="AB72" s="14">
        <v>0</v>
      </c>
      <c r="AC72" s="14">
        <v>596.99</v>
      </c>
    </row>
    <row r="73" spans="1:29">
      <c r="A73" s="2" t="s">
        <v>278</v>
      </c>
      <c r="B73" s="1" t="s">
        <v>277</v>
      </c>
      <c r="C73" s="14">
        <v>1230.21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1230.21</v>
      </c>
      <c r="J73" s="19">
        <v>-200.74</v>
      </c>
      <c r="K73" s="19">
        <v>-134.79</v>
      </c>
      <c r="L73" s="14">
        <v>65.95</v>
      </c>
      <c r="M73" s="14">
        <v>0</v>
      </c>
      <c r="N73" s="14">
        <v>0</v>
      </c>
      <c r="O73" s="14">
        <v>0</v>
      </c>
      <c r="P73" s="14">
        <v>0</v>
      </c>
      <c r="Q73" s="14">
        <v>-134.79</v>
      </c>
      <c r="R73" s="14">
        <v>1365</v>
      </c>
      <c r="S73" s="14">
        <v>30.54</v>
      </c>
      <c r="T73" s="14">
        <v>54.97</v>
      </c>
      <c r="U73" s="14">
        <v>289.08</v>
      </c>
      <c r="V73" s="14">
        <v>25.72</v>
      </c>
      <c r="W73" s="14">
        <v>24.6</v>
      </c>
      <c r="X73" s="14">
        <v>77.150000000000006</v>
      </c>
      <c r="Y73" s="14">
        <v>374.59</v>
      </c>
      <c r="Z73" s="14">
        <v>64.290000000000006</v>
      </c>
      <c r="AA73" s="14">
        <v>12.86</v>
      </c>
      <c r="AB73" s="14">
        <v>0</v>
      </c>
      <c r="AC73" s="14">
        <v>579.21</v>
      </c>
    </row>
    <row r="74" spans="1:29">
      <c r="A74" s="2" t="s">
        <v>289</v>
      </c>
      <c r="B74" s="1" t="s">
        <v>290</v>
      </c>
      <c r="C74" s="14">
        <v>3258.04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3258.04</v>
      </c>
      <c r="J74" s="19">
        <v>-125.1</v>
      </c>
      <c r="K74" s="14">
        <v>0</v>
      </c>
      <c r="L74" s="14">
        <v>233.14</v>
      </c>
      <c r="M74" s="14">
        <v>108.04</v>
      </c>
      <c r="N74" s="14">
        <v>0</v>
      </c>
      <c r="O74" s="14">
        <v>0</v>
      </c>
      <c r="P74" s="14">
        <v>0</v>
      </c>
      <c r="Q74" s="14">
        <v>108.04</v>
      </c>
      <c r="R74" s="14">
        <v>3150</v>
      </c>
      <c r="S74" s="14">
        <v>59.59</v>
      </c>
      <c r="T74" s="14">
        <v>107.27</v>
      </c>
      <c r="U74" s="14">
        <v>318.14</v>
      </c>
      <c r="V74" s="14">
        <v>68.11</v>
      </c>
      <c r="W74" s="14">
        <v>65.16</v>
      </c>
      <c r="X74" s="14">
        <v>204.32</v>
      </c>
      <c r="Y74" s="14">
        <v>485</v>
      </c>
      <c r="Z74" s="14">
        <v>170.27</v>
      </c>
      <c r="AA74" s="14">
        <v>34.049999999999997</v>
      </c>
      <c r="AB74" s="14">
        <v>0</v>
      </c>
      <c r="AC74" s="14">
        <v>1026.9100000000001</v>
      </c>
    </row>
    <row r="75" spans="1:29">
      <c r="A75" s="2" t="s">
        <v>300</v>
      </c>
      <c r="B75" s="1" t="s">
        <v>301</v>
      </c>
      <c r="C75" s="14">
        <v>893.67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893.67</v>
      </c>
      <c r="J75" s="19">
        <v>-200.74</v>
      </c>
      <c r="K75" s="19">
        <v>-156.33000000000001</v>
      </c>
      <c r="L75" s="14">
        <v>44.41</v>
      </c>
      <c r="M75" s="14">
        <v>0</v>
      </c>
      <c r="N75" s="14">
        <v>0</v>
      </c>
      <c r="O75" s="14">
        <v>0</v>
      </c>
      <c r="P75" s="14">
        <v>0</v>
      </c>
      <c r="Q75" s="14">
        <v>-156.33000000000001</v>
      </c>
      <c r="R75" s="14">
        <v>1050</v>
      </c>
      <c r="S75" s="14">
        <v>22.18</v>
      </c>
      <c r="T75" s="14">
        <v>39.93</v>
      </c>
      <c r="U75" s="14">
        <v>280.72000000000003</v>
      </c>
      <c r="V75" s="14">
        <v>18.68</v>
      </c>
      <c r="W75" s="14">
        <v>17.87</v>
      </c>
      <c r="X75" s="14">
        <v>56.04</v>
      </c>
      <c r="Y75" s="14">
        <v>342.83</v>
      </c>
      <c r="Z75" s="14">
        <v>46.7</v>
      </c>
      <c r="AA75" s="14">
        <v>9.34</v>
      </c>
      <c r="AB75" s="14">
        <v>0</v>
      </c>
      <c r="AC75" s="14">
        <v>491.46</v>
      </c>
    </row>
    <row r="76" spans="1:29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  <c r="AC76" s="7" t="s">
        <v>57</v>
      </c>
    </row>
    <row r="77" spans="1:29">
      <c r="C77" s="18">
        <v>22765.43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22765.43</v>
      </c>
      <c r="J77" s="20">
        <v>-2038.93</v>
      </c>
      <c r="K77" s="20">
        <v>-1067.8800000000001</v>
      </c>
      <c r="L77" s="18">
        <v>1426.82</v>
      </c>
      <c r="M77" s="18">
        <v>455.74</v>
      </c>
      <c r="N77" s="18">
        <v>0</v>
      </c>
      <c r="O77" s="20">
        <v>-0.03</v>
      </c>
      <c r="P77" s="18">
        <v>0</v>
      </c>
      <c r="Q77" s="18">
        <v>-612.16999999999996</v>
      </c>
      <c r="R77" s="18">
        <v>23377.599999999999</v>
      </c>
      <c r="S77" s="18">
        <v>452.57</v>
      </c>
      <c r="T77" s="18">
        <v>814.62</v>
      </c>
      <c r="U77" s="18">
        <v>3556.85</v>
      </c>
      <c r="V77" s="18">
        <v>476.7</v>
      </c>
      <c r="W77" s="18">
        <v>455.29</v>
      </c>
      <c r="X77" s="18">
        <v>1430.05</v>
      </c>
      <c r="Y77" s="18">
        <v>4824.04</v>
      </c>
      <c r="Z77" s="18">
        <v>1191.72</v>
      </c>
      <c r="AA77" s="18">
        <v>238.34</v>
      </c>
      <c r="AB77" s="18">
        <v>0</v>
      </c>
      <c r="AC77" s="18">
        <v>8616.14</v>
      </c>
    </row>
    <row r="79" spans="1:29">
      <c r="A79" s="12" t="s">
        <v>123</v>
      </c>
    </row>
    <row r="80" spans="1:29">
      <c r="A80" s="2" t="s">
        <v>124</v>
      </c>
      <c r="B80" s="1" t="s">
        <v>125</v>
      </c>
      <c r="C80" s="14">
        <v>1062.04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1062.04</v>
      </c>
      <c r="J80" s="19">
        <v>-200.74</v>
      </c>
      <c r="K80" s="19">
        <v>-145.56</v>
      </c>
      <c r="L80" s="14">
        <v>55.18</v>
      </c>
      <c r="M80" s="14">
        <v>0</v>
      </c>
      <c r="N80" s="14">
        <v>0</v>
      </c>
      <c r="O80" s="14">
        <v>0</v>
      </c>
      <c r="P80" s="14">
        <v>0</v>
      </c>
      <c r="Q80" s="14">
        <v>-145.56</v>
      </c>
      <c r="R80" s="14">
        <v>1207.5999999999999</v>
      </c>
      <c r="S80" s="14">
        <v>26.47</v>
      </c>
      <c r="T80" s="14">
        <v>47.64</v>
      </c>
      <c r="U80" s="14">
        <v>285.01</v>
      </c>
      <c r="V80" s="14">
        <v>22.29</v>
      </c>
      <c r="W80" s="14">
        <v>21.24</v>
      </c>
      <c r="X80" s="14">
        <v>66.87</v>
      </c>
      <c r="Y80" s="14">
        <v>359.12</v>
      </c>
      <c r="Z80" s="14">
        <v>55.72</v>
      </c>
      <c r="AA80" s="14">
        <v>11.14</v>
      </c>
      <c r="AB80" s="14">
        <v>0</v>
      </c>
      <c r="AC80" s="14">
        <v>536.38</v>
      </c>
    </row>
    <row r="81" spans="1:29">
      <c r="A81" s="2" t="s">
        <v>126</v>
      </c>
      <c r="B81" s="1" t="s">
        <v>127</v>
      </c>
      <c r="C81" s="14">
        <v>2511.64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2511.64</v>
      </c>
      <c r="J81" s="19">
        <v>-160.30000000000001</v>
      </c>
      <c r="K81" s="19">
        <v>-8.36</v>
      </c>
      <c r="L81" s="14">
        <v>151.93</v>
      </c>
      <c r="M81" s="14">
        <v>0</v>
      </c>
      <c r="N81" s="14">
        <v>0</v>
      </c>
      <c r="O81" s="14">
        <v>0</v>
      </c>
      <c r="P81" s="14">
        <v>0</v>
      </c>
      <c r="Q81" s="14">
        <v>-8.36</v>
      </c>
      <c r="R81" s="14">
        <v>2520</v>
      </c>
      <c r="S81" s="14">
        <v>45.94</v>
      </c>
      <c r="T81" s="14">
        <v>82.69</v>
      </c>
      <c r="U81" s="14">
        <v>304.48</v>
      </c>
      <c r="V81" s="14">
        <v>52.5</v>
      </c>
      <c r="W81" s="14">
        <v>50.23</v>
      </c>
      <c r="X81" s="14">
        <v>157.51</v>
      </c>
      <c r="Y81" s="14">
        <v>433.11</v>
      </c>
      <c r="Z81" s="14">
        <v>131.26</v>
      </c>
      <c r="AA81" s="14">
        <v>26.25</v>
      </c>
      <c r="AB81" s="14">
        <v>0</v>
      </c>
      <c r="AC81" s="14">
        <v>850.86</v>
      </c>
    </row>
    <row r="82" spans="1:29">
      <c r="A82" s="2" t="s">
        <v>276</v>
      </c>
      <c r="B82" s="1" t="s">
        <v>275</v>
      </c>
      <c r="C82" s="14">
        <v>1535.45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1535.45</v>
      </c>
      <c r="J82" s="19">
        <v>-200.63</v>
      </c>
      <c r="K82" s="19">
        <v>-115.15</v>
      </c>
      <c r="L82" s="14">
        <v>85.48</v>
      </c>
      <c r="M82" s="14">
        <v>0</v>
      </c>
      <c r="N82" s="14">
        <v>0</v>
      </c>
      <c r="O82" s="14">
        <v>0</v>
      </c>
      <c r="P82" s="14">
        <v>0</v>
      </c>
      <c r="Q82" s="14">
        <v>-115.15</v>
      </c>
      <c r="R82" s="14">
        <v>1650.6</v>
      </c>
      <c r="S82" s="14">
        <v>38.119999999999997</v>
      </c>
      <c r="T82" s="14">
        <v>68.61</v>
      </c>
      <c r="U82" s="14">
        <v>296.66000000000003</v>
      </c>
      <c r="V82" s="14">
        <v>32.1</v>
      </c>
      <c r="W82" s="14">
        <v>30.71</v>
      </c>
      <c r="X82" s="14">
        <v>96.29</v>
      </c>
      <c r="Y82" s="14">
        <v>403.39</v>
      </c>
      <c r="Z82" s="14">
        <v>80.239999999999995</v>
      </c>
      <c r="AA82" s="14">
        <v>16.05</v>
      </c>
      <c r="AB82" s="14">
        <v>0</v>
      </c>
      <c r="AC82" s="14">
        <v>658.78</v>
      </c>
    </row>
    <row r="83" spans="1:29">
      <c r="A83" s="2" t="s">
        <v>291</v>
      </c>
      <c r="B83" s="1" t="s">
        <v>292</v>
      </c>
      <c r="C83" s="14">
        <v>2736.86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2736.86</v>
      </c>
      <c r="J83" s="19">
        <v>-145.38</v>
      </c>
      <c r="K83" s="14">
        <v>0</v>
      </c>
      <c r="L83" s="14">
        <v>176.44</v>
      </c>
      <c r="M83" s="14">
        <v>31.06</v>
      </c>
      <c r="N83" s="14">
        <v>0</v>
      </c>
      <c r="O83" s="14">
        <v>0</v>
      </c>
      <c r="P83" s="14">
        <v>0</v>
      </c>
      <c r="Q83" s="14">
        <v>31.06</v>
      </c>
      <c r="R83" s="14">
        <v>2705.8</v>
      </c>
      <c r="S83" s="14">
        <v>50.06</v>
      </c>
      <c r="T83" s="14">
        <v>90.11</v>
      </c>
      <c r="U83" s="14">
        <v>308.60000000000002</v>
      </c>
      <c r="V83" s="14">
        <v>57.21</v>
      </c>
      <c r="W83" s="14">
        <v>54.74</v>
      </c>
      <c r="X83" s="14">
        <v>171.63</v>
      </c>
      <c r="Y83" s="14">
        <v>448.77</v>
      </c>
      <c r="Z83" s="14">
        <v>143.03</v>
      </c>
      <c r="AA83" s="14">
        <v>28.61</v>
      </c>
      <c r="AB83" s="14">
        <v>0</v>
      </c>
      <c r="AC83" s="14">
        <v>903.99</v>
      </c>
    </row>
    <row r="84" spans="1:29">
      <c r="A84" s="2" t="s">
        <v>274</v>
      </c>
      <c r="B84" s="1" t="s">
        <v>273</v>
      </c>
      <c r="C84" s="14">
        <v>3190.72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3190.72</v>
      </c>
      <c r="J84" s="19">
        <v>-125.1</v>
      </c>
      <c r="K84" s="14">
        <v>0</v>
      </c>
      <c r="L84" s="14">
        <v>225.82</v>
      </c>
      <c r="M84" s="14">
        <v>100.72</v>
      </c>
      <c r="N84" s="14">
        <v>0</v>
      </c>
      <c r="O84" s="14">
        <v>0</v>
      </c>
      <c r="P84" s="14">
        <v>0</v>
      </c>
      <c r="Q84" s="14">
        <v>100.72</v>
      </c>
      <c r="R84" s="14">
        <v>3090</v>
      </c>
      <c r="S84" s="14">
        <v>58.36</v>
      </c>
      <c r="T84" s="14">
        <v>105.05</v>
      </c>
      <c r="U84" s="14">
        <v>316.89999999999998</v>
      </c>
      <c r="V84" s="14">
        <v>66.7</v>
      </c>
      <c r="W84" s="14">
        <v>63.81</v>
      </c>
      <c r="X84" s="14">
        <v>200.1</v>
      </c>
      <c r="Y84" s="14">
        <v>480.31</v>
      </c>
      <c r="Z84" s="14">
        <v>166.75</v>
      </c>
      <c r="AA84" s="14">
        <v>33.35</v>
      </c>
      <c r="AB84" s="14">
        <v>0</v>
      </c>
      <c r="AC84" s="14">
        <v>1011.02</v>
      </c>
    </row>
    <row r="85" spans="1:29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  <c r="AC85" s="7" t="s">
        <v>57</v>
      </c>
    </row>
    <row r="86" spans="1:29">
      <c r="C86" s="18">
        <v>11036.71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11036.71</v>
      </c>
      <c r="J86" s="20">
        <v>-832.15</v>
      </c>
      <c r="K86" s="20">
        <v>-269.07</v>
      </c>
      <c r="L86" s="18">
        <v>694.85</v>
      </c>
      <c r="M86" s="18">
        <v>131.78</v>
      </c>
      <c r="N86" s="18">
        <v>0</v>
      </c>
      <c r="O86" s="18">
        <v>0</v>
      </c>
      <c r="P86" s="18">
        <v>0</v>
      </c>
      <c r="Q86" s="18">
        <v>-137.29</v>
      </c>
      <c r="R86" s="18">
        <v>11174</v>
      </c>
      <c r="S86" s="18">
        <v>218.95</v>
      </c>
      <c r="T86" s="18">
        <v>394.1</v>
      </c>
      <c r="U86" s="18">
        <v>1511.65</v>
      </c>
      <c r="V86" s="18">
        <v>230.8</v>
      </c>
      <c r="W86" s="18">
        <v>220.73</v>
      </c>
      <c r="X86" s="18">
        <v>692.4</v>
      </c>
      <c r="Y86" s="18">
        <v>2124.6999999999998</v>
      </c>
      <c r="Z86" s="18">
        <v>577</v>
      </c>
      <c r="AA86" s="18">
        <v>115.4</v>
      </c>
      <c r="AB86" s="18">
        <v>0</v>
      </c>
      <c r="AC86" s="18">
        <v>3961.03</v>
      </c>
    </row>
    <row r="88" spans="1:29">
      <c r="A88" s="12" t="s">
        <v>128</v>
      </c>
    </row>
    <row r="89" spans="1:29">
      <c r="A89" s="2" t="s">
        <v>311</v>
      </c>
      <c r="B89" s="1" t="s">
        <v>312</v>
      </c>
      <c r="C89" s="14">
        <v>2523.31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2523.31</v>
      </c>
      <c r="J89" s="19">
        <v>-160.30000000000001</v>
      </c>
      <c r="K89" s="19">
        <v>-7.09</v>
      </c>
      <c r="L89" s="14">
        <v>153.19999999999999</v>
      </c>
      <c r="M89" s="14">
        <v>0</v>
      </c>
      <c r="N89" s="14">
        <v>0</v>
      </c>
      <c r="O89" s="14">
        <v>0</v>
      </c>
      <c r="P89" s="14">
        <v>0</v>
      </c>
      <c r="Q89" s="14">
        <v>-7.09</v>
      </c>
      <c r="R89" s="14">
        <v>2530.4</v>
      </c>
      <c r="S89" s="14">
        <v>46.15</v>
      </c>
      <c r="T89" s="14">
        <v>83.08</v>
      </c>
      <c r="U89" s="14">
        <v>304.69</v>
      </c>
      <c r="V89" s="14">
        <v>52.75</v>
      </c>
      <c r="W89" s="14">
        <v>50.47</v>
      </c>
      <c r="X89" s="14">
        <v>158.24</v>
      </c>
      <c r="Y89" s="14">
        <v>433.92</v>
      </c>
      <c r="Z89" s="14">
        <v>131.87</v>
      </c>
      <c r="AA89" s="14">
        <v>26.37</v>
      </c>
      <c r="AB89" s="14">
        <v>0</v>
      </c>
      <c r="AC89" s="14">
        <v>853.62</v>
      </c>
    </row>
    <row r="90" spans="1:29">
      <c r="A90" s="2" t="s">
        <v>129</v>
      </c>
      <c r="B90" s="1" t="s">
        <v>130</v>
      </c>
      <c r="C90" s="14">
        <v>2087.71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2087.71</v>
      </c>
      <c r="J90" s="19">
        <v>-188.71</v>
      </c>
      <c r="K90" s="19">
        <v>-67.89</v>
      </c>
      <c r="L90" s="14">
        <v>120.83</v>
      </c>
      <c r="M90" s="14">
        <v>0</v>
      </c>
      <c r="N90" s="14">
        <v>0</v>
      </c>
      <c r="O90" s="14">
        <v>0</v>
      </c>
      <c r="P90" s="14">
        <v>0</v>
      </c>
      <c r="Q90" s="14">
        <v>-67.89</v>
      </c>
      <c r="R90" s="14">
        <v>2155.6</v>
      </c>
      <c r="S90" s="14">
        <v>38.19</v>
      </c>
      <c r="T90" s="14">
        <v>68.739999999999995</v>
      </c>
      <c r="U90" s="14">
        <v>296.72000000000003</v>
      </c>
      <c r="V90" s="14">
        <v>43.64</v>
      </c>
      <c r="W90" s="14">
        <v>41.75</v>
      </c>
      <c r="X90" s="14">
        <v>130.93</v>
      </c>
      <c r="Y90" s="14">
        <v>403.65</v>
      </c>
      <c r="Z90" s="14">
        <v>109.1</v>
      </c>
      <c r="AA90" s="14">
        <v>21.82</v>
      </c>
      <c r="AB90" s="14">
        <v>0</v>
      </c>
      <c r="AC90" s="14">
        <v>750.89</v>
      </c>
    </row>
    <row r="91" spans="1:29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  <c r="AC91" s="7" t="s">
        <v>57</v>
      </c>
    </row>
    <row r="92" spans="1:29">
      <c r="C92" s="18">
        <v>4611.0200000000004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4611.0200000000004</v>
      </c>
      <c r="J92" s="20">
        <v>-349.01</v>
      </c>
      <c r="K92" s="20">
        <v>-74.98</v>
      </c>
      <c r="L92" s="18">
        <v>274.02999999999997</v>
      </c>
      <c r="M92" s="18">
        <v>0</v>
      </c>
      <c r="N92" s="18">
        <v>0</v>
      </c>
      <c r="O92" s="18">
        <v>0</v>
      </c>
      <c r="P92" s="18">
        <v>0</v>
      </c>
      <c r="Q92" s="18">
        <v>-74.98</v>
      </c>
      <c r="R92" s="18">
        <v>4686</v>
      </c>
      <c r="S92" s="18">
        <v>84.34</v>
      </c>
      <c r="T92" s="18">
        <v>151.82</v>
      </c>
      <c r="U92" s="18">
        <v>601.41</v>
      </c>
      <c r="V92" s="18">
        <v>96.39</v>
      </c>
      <c r="W92" s="18">
        <v>92.22</v>
      </c>
      <c r="X92" s="18">
        <v>289.17</v>
      </c>
      <c r="Y92" s="18">
        <v>837.57</v>
      </c>
      <c r="Z92" s="18">
        <v>240.97</v>
      </c>
      <c r="AA92" s="18">
        <v>48.19</v>
      </c>
      <c r="AB92" s="18">
        <v>0</v>
      </c>
      <c r="AC92" s="18">
        <v>1604.51</v>
      </c>
    </row>
    <row r="94" spans="1:29">
      <c r="A94" s="12" t="s">
        <v>131</v>
      </c>
    </row>
    <row r="95" spans="1:29">
      <c r="A95" s="2" t="s">
        <v>132</v>
      </c>
      <c r="B95" s="1" t="s">
        <v>133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9">
        <v>-0.11</v>
      </c>
      <c r="P95" s="14">
        <v>0</v>
      </c>
      <c r="Q95" s="14">
        <v>-181.11</v>
      </c>
      <c r="R95" s="14">
        <v>690.8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134</v>
      </c>
      <c r="B96" s="1" t="s">
        <v>135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9">
        <v>-0.11</v>
      </c>
      <c r="P96" s="14">
        <v>0</v>
      </c>
      <c r="Q96" s="14">
        <v>-181.11</v>
      </c>
      <c r="R96" s="14">
        <v>690.8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136</v>
      </c>
      <c r="B97" s="1" t="s">
        <v>137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9">
        <v>-0.11</v>
      </c>
      <c r="P97" s="14">
        <v>0</v>
      </c>
      <c r="Q97" s="14">
        <v>-181.11</v>
      </c>
      <c r="R97" s="14">
        <v>690.8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>
      <c r="A98" s="2" t="s">
        <v>302</v>
      </c>
      <c r="B98" s="1" t="s">
        <v>313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</v>
      </c>
      <c r="O98" s="14">
        <v>0.09</v>
      </c>
      <c r="P98" s="14">
        <v>0</v>
      </c>
      <c r="Q98" s="14">
        <v>-180.91</v>
      </c>
      <c r="R98" s="14">
        <v>690.6</v>
      </c>
      <c r="S98" s="14">
        <v>12.65</v>
      </c>
      <c r="T98" s="14">
        <v>22.77</v>
      </c>
      <c r="U98" s="14">
        <v>271.19</v>
      </c>
      <c r="V98" s="14">
        <v>10.65</v>
      </c>
      <c r="W98" s="14">
        <v>10.19</v>
      </c>
      <c r="X98" s="14">
        <v>31.96</v>
      </c>
      <c r="Y98" s="14">
        <v>306.61</v>
      </c>
      <c r="Z98" s="14">
        <v>26.64</v>
      </c>
      <c r="AA98" s="14">
        <v>5.33</v>
      </c>
      <c r="AB98" s="14">
        <v>0</v>
      </c>
      <c r="AC98" s="14">
        <v>391.38</v>
      </c>
    </row>
    <row r="99" spans="1:29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  <c r="AC99" s="7" t="s">
        <v>57</v>
      </c>
    </row>
    <row r="100" spans="1:29">
      <c r="C100" s="18">
        <v>2038.76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2038.76</v>
      </c>
      <c r="J100" s="20">
        <v>-803.32</v>
      </c>
      <c r="K100" s="20">
        <v>-724</v>
      </c>
      <c r="L100" s="18">
        <v>79.319999999999993</v>
      </c>
      <c r="M100" s="18">
        <v>0</v>
      </c>
      <c r="N100" s="18">
        <v>0</v>
      </c>
      <c r="O100" s="20">
        <v>-0.24</v>
      </c>
      <c r="P100" s="18">
        <v>0</v>
      </c>
      <c r="Q100" s="18">
        <v>-724.24</v>
      </c>
      <c r="R100" s="18">
        <v>2763</v>
      </c>
      <c r="S100" s="18">
        <v>50.6</v>
      </c>
      <c r="T100" s="18">
        <v>91.08</v>
      </c>
      <c r="U100" s="18">
        <v>1084.76</v>
      </c>
      <c r="V100" s="18">
        <v>42.6</v>
      </c>
      <c r="W100" s="18">
        <v>40.76</v>
      </c>
      <c r="X100" s="18">
        <v>127.84</v>
      </c>
      <c r="Y100" s="18">
        <v>1226.44</v>
      </c>
      <c r="Z100" s="18">
        <v>106.56</v>
      </c>
      <c r="AA100" s="18">
        <v>21.32</v>
      </c>
      <c r="AB100" s="18">
        <v>0</v>
      </c>
      <c r="AC100" s="18">
        <v>1565.52</v>
      </c>
    </row>
    <row r="102" spans="1:29">
      <c r="A102" s="12" t="s">
        <v>138</v>
      </c>
    </row>
    <row r="103" spans="1:29">
      <c r="A103" s="2" t="s">
        <v>139</v>
      </c>
      <c r="B103" s="1" t="s">
        <v>140</v>
      </c>
      <c r="C103" s="14">
        <v>3370.25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3370.25</v>
      </c>
      <c r="J103" s="19">
        <v>-125.1</v>
      </c>
      <c r="K103" s="14">
        <v>0</v>
      </c>
      <c r="L103" s="14">
        <v>245.35</v>
      </c>
      <c r="M103" s="14">
        <v>120.25</v>
      </c>
      <c r="N103" s="14">
        <v>0</v>
      </c>
      <c r="O103" s="14">
        <v>0</v>
      </c>
      <c r="P103" s="14">
        <v>0</v>
      </c>
      <c r="Q103" s="14">
        <v>120.25</v>
      </c>
      <c r="R103" s="14">
        <v>3250</v>
      </c>
      <c r="S103" s="14">
        <v>61.65</v>
      </c>
      <c r="T103" s="14">
        <v>110.96</v>
      </c>
      <c r="U103" s="14">
        <v>320.19</v>
      </c>
      <c r="V103" s="14">
        <v>70.45</v>
      </c>
      <c r="W103" s="14">
        <v>67.41</v>
      </c>
      <c r="X103" s="14">
        <v>211.36</v>
      </c>
      <c r="Y103" s="14">
        <v>492.8</v>
      </c>
      <c r="Z103" s="14">
        <v>176.13</v>
      </c>
      <c r="AA103" s="14">
        <v>35.229999999999997</v>
      </c>
      <c r="AB103" s="14">
        <v>0</v>
      </c>
      <c r="AC103" s="14">
        <v>1053.3800000000001</v>
      </c>
    </row>
    <row r="104" spans="1:29">
      <c r="A104" s="2" t="s">
        <v>272</v>
      </c>
      <c r="B104" s="1" t="s">
        <v>271</v>
      </c>
      <c r="C104" s="14">
        <v>972.09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972.09</v>
      </c>
      <c r="J104" s="19">
        <v>-200.74</v>
      </c>
      <c r="K104" s="19">
        <v>-151.31</v>
      </c>
      <c r="L104" s="14">
        <v>49.43</v>
      </c>
      <c r="M104" s="14">
        <v>0</v>
      </c>
      <c r="N104" s="14">
        <v>0</v>
      </c>
      <c r="O104" s="14">
        <v>0</v>
      </c>
      <c r="P104" s="14">
        <v>0</v>
      </c>
      <c r="Q104" s="14">
        <v>-151.31</v>
      </c>
      <c r="R104" s="14">
        <v>1123.4000000000001</v>
      </c>
      <c r="S104" s="14">
        <v>24.13</v>
      </c>
      <c r="T104" s="14">
        <v>43.44</v>
      </c>
      <c r="U104" s="14">
        <v>282.67</v>
      </c>
      <c r="V104" s="14">
        <v>20.32</v>
      </c>
      <c r="W104" s="14">
        <v>19.440000000000001</v>
      </c>
      <c r="X104" s="14">
        <v>60.96</v>
      </c>
      <c r="Y104" s="14">
        <v>350.24</v>
      </c>
      <c r="Z104" s="14">
        <v>50.8</v>
      </c>
      <c r="AA104" s="14">
        <v>10.16</v>
      </c>
      <c r="AB104" s="14">
        <v>0</v>
      </c>
      <c r="AC104" s="14">
        <v>511.92</v>
      </c>
    </row>
    <row r="105" spans="1:29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  <c r="AC105" s="7" t="s">
        <v>57</v>
      </c>
    </row>
    <row r="106" spans="1:29">
      <c r="C106" s="18">
        <v>4342.34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4342.34</v>
      </c>
      <c r="J106" s="20">
        <v>-325.83999999999997</v>
      </c>
      <c r="K106" s="20">
        <v>-151.31</v>
      </c>
      <c r="L106" s="18">
        <v>294.77999999999997</v>
      </c>
      <c r="M106" s="18">
        <v>120.25</v>
      </c>
      <c r="N106" s="18">
        <v>0</v>
      </c>
      <c r="O106" s="18">
        <v>0</v>
      </c>
      <c r="P106" s="18">
        <v>0</v>
      </c>
      <c r="Q106" s="18">
        <v>-31.06</v>
      </c>
      <c r="R106" s="18">
        <v>4373.3999999999996</v>
      </c>
      <c r="S106" s="18">
        <v>85.78</v>
      </c>
      <c r="T106" s="18">
        <v>154.4</v>
      </c>
      <c r="U106" s="18">
        <v>602.86</v>
      </c>
      <c r="V106" s="18">
        <v>90.77</v>
      </c>
      <c r="W106" s="18">
        <v>86.85</v>
      </c>
      <c r="X106" s="18">
        <v>272.32</v>
      </c>
      <c r="Y106" s="18">
        <v>843.04</v>
      </c>
      <c r="Z106" s="18">
        <v>226.93</v>
      </c>
      <c r="AA106" s="18">
        <v>45.39</v>
      </c>
      <c r="AB106" s="18">
        <v>0</v>
      </c>
      <c r="AC106" s="18">
        <v>1565.3</v>
      </c>
    </row>
    <row r="108" spans="1:29">
      <c r="A108" s="12" t="s">
        <v>141</v>
      </c>
    </row>
    <row r="109" spans="1:29">
      <c r="A109" s="2" t="s">
        <v>142</v>
      </c>
      <c r="B109" s="1" t="s">
        <v>263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143</v>
      </c>
      <c r="B110" s="1" t="s">
        <v>263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144</v>
      </c>
      <c r="B111" s="1" t="s">
        <v>263</v>
      </c>
      <c r="C111" s="14">
        <v>4750.08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4750.08</v>
      </c>
      <c r="J111" s="14">
        <v>0</v>
      </c>
      <c r="K111" s="14">
        <v>0</v>
      </c>
      <c r="L111" s="14">
        <v>420.68</v>
      </c>
      <c r="M111" s="14">
        <v>420.68</v>
      </c>
      <c r="N111" s="14">
        <v>0</v>
      </c>
      <c r="O111" s="14">
        <v>0</v>
      </c>
      <c r="P111" s="14">
        <v>0</v>
      </c>
      <c r="Q111" s="14">
        <v>420.68</v>
      </c>
      <c r="R111" s="14">
        <v>4329.3999999999996</v>
      </c>
      <c r="S111" s="14">
        <v>87.34</v>
      </c>
      <c r="T111" s="14">
        <v>157.21</v>
      </c>
      <c r="U111" s="14">
        <v>358.96</v>
      </c>
      <c r="V111" s="14">
        <v>99.82</v>
      </c>
      <c r="W111" s="14">
        <v>95</v>
      </c>
      <c r="X111" s="14">
        <v>299.45</v>
      </c>
      <c r="Y111" s="14">
        <v>603.51</v>
      </c>
      <c r="Z111" s="14">
        <v>249.54</v>
      </c>
      <c r="AA111" s="14">
        <v>49.91</v>
      </c>
      <c r="AB111" s="14">
        <v>0</v>
      </c>
      <c r="AC111" s="14">
        <v>1397.23</v>
      </c>
    </row>
    <row r="112" spans="1:29">
      <c r="A112" s="2" t="s">
        <v>145</v>
      </c>
      <c r="B112" s="1" t="s">
        <v>363</v>
      </c>
      <c r="C112" s="14">
        <v>8089.75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8089.75</v>
      </c>
      <c r="J112" s="14">
        <v>0</v>
      </c>
      <c r="K112" s="14">
        <v>0</v>
      </c>
      <c r="L112" s="14">
        <v>1089.75</v>
      </c>
      <c r="M112" s="14">
        <v>1089.75</v>
      </c>
      <c r="N112" s="14">
        <v>0</v>
      </c>
      <c r="O112" s="14">
        <v>0</v>
      </c>
      <c r="P112" s="14">
        <v>0</v>
      </c>
      <c r="Q112" s="14">
        <v>1089.75</v>
      </c>
      <c r="R112" s="14">
        <v>7000</v>
      </c>
      <c r="S112" s="14">
        <v>148.75</v>
      </c>
      <c r="T112" s="14">
        <v>267.74</v>
      </c>
      <c r="U112" s="14">
        <v>458.97</v>
      </c>
      <c r="V112" s="14">
        <v>170</v>
      </c>
      <c r="W112" s="14">
        <v>161.80000000000001</v>
      </c>
      <c r="X112" s="14">
        <v>509.99</v>
      </c>
      <c r="Y112" s="14">
        <v>875.46</v>
      </c>
      <c r="Z112" s="14">
        <v>424.99</v>
      </c>
      <c r="AA112" s="14">
        <v>85</v>
      </c>
      <c r="AB112" s="14">
        <v>0</v>
      </c>
      <c r="AC112" s="14">
        <v>2227.2399999999998</v>
      </c>
    </row>
    <row r="113" spans="1:29">
      <c r="A113" s="2" t="s">
        <v>147</v>
      </c>
      <c r="B113" s="1" t="s">
        <v>355</v>
      </c>
      <c r="C113" s="14">
        <v>5376.03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5376.03</v>
      </c>
      <c r="J113" s="14">
        <v>0</v>
      </c>
      <c r="K113" s="14">
        <v>0</v>
      </c>
      <c r="L113" s="14">
        <v>529.02</v>
      </c>
      <c r="M113" s="14">
        <v>529.02</v>
      </c>
      <c r="N113" s="14">
        <v>0</v>
      </c>
      <c r="O113" s="14">
        <v>0.01</v>
      </c>
      <c r="P113" s="14">
        <v>0</v>
      </c>
      <c r="Q113" s="14">
        <v>529.03</v>
      </c>
      <c r="R113" s="14">
        <v>4847</v>
      </c>
      <c r="S113" s="14">
        <v>98.46</v>
      </c>
      <c r="T113" s="14">
        <v>177.23</v>
      </c>
      <c r="U113" s="14">
        <v>377.07</v>
      </c>
      <c r="V113" s="14">
        <v>112.53</v>
      </c>
      <c r="W113" s="14">
        <v>107.52</v>
      </c>
      <c r="X113" s="14">
        <v>337.59</v>
      </c>
      <c r="Y113" s="14">
        <v>652.76</v>
      </c>
      <c r="Z113" s="14">
        <v>281.32</v>
      </c>
      <c r="AA113" s="14">
        <v>56.26</v>
      </c>
      <c r="AB113" s="14">
        <v>0</v>
      </c>
      <c r="AC113" s="14">
        <v>1547.98</v>
      </c>
    </row>
    <row r="114" spans="1:29">
      <c r="A114" s="2" t="s">
        <v>148</v>
      </c>
      <c r="B114" s="1" t="s">
        <v>355</v>
      </c>
      <c r="C114" s="14">
        <v>5376.02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5376.02</v>
      </c>
      <c r="J114" s="14">
        <v>0</v>
      </c>
      <c r="K114" s="14">
        <v>0</v>
      </c>
      <c r="L114" s="14">
        <v>529.02</v>
      </c>
      <c r="M114" s="14">
        <v>529.02</v>
      </c>
      <c r="N114" s="14">
        <v>0</v>
      </c>
      <c r="O114" s="14">
        <v>0</v>
      </c>
      <c r="P114" s="14">
        <v>0</v>
      </c>
      <c r="Q114" s="14">
        <v>529.02</v>
      </c>
      <c r="R114" s="14">
        <v>4847</v>
      </c>
      <c r="S114" s="14">
        <v>98.46</v>
      </c>
      <c r="T114" s="14">
        <v>177.23</v>
      </c>
      <c r="U114" s="14">
        <v>377.07</v>
      </c>
      <c r="V114" s="14">
        <v>112.53</v>
      </c>
      <c r="W114" s="14">
        <v>107.52</v>
      </c>
      <c r="X114" s="14">
        <v>337.58</v>
      </c>
      <c r="Y114" s="14">
        <v>652.76</v>
      </c>
      <c r="Z114" s="14">
        <v>281.32</v>
      </c>
      <c r="AA114" s="14">
        <v>56.26</v>
      </c>
      <c r="AB114" s="14">
        <v>0</v>
      </c>
      <c r="AC114" s="14">
        <v>1547.97</v>
      </c>
    </row>
    <row r="115" spans="1:29">
      <c r="A115" s="2" t="s">
        <v>149</v>
      </c>
      <c r="B115" s="1" t="s">
        <v>263</v>
      </c>
      <c r="C115" s="14">
        <v>4750.03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4750.03</v>
      </c>
      <c r="J115" s="14">
        <v>0</v>
      </c>
      <c r="K115" s="14">
        <v>0</v>
      </c>
      <c r="L115" s="14">
        <v>420.67</v>
      </c>
      <c r="M115" s="14">
        <v>420.67</v>
      </c>
      <c r="N115" s="14">
        <v>0</v>
      </c>
      <c r="O115" s="14">
        <v>0.16</v>
      </c>
      <c r="P115" s="14">
        <v>0</v>
      </c>
      <c r="Q115" s="14">
        <v>420.83</v>
      </c>
      <c r="R115" s="14">
        <v>4329.2</v>
      </c>
      <c r="S115" s="14">
        <v>86.88</v>
      </c>
      <c r="T115" s="14">
        <v>156.38999999999999</v>
      </c>
      <c r="U115" s="14">
        <v>358.21</v>
      </c>
      <c r="V115" s="14">
        <v>99.3</v>
      </c>
      <c r="W115" s="14">
        <v>95</v>
      </c>
      <c r="X115" s="14">
        <v>297.89</v>
      </c>
      <c r="Y115" s="14">
        <v>601.48</v>
      </c>
      <c r="Z115" s="14">
        <v>248.24</v>
      </c>
      <c r="AA115" s="14">
        <v>49.65</v>
      </c>
      <c r="AB115" s="14">
        <v>0</v>
      </c>
      <c r="AC115" s="14">
        <v>1391.56</v>
      </c>
    </row>
    <row r="116" spans="1:29">
      <c r="A116" s="2" t="s">
        <v>270</v>
      </c>
      <c r="B116" s="1" t="s">
        <v>263</v>
      </c>
      <c r="C116" s="14">
        <v>4750.03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4750.03</v>
      </c>
      <c r="J116" s="14">
        <v>0</v>
      </c>
      <c r="K116" s="14">
        <v>0</v>
      </c>
      <c r="L116" s="14">
        <v>420.67</v>
      </c>
      <c r="M116" s="14">
        <v>420.67</v>
      </c>
      <c r="N116" s="14">
        <v>0</v>
      </c>
      <c r="O116" s="19">
        <v>-0.04</v>
      </c>
      <c r="P116" s="14">
        <v>0</v>
      </c>
      <c r="Q116" s="14">
        <v>420.63</v>
      </c>
      <c r="R116" s="14">
        <v>4329.3999999999996</v>
      </c>
      <c r="S116" s="14">
        <v>86.88</v>
      </c>
      <c r="T116" s="14">
        <v>156.38999999999999</v>
      </c>
      <c r="U116" s="14">
        <v>358.21</v>
      </c>
      <c r="V116" s="14">
        <v>99.3</v>
      </c>
      <c r="W116" s="14">
        <v>95</v>
      </c>
      <c r="X116" s="14">
        <v>297.89</v>
      </c>
      <c r="Y116" s="14">
        <v>601.48</v>
      </c>
      <c r="Z116" s="14">
        <v>248.24</v>
      </c>
      <c r="AA116" s="14">
        <v>49.65</v>
      </c>
      <c r="AB116" s="14">
        <v>0</v>
      </c>
      <c r="AC116" s="14">
        <v>1391.56</v>
      </c>
    </row>
    <row r="117" spans="1:29" s="7" customFormat="1">
      <c r="A117" s="16" t="s">
        <v>56</v>
      </c>
      <c r="C117" s="7" t="s">
        <v>57</v>
      </c>
      <c r="D117" s="7" t="s">
        <v>57</v>
      </c>
      <c r="E117" s="7" t="s">
        <v>57</v>
      </c>
      <c r="F117" s="7" t="s">
        <v>57</v>
      </c>
      <c r="G117" s="7" t="s">
        <v>57</v>
      </c>
      <c r="H117" s="7" t="s">
        <v>57</v>
      </c>
      <c r="I117" s="7" t="s">
        <v>57</v>
      </c>
      <c r="J117" s="7" t="s">
        <v>57</v>
      </c>
      <c r="K117" s="7" t="s">
        <v>57</v>
      </c>
      <c r="L117" s="7" t="s">
        <v>57</v>
      </c>
      <c r="M117" s="7" t="s">
        <v>57</v>
      </c>
      <c r="N117" s="7" t="s">
        <v>57</v>
      </c>
      <c r="O117" s="7" t="s">
        <v>57</v>
      </c>
      <c r="P117" s="7" t="s">
        <v>57</v>
      </c>
      <c r="Q117" s="7" t="s">
        <v>57</v>
      </c>
      <c r="R117" s="7" t="s">
        <v>57</v>
      </c>
      <c r="S117" s="7" t="s">
        <v>57</v>
      </c>
      <c r="T117" s="7" t="s">
        <v>57</v>
      </c>
      <c r="U117" s="7" t="s">
        <v>57</v>
      </c>
      <c r="V117" s="7" t="s">
        <v>57</v>
      </c>
      <c r="W117" s="7" t="s">
        <v>57</v>
      </c>
      <c r="X117" s="7" t="s">
        <v>57</v>
      </c>
      <c r="Y117" s="7" t="s">
        <v>57</v>
      </c>
      <c r="Z117" s="7" t="s">
        <v>57</v>
      </c>
      <c r="AA117" s="7" t="s">
        <v>57</v>
      </c>
      <c r="AB117" s="7" t="s">
        <v>57</v>
      </c>
      <c r="AC117" s="7" t="s">
        <v>57</v>
      </c>
    </row>
    <row r="118" spans="1:29">
      <c r="C118" s="18">
        <v>42592.1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42592.1</v>
      </c>
      <c r="J118" s="18">
        <v>0</v>
      </c>
      <c r="K118" s="18">
        <v>0</v>
      </c>
      <c r="L118" s="18">
        <v>4251.17</v>
      </c>
      <c r="M118" s="18">
        <v>4251.17</v>
      </c>
      <c r="N118" s="18">
        <v>0</v>
      </c>
      <c r="O118" s="18">
        <v>0.13</v>
      </c>
      <c r="P118" s="18">
        <v>0</v>
      </c>
      <c r="Q118" s="18">
        <v>4251.3</v>
      </c>
      <c r="R118" s="18">
        <v>38340.800000000003</v>
      </c>
      <c r="S118" s="18">
        <v>781.45</v>
      </c>
      <c r="T118" s="18">
        <v>1406.61</v>
      </c>
      <c r="U118" s="18">
        <v>3006.41</v>
      </c>
      <c r="V118" s="18">
        <v>893.12</v>
      </c>
      <c r="W118" s="18">
        <v>851.84</v>
      </c>
      <c r="X118" s="18">
        <v>2679.29</v>
      </c>
      <c r="Y118" s="18">
        <v>5194.47</v>
      </c>
      <c r="Z118" s="18">
        <v>2232.73</v>
      </c>
      <c r="AA118" s="18">
        <v>446.55</v>
      </c>
      <c r="AB118" s="18">
        <v>0</v>
      </c>
      <c r="AC118" s="18">
        <v>12298</v>
      </c>
    </row>
    <row r="120" spans="1:29">
      <c r="A120" s="12" t="s">
        <v>150</v>
      </c>
    </row>
    <row r="121" spans="1:29">
      <c r="A121" s="2" t="s">
        <v>151</v>
      </c>
      <c r="B121" s="1" t="s">
        <v>152</v>
      </c>
      <c r="C121" s="14">
        <v>3089.73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3089.73</v>
      </c>
      <c r="J121" s="19">
        <v>-125.1</v>
      </c>
      <c r="K121" s="14">
        <v>0</v>
      </c>
      <c r="L121" s="14">
        <v>214.83</v>
      </c>
      <c r="M121" s="14">
        <v>89.73</v>
      </c>
      <c r="N121" s="14">
        <v>0</v>
      </c>
      <c r="O121" s="14">
        <v>0</v>
      </c>
      <c r="P121" s="14">
        <v>0</v>
      </c>
      <c r="Q121" s="14">
        <v>89.73</v>
      </c>
      <c r="R121" s="14">
        <v>3000</v>
      </c>
      <c r="S121" s="14">
        <v>56.81</v>
      </c>
      <c r="T121" s="14">
        <v>102.26</v>
      </c>
      <c r="U121" s="14">
        <v>315.35000000000002</v>
      </c>
      <c r="V121" s="14">
        <v>64.930000000000007</v>
      </c>
      <c r="W121" s="14">
        <v>61.79</v>
      </c>
      <c r="X121" s="14">
        <v>194.78</v>
      </c>
      <c r="Y121" s="14">
        <v>474.42</v>
      </c>
      <c r="Z121" s="14">
        <v>162.32</v>
      </c>
      <c r="AA121" s="14">
        <v>32.46</v>
      </c>
      <c r="AB121" s="14">
        <v>0</v>
      </c>
      <c r="AC121" s="14">
        <v>990.7</v>
      </c>
    </row>
    <row r="122" spans="1:29">
      <c r="A122" s="2" t="s">
        <v>153</v>
      </c>
      <c r="B122" s="1" t="s">
        <v>154</v>
      </c>
      <c r="C122" s="14">
        <v>2800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2800</v>
      </c>
      <c r="J122" s="19">
        <v>-145.38</v>
      </c>
      <c r="K122" s="14">
        <v>0</v>
      </c>
      <c r="L122" s="14">
        <v>183.31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2800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</row>
    <row r="123" spans="1:29">
      <c r="A123" s="2" t="s">
        <v>155</v>
      </c>
      <c r="B123" s="1" t="s">
        <v>156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0</v>
      </c>
      <c r="Q123" s="14">
        <v>89.73</v>
      </c>
      <c r="R123" s="14">
        <v>3000</v>
      </c>
      <c r="S123" s="14">
        <v>56.59</v>
      </c>
      <c r="T123" s="14">
        <v>101.86</v>
      </c>
      <c r="U123" s="14">
        <v>315.13</v>
      </c>
      <c r="V123" s="14">
        <v>64.67</v>
      </c>
      <c r="W123" s="14">
        <v>61.79</v>
      </c>
      <c r="X123" s="14">
        <v>194.02</v>
      </c>
      <c r="Y123" s="14">
        <v>473.58</v>
      </c>
      <c r="Z123" s="14">
        <v>161.68</v>
      </c>
      <c r="AA123" s="14">
        <v>32.340000000000003</v>
      </c>
      <c r="AB123" s="14">
        <v>0</v>
      </c>
      <c r="AC123" s="14">
        <v>988.08</v>
      </c>
    </row>
    <row r="124" spans="1:29">
      <c r="A124" s="2" t="s">
        <v>335</v>
      </c>
      <c r="B124" s="1" t="s">
        <v>336</v>
      </c>
      <c r="C124" s="14">
        <v>2842.56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2842.56</v>
      </c>
      <c r="J124" s="19">
        <v>-145.38</v>
      </c>
      <c r="K124" s="14">
        <v>0</v>
      </c>
      <c r="L124" s="14">
        <v>187.94</v>
      </c>
      <c r="M124" s="14">
        <v>42.56</v>
      </c>
      <c r="N124" s="14">
        <v>0</v>
      </c>
      <c r="O124" s="14">
        <v>0</v>
      </c>
      <c r="P124" s="14">
        <v>0</v>
      </c>
      <c r="Q124" s="14">
        <v>42.56</v>
      </c>
      <c r="R124" s="14">
        <v>2800</v>
      </c>
      <c r="S124" s="14">
        <v>51.99</v>
      </c>
      <c r="T124" s="14">
        <v>93.59</v>
      </c>
      <c r="U124" s="14">
        <v>310.54000000000002</v>
      </c>
      <c r="V124" s="14">
        <v>59.42</v>
      </c>
      <c r="W124" s="14">
        <v>56.85</v>
      </c>
      <c r="X124" s="14">
        <v>178.26</v>
      </c>
      <c r="Y124" s="14">
        <v>456.12</v>
      </c>
      <c r="Z124" s="14">
        <v>148.55000000000001</v>
      </c>
      <c r="AA124" s="14">
        <v>29.71</v>
      </c>
      <c r="AB124" s="14">
        <v>0</v>
      </c>
      <c r="AC124" s="14">
        <v>928.91</v>
      </c>
    </row>
    <row r="125" spans="1:29" s="7" customFormat="1">
      <c r="A125" s="16" t="s">
        <v>56</v>
      </c>
      <c r="C125" s="7" t="s">
        <v>57</v>
      </c>
      <c r="D125" s="7" t="s">
        <v>57</v>
      </c>
      <c r="E125" s="7" t="s">
        <v>57</v>
      </c>
      <c r="F125" s="7" t="s">
        <v>57</v>
      </c>
      <c r="G125" s="7" t="s">
        <v>57</v>
      </c>
      <c r="H125" s="7" t="s">
        <v>57</v>
      </c>
      <c r="I125" s="7" t="s">
        <v>57</v>
      </c>
      <c r="J125" s="7" t="s">
        <v>57</v>
      </c>
      <c r="K125" s="7" t="s">
        <v>57</v>
      </c>
      <c r="L125" s="7" t="s">
        <v>57</v>
      </c>
      <c r="M125" s="7" t="s">
        <v>57</v>
      </c>
      <c r="N125" s="7" t="s">
        <v>57</v>
      </c>
      <c r="O125" s="7" t="s">
        <v>57</v>
      </c>
      <c r="P125" s="7" t="s">
        <v>57</v>
      </c>
      <c r="Q125" s="7" t="s">
        <v>57</v>
      </c>
      <c r="R125" s="7" t="s">
        <v>57</v>
      </c>
      <c r="S125" s="7" t="s">
        <v>57</v>
      </c>
      <c r="T125" s="7" t="s">
        <v>57</v>
      </c>
      <c r="U125" s="7" t="s">
        <v>57</v>
      </c>
      <c r="V125" s="7" t="s">
        <v>57</v>
      </c>
      <c r="W125" s="7" t="s">
        <v>57</v>
      </c>
      <c r="X125" s="7" t="s">
        <v>57</v>
      </c>
      <c r="Y125" s="7" t="s">
        <v>57</v>
      </c>
      <c r="Z125" s="7" t="s">
        <v>57</v>
      </c>
      <c r="AA125" s="7" t="s">
        <v>57</v>
      </c>
      <c r="AB125" s="7" t="s">
        <v>57</v>
      </c>
      <c r="AC125" s="7" t="s">
        <v>57</v>
      </c>
    </row>
    <row r="126" spans="1:29">
      <c r="C126" s="18">
        <v>11822.02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11822.02</v>
      </c>
      <c r="J126" s="20">
        <v>-540.96</v>
      </c>
      <c r="K126" s="18">
        <v>0</v>
      </c>
      <c r="L126" s="18">
        <v>800.91</v>
      </c>
      <c r="M126" s="18">
        <v>222.02</v>
      </c>
      <c r="N126" s="18">
        <v>0</v>
      </c>
      <c r="O126" s="18">
        <v>0</v>
      </c>
      <c r="P126" s="18">
        <v>0</v>
      </c>
      <c r="Q126" s="18">
        <v>222.02</v>
      </c>
      <c r="R126" s="18">
        <v>11600</v>
      </c>
      <c r="S126" s="18">
        <v>165.39</v>
      </c>
      <c r="T126" s="18">
        <v>297.70999999999998</v>
      </c>
      <c r="U126" s="18">
        <v>941.02</v>
      </c>
      <c r="V126" s="18">
        <v>189.02</v>
      </c>
      <c r="W126" s="18">
        <v>180.43</v>
      </c>
      <c r="X126" s="18">
        <v>567.05999999999995</v>
      </c>
      <c r="Y126" s="18">
        <v>1404.12</v>
      </c>
      <c r="Z126" s="18">
        <v>472.55</v>
      </c>
      <c r="AA126" s="18">
        <v>94.51</v>
      </c>
      <c r="AB126" s="18">
        <v>0</v>
      </c>
      <c r="AC126" s="18">
        <v>2907.69</v>
      </c>
    </row>
    <row r="128" spans="1:29">
      <c r="A128" s="12" t="s">
        <v>157</v>
      </c>
    </row>
    <row r="129" spans="1:29">
      <c r="A129" s="2" t="s">
        <v>162</v>
      </c>
      <c r="B129" s="1" t="s">
        <v>163</v>
      </c>
      <c r="C129" s="14">
        <v>2899.56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2899.56</v>
      </c>
      <c r="J129" s="19">
        <v>-145.38</v>
      </c>
      <c r="K129" s="14">
        <v>0</v>
      </c>
      <c r="L129" s="14">
        <v>194.14</v>
      </c>
      <c r="M129" s="14">
        <v>48.76</v>
      </c>
      <c r="N129" s="14">
        <v>0</v>
      </c>
      <c r="O129" s="14">
        <v>0</v>
      </c>
      <c r="P129" s="14">
        <v>0</v>
      </c>
      <c r="Q129" s="14">
        <v>48.76</v>
      </c>
      <c r="R129" s="14">
        <v>2850.8</v>
      </c>
      <c r="S129" s="14">
        <v>53.31</v>
      </c>
      <c r="T129" s="14">
        <v>95.97</v>
      </c>
      <c r="U129" s="14">
        <v>311.86</v>
      </c>
      <c r="V129" s="14">
        <v>60.93</v>
      </c>
      <c r="W129" s="14">
        <v>57.99</v>
      </c>
      <c r="X129" s="14">
        <v>182.79</v>
      </c>
      <c r="Y129" s="14">
        <v>461.14</v>
      </c>
      <c r="Z129" s="14">
        <v>152.33000000000001</v>
      </c>
      <c r="AA129" s="14">
        <v>30.47</v>
      </c>
      <c r="AB129" s="14">
        <v>0</v>
      </c>
      <c r="AC129" s="14">
        <v>945.65</v>
      </c>
    </row>
    <row r="130" spans="1:29">
      <c r="A130" s="2" t="s">
        <v>164</v>
      </c>
      <c r="B130" s="1" t="s">
        <v>165</v>
      </c>
      <c r="C130" s="14">
        <v>3293.95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3293.95</v>
      </c>
      <c r="J130" s="19">
        <v>-125.1</v>
      </c>
      <c r="K130" s="14">
        <v>0</v>
      </c>
      <c r="L130" s="14">
        <v>237.05</v>
      </c>
      <c r="M130" s="14">
        <v>111.95</v>
      </c>
      <c r="N130" s="14">
        <v>0</v>
      </c>
      <c r="O130" s="14">
        <v>0</v>
      </c>
      <c r="P130" s="14">
        <v>0</v>
      </c>
      <c r="Q130" s="14">
        <v>111.95</v>
      </c>
      <c r="R130" s="14">
        <v>3182</v>
      </c>
      <c r="S130" s="14">
        <v>60.57</v>
      </c>
      <c r="T130" s="14">
        <v>109.02</v>
      </c>
      <c r="U130" s="14">
        <v>319.11</v>
      </c>
      <c r="V130" s="14">
        <v>69.22</v>
      </c>
      <c r="W130" s="14">
        <v>65.88</v>
      </c>
      <c r="X130" s="14">
        <v>207.65</v>
      </c>
      <c r="Y130" s="14">
        <v>488.7</v>
      </c>
      <c r="Z130" s="14">
        <v>173.05</v>
      </c>
      <c r="AA130" s="14">
        <v>34.61</v>
      </c>
      <c r="AB130" s="14">
        <v>0</v>
      </c>
      <c r="AC130" s="14">
        <v>1039.1099999999999</v>
      </c>
    </row>
    <row r="131" spans="1:29">
      <c r="A131" s="2" t="s">
        <v>166</v>
      </c>
      <c r="B131" s="1" t="s">
        <v>167</v>
      </c>
      <c r="C131" s="14">
        <v>2485.38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2485.38</v>
      </c>
      <c r="J131" s="19">
        <v>-160.30000000000001</v>
      </c>
      <c r="K131" s="19">
        <v>-11.22</v>
      </c>
      <c r="L131" s="14">
        <v>149.08000000000001</v>
      </c>
      <c r="M131" s="14">
        <v>0</v>
      </c>
      <c r="N131" s="14">
        <v>0</v>
      </c>
      <c r="O131" s="14">
        <v>0</v>
      </c>
      <c r="P131" s="14">
        <v>0</v>
      </c>
      <c r="Q131" s="14">
        <v>-11.22</v>
      </c>
      <c r="R131" s="14">
        <v>2496.6</v>
      </c>
      <c r="S131" s="14">
        <v>45.7</v>
      </c>
      <c r="T131" s="14">
        <v>82.26</v>
      </c>
      <c r="U131" s="14">
        <v>304.24</v>
      </c>
      <c r="V131" s="14">
        <v>52.23</v>
      </c>
      <c r="W131" s="14">
        <v>49.71</v>
      </c>
      <c r="X131" s="14">
        <v>156.68</v>
      </c>
      <c r="Y131" s="14">
        <v>432.2</v>
      </c>
      <c r="Z131" s="14">
        <v>130.57</v>
      </c>
      <c r="AA131" s="14">
        <v>26.11</v>
      </c>
      <c r="AB131" s="14">
        <v>0</v>
      </c>
      <c r="AC131" s="14">
        <v>847.5</v>
      </c>
    </row>
    <row r="132" spans="1:29">
      <c r="A132" s="2" t="s">
        <v>168</v>
      </c>
      <c r="B132" s="1" t="s">
        <v>169</v>
      </c>
      <c r="C132" s="14">
        <v>2201.5300000000002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2201.5300000000002</v>
      </c>
      <c r="J132" s="19">
        <v>-174.78</v>
      </c>
      <c r="K132" s="19">
        <v>-46.67</v>
      </c>
      <c r="L132" s="14">
        <v>128.11000000000001</v>
      </c>
      <c r="M132" s="14">
        <v>0</v>
      </c>
      <c r="N132" s="14">
        <v>0</v>
      </c>
      <c r="O132" s="14">
        <v>0</v>
      </c>
      <c r="P132" s="14">
        <v>0</v>
      </c>
      <c r="Q132" s="14">
        <v>-46.67</v>
      </c>
      <c r="R132" s="14">
        <v>2248.1999999999998</v>
      </c>
      <c r="S132" s="14">
        <v>40.479999999999997</v>
      </c>
      <c r="T132" s="14">
        <v>72.86</v>
      </c>
      <c r="U132" s="14">
        <v>299.02</v>
      </c>
      <c r="V132" s="14">
        <v>46.26</v>
      </c>
      <c r="W132" s="14">
        <v>44.03</v>
      </c>
      <c r="X132" s="14">
        <v>138.79</v>
      </c>
      <c r="Y132" s="14">
        <v>412.36</v>
      </c>
      <c r="Z132" s="14">
        <v>115.66</v>
      </c>
      <c r="AA132" s="14">
        <v>23.13</v>
      </c>
      <c r="AB132" s="14">
        <v>0</v>
      </c>
      <c r="AC132" s="14">
        <v>780.23</v>
      </c>
    </row>
    <row r="133" spans="1:29">
      <c r="A133" s="2" t="s">
        <v>170</v>
      </c>
      <c r="B133" s="1" t="s">
        <v>171</v>
      </c>
      <c r="C133" s="14">
        <v>2899.56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2899.56</v>
      </c>
      <c r="J133" s="19">
        <v>-145.38</v>
      </c>
      <c r="K133" s="14">
        <v>0</v>
      </c>
      <c r="L133" s="14">
        <v>194.14</v>
      </c>
      <c r="M133" s="14">
        <v>48.76</v>
      </c>
      <c r="N133" s="14">
        <v>0</v>
      </c>
      <c r="O133" s="14">
        <v>0</v>
      </c>
      <c r="P133" s="14">
        <v>0</v>
      </c>
      <c r="Q133" s="14">
        <v>48.76</v>
      </c>
      <c r="R133" s="14">
        <v>2850.8</v>
      </c>
      <c r="S133" s="14">
        <v>53.31</v>
      </c>
      <c r="T133" s="14">
        <v>95.97</v>
      </c>
      <c r="U133" s="14">
        <v>311.86</v>
      </c>
      <c r="V133" s="14">
        <v>60.93</v>
      </c>
      <c r="W133" s="14">
        <v>57.99</v>
      </c>
      <c r="X133" s="14">
        <v>182.79</v>
      </c>
      <c r="Y133" s="14">
        <v>461.14</v>
      </c>
      <c r="Z133" s="14">
        <v>152.33000000000001</v>
      </c>
      <c r="AA133" s="14">
        <v>30.47</v>
      </c>
      <c r="AB133" s="14">
        <v>0</v>
      </c>
      <c r="AC133" s="14">
        <v>945.65</v>
      </c>
    </row>
    <row r="134" spans="1:29">
      <c r="A134" s="2" t="s">
        <v>172</v>
      </c>
      <c r="B134" s="1" t="s">
        <v>173</v>
      </c>
      <c r="C134" s="14">
        <v>3089.73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3089.73</v>
      </c>
      <c r="J134" s="19">
        <v>-125.1</v>
      </c>
      <c r="K134" s="14">
        <v>0</v>
      </c>
      <c r="L134" s="14">
        <v>214.83</v>
      </c>
      <c r="M134" s="14">
        <v>89.73</v>
      </c>
      <c r="N134" s="14">
        <v>0</v>
      </c>
      <c r="O134" s="14">
        <v>0</v>
      </c>
      <c r="P134" s="14">
        <v>0</v>
      </c>
      <c r="Q134" s="14">
        <v>89.73</v>
      </c>
      <c r="R134" s="14">
        <v>3000</v>
      </c>
      <c r="S134" s="14">
        <v>56.81</v>
      </c>
      <c r="T134" s="14">
        <v>102.26</v>
      </c>
      <c r="U134" s="14">
        <v>315.35000000000002</v>
      </c>
      <c r="V134" s="14">
        <v>64.930000000000007</v>
      </c>
      <c r="W134" s="14">
        <v>61.79</v>
      </c>
      <c r="X134" s="14">
        <v>194.78</v>
      </c>
      <c r="Y134" s="14">
        <v>474.42</v>
      </c>
      <c r="Z134" s="14">
        <v>162.32</v>
      </c>
      <c r="AA134" s="14">
        <v>32.46</v>
      </c>
      <c r="AB134" s="14">
        <v>0</v>
      </c>
      <c r="AC134" s="14">
        <v>990.7</v>
      </c>
    </row>
    <row r="135" spans="1:29">
      <c r="A135" s="2" t="s">
        <v>174</v>
      </c>
      <c r="B135" s="1" t="s">
        <v>175</v>
      </c>
      <c r="C135" s="14">
        <v>1602.75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1602.75</v>
      </c>
      <c r="J135" s="19">
        <v>-200.63</v>
      </c>
      <c r="K135" s="19">
        <v>-110.85</v>
      </c>
      <c r="L135" s="14">
        <v>89.79</v>
      </c>
      <c r="M135" s="14">
        <v>0</v>
      </c>
      <c r="N135" s="14">
        <v>0</v>
      </c>
      <c r="O135" s="14">
        <v>0</v>
      </c>
      <c r="P135" s="14">
        <v>0</v>
      </c>
      <c r="Q135" s="14">
        <v>-110.85</v>
      </c>
      <c r="R135" s="14">
        <v>1713.6</v>
      </c>
      <c r="S135" s="14">
        <v>29.39</v>
      </c>
      <c r="T135" s="14">
        <v>52.91</v>
      </c>
      <c r="U135" s="14">
        <v>287.94</v>
      </c>
      <c r="V135" s="14">
        <v>33.590000000000003</v>
      </c>
      <c r="W135" s="14">
        <v>32.049999999999997</v>
      </c>
      <c r="X135" s="14">
        <v>100.78</v>
      </c>
      <c r="Y135" s="14">
        <v>370.24</v>
      </c>
      <c r="Z135" s="14">
        <v>83.98</v>
      </c>
      <c r="AA135" s="14">
        <v>16.8</v>
      </c>
      <c r="AB135" s="14">
        <v>0</v>
      </c>
      <c r="AC135" s="14">
        <v>637.44000000000005</v>
      </c>
    </row>
    <row r="136" spans="1:29">
      <c r="A136" s="2" t="s">
        <v>176</v>
      </c>
      <c r="B136" s="1" t="s">
        <v>177</v>
      </c>
      <c r="C136" s="14">
        <v>2751.23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2751.23</v>
      </c>
      <c r="J136" s="19">
        <v>-145.38</v>
      </c>
      <c r="K136" s="14">
        <v>0</v>
      </c>
      <c r="L136" s="14">
        <v>178</v>
      </c>
      <c r="M136" s="14">
        <v>32.630000000000003</v>
      </c>
      <c r="N136" s="14">
        <v>0</v>
      </c>
      <c r="O136" s="14">
        <v>0</v>
      </c>
      <c r="P136" s="14">
        <v>0</v>
      </c>
      <c r="Q136" s="14">
        <v>32.630000000000003</v>
      </c>
      <c r="R136" s="14">
        <v>2718.6</v>
      </c>
      <c r="S136" s="14">
        <v>50.59</v>
      </c>
      <c r="T136" s="14">
        <v>91.06</v>
      </c>
      <c r="U136" s="14">
        <v>309.12</v>
      </c>
      <c r="V136" s="14">
        <v>57.81</v>
      </c>
      <c r="W136" s="14">
        <v>55.02</v>
      </c>
      <c r="X136" s="14">
        <v>173.44</v>
      </c>
      <c r="Y136" s="14">
        <v>450.77</v>
      </c>
      <c r="Z136" s="14">
        <v>144.53</v>
      </c>
      <c r="AA136" s="14">
        <v>28.91</v>
      </c>
      <c r="AB136" s="14">
        <v>0</v>
      </c>
      <c r="AC136" s="14">
        <v>910.48</v>
      </c>
    </row>
    <row r="137" spans="1:29">
      <c r="A137" s="2" t="s">
        <v>178</v>
      </c>
      <c r="B137" s="1" t="s">
        <v>179</v>
      </c>
      <c r="C137" s="14">
        <v>2467.88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2467.88</v>
      </c>
      <c r="J137" s="19">
        <v>-160.30000000000001</v>
      </c>
      <c r="K137" s="19">
        <v>-13.12</v>
      </c>
      <c r="L137" s="14">
        <v>147.16999999999999</v>
      </c>
      <c r="M137" s="14">
        <v>0</v>
      </c>
      <c r="N137" s="14">
        <v>0</v>
      </c>
      <c r="O137" s="14">
        <v>0</v>
      </c>
      <c r="P137" s="14">
        <v>0</v>
      </c>
      <c r="Q137" s="14">
        <v>-13.12</v>
      </c>
      <c r="R137" s="14">
        <v>2481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</row>
    <row r="138" spans="1:29">
      <c r="A138" s="2" t="s">
        <v>182</v>
      </c>
      <c r="B138" s="1" t="s">
        <v>183</v>
      </c>
      <c r="C138" s="14">
        <v>2484.54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2484.54</v>
      </c>
      <c r="J138" s="19">
        <v>-160.30000000000001</v>
      </c>
      <c r="K138" s="19">
        <v>-11.31</v>
      </c>
      <c r="L138" s="14">
        <v>148.99</v>
      </c>
      <c r="M138" s="14">
        <v>0</v>
      </c>
      <c r="N138" s="14">
        <v>0</v>
      </c>
      <c r="O138" s="19">
        <v>-0.15</v>
      </c>
      <c r="P138" s="14">
        <v>0</v>
      </c>
      <c r="Q138" s="14">
        <v>-11.46</v>
      </c>
      <c r="R138" s="14">
        <v>2496</v>
      </c>
      <c r="S138" s="14">
        <v>45.45</v>
      </c>
      <c r="T138" s="14">
        <v>81.8</v>
      </c>
      <c r="U138" s="14">
        <v>303.99</v>
      </c>
      <c r="V138" s="14">
        <v>51.94</v>
      </c>
      <c r="W138" s="14">
        <v>49.69</v>
      </c>
      <c r="X138" s="14">
        <v>155.81</v>
      </c>
      <c r="Y138" s="14">
        <v>431.24</v>
      </c>
      <c r="Z138" s="14">
        <v>129.84</v>
      </c>
      <c r="AA138" s="14">
        <v>25.97</v>
      </c>
      <c r="AB138" s="14">
        <v>0</v>
      </c>
      <c r="AC138" s="14">
        <v>844.49</v>
      </c>
    </row>
    <row r="139" spans="1:29">
      <c r="A139" s="2" t="s">
        <v>184</v>
      </c>
      <c r="B139" s="1" t="s">
        <v>185</v>
      </c>
      <c r="C139" s="14">
        <v>3951.22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3951.22</v>
      </c>
      <c r="J139" s="14">
        <v>0</v>
      </c>
      <c r="K139" s="14">
        <v>0</v>
      </c>
      <c r="L139" s="14">
        <v>308.56</v>
      </c>
      <c r="M139" s="14">
        <v>308.56</v>
      </c>
      <c r="N139" s="14">
        <v>0</v>
      </c>
      <c r="O139" s="14">
        <v>0.06</v>
      </c>
      <c r="P139" s="14">
        <v>0</v>
      </c>
      <c r="Q139" s="14">
        <v>308.62</v>
      </c>
      <c r="R139" s="14">
        <v>3642.6</v>
      </c>
      <c r="S139" s="14">
        <v>72.27</v>
      </c>
      <c r="T139" s="14">
        <v>130.09</v>
      </c>
      <c r="U139" s="14">
        <v>334.42</v>
      </c>
      <c r="V139" s="14">
        <v>82.6</v>
      </c>
      <c r="W139" s="14">
        <v>79.02</v>
      </c>
      <c r="X139" s="14">
        <v>247.79</v>
      </c>
      <c r="Y139" s="14">
        <v>536.78</v>
      </c>
      <c r="Z139" s="14">
        <v>206.49</v>
      </c>
      <c r="AA139" s="14">
        <v>41.3</v>
      </c>
      <c r="AB139" s="14">
        <v>0</v>
      </c>
      <c r="AC139" s="14">
        <v>1193.98</v>
      </c>
    </row>
    <row r="140" spans="1:29">
      <c r="A140" s="2" t="s">
        <v>188</v>
      </c>
      <c r="B140" s="1" t="s">
        <v>189</v>
      </c>
      <c r="C140" s="14">
        <v>3859.8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3859.8</v>
      </c>
      <c r="J140" s="14">
        <v>0</v>
      </c>
      <c r="K140" s="14">
        <v>0</v>
      </c>
      <c r="L140" s="14">
        <v>298.61</v>
      </c>
      <c r="M140" s="14">
        <v>298.61</v>
      </c>
      <c r="N140" s="14">
        <v>0</v>
      </c>
      <c r="O140" s="19">
        <v>-0.01</v>
      </c>
      <c r="P140" s="14">
        <v>0</v>
      </c>
      <c r="Q140" s="14">
        <v>298.60000000000002</v>
      </c>
      <c r="R140" s="14">
        <v>3561.2</v>
      </c>
      <c r="S140" s="14">
        <v>70.599999999999994</v>
      </c>
      <c r="T140" s="14">
        <v>127.08</v>
      </c>
      <c r="U140" s="14">
        <v>331.69</v>
      </c>
      <c r="V140" s="14">
        <v>80.69</v>
      </c>
      <c r="W140" s="14">
        <v>77.2</v>
      </c>
      <c r="X140" s="14">
        <v>242.06</v>
      </c>
      <c r="Y140" s="14">
        <v>529.37</v>
      </c>
      <c r="Z140" s="14">
        <v>201.71</v>
      </c>
      <c r="AA140" s="14">
        <v>40.340000000000003</v>
      </c>
      <c r="AB140" s="14">
        <v>0</v>
      </c>
      <c r="AC140" s="14">
        <v>1171.3699999999999</v>
      </c>
    </row>
    <row r="141" spans="1:29">
      <c r="A141" s="2" t="s">
        <v>304</v>
      </c>
      <c r="B141" s="1" t="s">
        <v>305</v>
      </c>
      <c r="C141" s="14">
        <v>4357.9399999999996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4357.9399999999996</v>
      </c>
      <c r="J141" s="14">
        <v>0</v>
      </c>
      <c r="K141" s="14">
        <v>0</v>
      </c>
      <c r="L141" s="14">
        <v>357.94</v>
      </c>
      <c r="M141" s="14">
        <v>357.94</v>
      </c>
      <c r="N141" s="14">
        <v>0</v>
      </c>
      <c r="O141" s="14">
        <v>0</v>
      </c>
      <c r="P141" s="14">
        <v>0</v>
      </c>
      <c r="Q141" s="14">
        <v>357.94</v>
      </c>
      <c r="R141" s="14">
        <v>4000</v>
      </c>
      <c r="S141" s="14">
        <v>79.709999999999994</v>
      </c>
      <c r="T141" s="14">
        <v>143.47999999999999</v>
      </c>
      <c r="U141" s="14">
        <v>346.53</v>
      </c>
      <c r="V141" s="14">
        <v>91.1</v>
      </c>
      <c r="W141" s="14">
        <v>87.16</v>
      </c>
      <c r="X141" s="14">
        <v>273.3</v>
      </c>
      <c r="Y141" s="14">
        <v>569.72</v>
      </c>
      <c r="Z141" s="14">
        <v>227.75</v>
      </c>
      <c r="AA141" s="14">
        <v>45.55</v>
      </c>
      <c r="AB141" s="14">
        <v>0</v>
      </c>
      <c r="AC141" s="14">
        <v>1294.58</v>
      </c>
    </row>
    <row r="142" spans="1:29">
      <c r="A142" s="2" t="s">
        <v>306</v>
      </c>
      <c r="B142" s="1" t="s">
        <v>314</v>
      </c>
      <c r="C142" s="14">
        <v>2254.31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2254.31</v>
      </c>
      <c r="J142" s="19">
        <v>-174.78</v>
      </c>
      <c r="K142" s="19">
        <v>-43.3</v>
      </c>
      <c r="L142" s="14">
        <v>131.49</v>
      </c>
      <c r="M142" s="14">
        <v>0</v>
      </c>
      <c r="N142" s="14">
        <v>0</v>
      </c>
      <c r="O142" s="19">
        <v>-0.19</v>
      </c>
      <c r="P142" s="14">
        <v>0</v>
      </c>
      <c r="Q142" s="14">
        <v>-43.49</v>
      </c>
      <c r="R142" s="14">
        <v>2297.8000000000002</v>
      </c>
      <c r="S142" s="14">
        <v>41.23</v>
      </c>
      <c r="T142" s="14">
        <v>74.22</v>
      </c>
      <c r="U142" s="14">
        <v>299.77</v>
      </c>
      <c r="V142" s="14">
        <v>47.12</v>
      </c>
      <c r="W142" s="14">
        <v>45.09</v>
      </c>
      <c r="X142" s="14">
        <v>141.37</v>
      </c>
      <c r="Y142" s="14">
        <v>415.22</v>
      </c>
      <c r="Z142" s="14">
        <v>117.81</v>
      </c>
      <c r="AA142" s="14">
        <v>23.56</v>
      </c>
      <c r="AB142" s="14">
        <v>0</v>
      </c>
      <c r="AC142" s="14">
        <v>790.17</v>
      </c>
    </row>
    <row r="143" spans="1:29" s="7" customFormat="1">
      <c r="A143" s="16" t="s">
        <v>56</v>
      </c>
      <c r="C143" s="7" t="s">
        <v>57</v>
      </c>
      <c r="D143" s="7" t="s">
        <v>57</v>
      </c>
      <c r="E143" s="7" t="s">
        <v>57</v>
      </c>
      <c r="F143" s="7" t="s">
        <v>57</v>
      </c>
      <c r="G143" s="7" t="s">
        <v>57</v>
      </c>
      <c r="H143" s="7" t="s">
        <v>57</v>
      </c>
      <c r="I143" s="7" t="s">
        <v>57</v>
      </c>
      <c r="J143" s="7" t="s">
        <v>57</v>
      </c>
      <c r="K143" s="7" t="s">
        <v>57</v>
      </c>
      <c r="L143" s="7" t="s">
        <v>57</v>
      </c>
      <c r="M143" s="7" t="s">
        <v>57</v>
      </c>
      <c r="N143" s="7" t="s">
        <v>57</v>
      </c>
      <c r="O143" s="7" t="s">
        <v>57</v>
      </c>
      <c r="P143" s="7" t="s">
        <v>57</v>
      </c>
      <c r="Q143" s="7" t="s">
        <v>57</v>
      </c>
      <c r="R143" s="7" t="s">
        <v>57</v>
      </c>
      <c r="S143" s="7" t="s">
        <v>57</v>
      </c>
      <c r="T143" s="7" t="s">
        <v>57</v>
      </c>
      <c r="U143" s="7" t="s">
        <v>57</v>
      </c>
      <c r="V143" s="7" t="s">
        <v>57</v>
      </c>
      <c r="W143" s="7" t="s">
        <v>57</v>
      </c>
      <c r="X143" s="7" t="s">
        <v>57</v>
      </c>
      <c r="Y143" s="7" t="s">
        <v>57</v>
      </c>
      <c r="Z143" s="7" t="s">
        <v>57</v>
      </c>
      <c r="AA143" s="7" t="s">
        <v>57</v>
      </c>
      <c r="AB143" s="7" t="s">
        <v>57</v>
      </c>
      <c r="AC143" s="7" t="s">
        <v>57</v>
      </c>
    </row>
    <row r="144" spans="1:29">
      <c r="C144" s="18">
        <v>40599.379999999997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40599.379999999997</v>
      </c>
      <c r="J144" s="20">
        <v>-1717.43</v>
      </c>
      <c r="K144" s="20">
        <v>-236.47</v>
      </c>
      <c r="L144" s="18">
        <v>2777.9</v>
      </c>
      <c r="M144" s="18">
        <v>1296.94</v>
      </c>
      <c r="N144" s="18">
        <v>0</v>
      </c>
      <c r="O144" s="20">
        <v>-0.28999999999999998</v>
      </c>
      <c r="P144" s="18">
        <v>0</v>
      </c>
      <c r="Q144" s="18">
        <v>1060.18</v>
      </c>
      <c r="R144" s="18">
        <v>39539.199999999997</v>
      </c>
      <c r="S144" s="18">
        <v>699.42</v>
      </c>
      <c r="T144" s="18">
        <v>1258.98</v>
      </c>
      <c r="U144" s="18">
        <v>4074.9</v>
      </c>
      <c r="V144" s="18">
        <v>799.35</v>
      </c>
      <c r="W144" s="18">
        <v>762.62</v>
      </c>
      <c r="X144" s="18">
        <v>2398.0300000000002</v>
      </c>
      <c r="Y144" s="18">
        <v>6033.3</v>
      </c>
      <c r="Z144" s="18">
        <v>1998.37</v>
      </c>
      <c r="AA144" s="18">
        <v>399.68</v>
      </c>
      <c r="AB144" s="18">
        <v>0</v>
      </c>
      <c r="AC144" s="18">
        <v>12391.35</v>
      </c>
    </row>
    <row r="146" spans="1:29">
      <c r="A146" s="12" t="s">
        <v>190</v>
      </c>
    </row>
    <row r="147" spans="1:29">
      <c r="A147" s="2" t="s">
        <v>269</v>
      </c>
      <c r="B147" s="1" t="s">
        <v>268</v>
      </c>
      <c r="C147" s="14">
        <v>2087.71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2087.71</v>
      </c>
      <c r="J147" s="19">
        <v>-188.71</v>
      </c>
      <c r="K147" s="19">
        <v>-67.89</v>
      </c>
      <c r="L147" s="14">
        <v>120.83</v>
      </c>
      <c r="M147" s="14">
        <v>0</v>
      </c>
      <c r="N147" s="14">
        <v>0</v>
      </c>
      <c r="O147" s="14">
        <v>0</v>
      </c>
      <c r="P147" s="14">
        <v>0</v>
      </c>
      <c r="Q147" s="14">
        <v>-67.89</v>
      </c>
      <c r="R147" s="14">
        <v>2155.6</v>
      </c>
      <c r="S147" s="14">
        <v>38.19</v>
      </c>
      <c r="T147" s="14">
        <v>68.739999999999995</v>
      </c>
      <c r="U147" s="14">
        <v>296.72000000000003</v>
      </c>
      <c r="V147" s="14">
        <v>43.64</v>
      </c>
      <c r="W147" s="14">
        <v>41.75</v>
      </c>
      <c r="X147" s="14">
        <v>130.93</v>
      </c>
      <c r="Y147" s="14">
        <v>403.65</v>
      </c>
      <c r="Z147" s="14">
        <v>109.1</v>
      </c>
      <c r="AA147" s="14">
        <v>21.82</v>
      </c>
      <c r="AB147" s="14">
        <v>0</v>
      </c>
      <c r="AC147" s="14">
        <v>750.89</v>
      </c>
    </row>
    <row r="148" spans="1:29">
      <c r="A148" s="2" t="s">
        <v>191</v>
      </c>
      <c r="B148" s="1" t="s">
        <v>192</v>
      </c>
      <c r="C148" s="14">
        <v>2087.71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2087.71</v>
      </c>
      <c r="J148" s="19">
        <v>-188.71</v>
      </c>
      <c r="K148" s="19">
        <v>-67.89</v>
      </c>
      <c r="L148" s="14">
        <v>120.83</v>
      </c>
      <c r="M148" s="14">
        <v>0</v>
      </c>
      <c r="N148" s="14">
        <v>0</v>
      </c>
      <c r="O148" s="14">
        <v>0</v>
      </c>
      <c r="P148" s="14">
        <v>0</v>
      </c>
      <c r="Q148" s="14">
        <v>-67.89</v>
      </c>
      <c r="R148" s="14">
        <v>2155.6</v>
      </c>
      <c r="S148" s="14">
        <v>38.19</v>
      </c>
      <c r="T148" s="14">
        <v>68.739999999999995</v>
      </c>
      <c r="U148" s="14">
        <v>296.72000000000003</v>
      </c>
      <c r="V148" s="14">
        <v>43.64</v>
      </c>
      <c r="W148" s="14">
        <v>41.75</v>
      </c>
      <c r="X148" s="14">
        <v>130.93</v>
      </c>
      <c r="Y148" s="14">
        <v>403.65</v>
      </c>
      <c r="Z148" s="14">
        <v>109.1</v>
      </c>
      <c r="AA148" s="14">
        <v>21.82</v>
      </c>
      <c r="AB148" s="14">
        <v>0</v>
      </c>
      <c r="AC148" s="14">
        <v>750.89</v>
      </c>
    </row>
    <row r="149" spans="1:29">
      <c r="A149" s="2" t="s">
        <v>195</v>
      </c>
      <c r="B149" s="1" t="s">
        <v>196</v>
      </c>
      <c r="C149" s="14">
        <v>1678.18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1678.18</v>
      </c>
      <c r="J149" s="19">
        <v>-200.63</v>
      </c>
      <c r="K149" s="19">
        <v>-106.02</v>
      </c>
      <c r="L149" s="14">
        <v>94.62</v>
      </c>
      <c r="M149" s="14">
        <v>0</v>
      </c>
      <c r="N149" s="14">
        <v>0</v>
      </c>
      <c r="O149" s="14">
        <v>0</v>
      </c>
      <c r="P149" s="14">
        <v>0</v>
      </c>
      <c r="Q149" s="14">
        <v>-106.02</v>
      </c>
      <c r="R149" s="14">
        <v>1784.2</v>
      </c>
      <c r="S149" s="14">
        <v>30.86</v>
      </c>
      <c r="T149" s="14">
        <v>55.54</v>
      </c>
      <c r="U149" s="14">
        <v>289.39</v>
      </c>
      <c r="V149" s="14">
        <v>35.26</v>
      </c>
      <c r="W149" s="14">
        <v>33.56</v>
      </c>
      <c r="X149" s="14">
        <v>105.79</v>
      </c>
      <c r="Y149" s="14">
        <v>375.79</v>
      </c>
      <c r="Z149" s="14">
        <v>88.16</v>
      </c>
      <c r="AA149" s="14">
        <v>17.63</v>
      </c>
      <c r="AB149" s="14">
        <v>0</v>
      </c>
      <c r="AC149" s="14">
        <v>656.19</v>
      </c>
    </row>
    <row r="150" spans="1:29">
      <c r="A150" s="2" t="s">
        <v>197</v>
      </c>
      <c r="B150" s="1" t="s">
        <v>198</v>
      </c>
      <c r="C150" s="14">
        <v>807.41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807.41</v>
      </c>
      <c r="J150" s="19">
        <v>-200.83</v>
      </c>
      <c r="K150" s="19">
        <v>-161.94999999999999</v>
      </c>
      <c r="L150" s="14">
        <v>38.89</v>
      </c>
      <c r="M150" s="14">
        <v>0</v>
      </c>
      <c r="N150" s="14">
        <v>0</v>
      </c>
      <c r="O150" s="19">
        <v>-0.04</v>
      </c>
      <c r="P150" s="14">
        <v>0</v>
      </c>
      <c r="Q150" s="14">
        <v>-161.99</v>
      </c>
      <c r="R150" s="14">
        <v>969.4</v>
      </c>
      <c r="S150" s="14">
        <v>20.149999999999999</v>
      </c>
      <c r="T150" s="14">
        <v>36.270000000000003</v>
      </c>
      <c r="U150" s="14">
        <v>278.69</v>
      </c>
      <c r="V150" s="14">
        <v>16.97</v>
      </c>
      <c r="W150" s="14">
        <v>16.149999999999999</v>
      </c>
      <c r="X150" s="14">
        <v>50.9</v>
      </c>
      <c r="Y150" s="14">
        <v>335.11</v>
      </c>
      <c r="Z150" s="14">
        <v>42.42</v>
      </c>
      <c r="AA150" s="14">
        <v>8.48</v>
      </c>
      <c r="AB150" s="14">
        <v>0</v>
      </c>
      <c r="AC150" s="14">
        <v>470.03</v>
      </c>
    </row>
    <row r="151" spans="1:29">
      <c r="A151" s="2" t="s">
        <v>199</v>
      </c>
      <c r="B151" s="1" t="s">
        <v>200</v>
      </c>
      <c r="C151" s="14">
        <v>2772.97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2772.97</v>
      </c>
      <c r="J151" s="19">
        <v>-145.38</v>
      </c>
      <c r="K151" s="14">
        <v>0</v>
      </c>
      <c r="L151" s="14">
        <v>180.37</v>
      </c>
      <c r="M151" s="14">
        <v>34.99</v>
      </c>
      <c r="N151" s="14">
        <v>0</v>
      </c>
      <c r="O151" s="19">
        <v>-0.02</v>
      </c>
      <c r="P151" s="14">
        <v>0</v>
      </c>
      <c r="Q151" s="14">
        <v>34.97</v>
      </c>
      <c r="R151" s="14">
        <v>2738</v>
      </c>
      <c r="S151" s="14">
        <v>50.92</v>
      </c>
      <c r="T151" s="14">
        <v>91.66</v>
      </c>
      <c r="U151" s="14">
        <v>309.45999999999998</v>
      </c>
      <c r="V151" s="14">
        <v>58.19</v>
      </c>
      <c r="W151" s="14">
        <v>55.46</v>
      </c>
      <c r="X151" s="14">
        <v>174.58</v>
      </c>
      <c r="Y151" s="14">
        <v>452.04</v>
      </c>
      <c r="Z151" s="14">
        <v>145.49</v>
      </c>
      <c r="AA151" s="14">
        <v>29.1</v>
      </c>
      <c r="AB151" s="14">
        <v>0</v>
      </c>
      <c r="AC151" s="14">
        <v>914.86</v>
      </c>
    </row>
    <row r="152" spans="1:29">
      <c r="A152" s="2" t="s">
        <v>203</v>
      </c>
      <c r="B152" s="1" t="s">
        <v>204</v>
      </c>
      <c r="C152" s="14">
        <v>2256.87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2256.87</v>
      </c>
      <c r="J152" s="19">
        <v>-174.78</v>
      </c>
      <c r="K152" s="19">
        <v>-43.13</v>
      </c>
      <c r="L152" s="14">
        <v>131.65</v>
      </c>
      <c r="M152" s="14">
        <v>0</v>
      </c>
      <c r="N152" s="14">
        <v>0</v>
      </c>
      <c r="O152" s="14">
        <v>0</v>
      </c>
      <c r="P152" s="14">
        <v>0</v>
      </c>
      <c r="Q152" s="14">
        <v>-43.13</v>
      </c>
      <c r="R152" s="14">
        <v>2300</v>
      </c>
      <c r="S152" s="14">
        <v>41.28</v>
      </c>
      <c r="T152" s="14">
        <v>74.31</v>
      </c>
      <c r="U152" s="14">
        <v>299.82</v>
      </c>
      <c r="V152" s="14">
        <v>47.18</v>
      </c>
      <c r="W152" s="14">
        <v>45.14</v>
      </c>
      <c r="X152" s="14">
        <v>141.53</v>
      </c>
      <c r="Y152" s="14">
        <v>415.41</v>
      </c>
      <c r="Z152" s="14">
        <v>117.94</v>
      </c>
      <c r="AA152" s="14">
        <v>23.59</v>
      </c>
      <c r="AB152" s="14">
        <v>0</v>
      </c>
      <c r="AC152" s="14">
        <v>790.79</v>
      </c>
    </row>
    <row r="153" spans="1:29">
      <c r="A153" s="2" t="s">
        <v>205</v>
      </c>
      <c r="B153" s="1" t="s">
        <v>206</v>
      </c>
      <c r="C153" s="14">
        <v>899.05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899.05</v>
      </c>
      <c r="J153" s="19">
        <v>-200.74</v>
      </c>
      <c r="K153" s="19">
        <v>-155.99</v>
      </c>
      <c r="L153" s="14">
        <v>44.75</v>
      </c>
      <c r="M153" s="14">
        <v>0</v>
      </c>
      <c r="N153" s="14">
        <v>0</v>
      </c>
      <c r="O153" s="14">
        <v>0.04</v>
      </c>
      <c r="P153" s="14">
        <v>0</v>
      </c>
      <c r="Q153" s="14">
        <v>-155.94999999999999</v>
      </c>
      <c r="R153" s="14">
        <v>1055</v>
      </c>
      <c r="S153" s="14">
        <v>24.16</v>
      </c>
      <c r="T153" s="14">
        <v>43.49</v>
      </c>
      <c r="U153" s="14">
        <v>282.7</v>
      </c>
      <c r="V153" s="14">
        <v>20.34</v>
      </c>
      <c r="W153" s="14">
        <v>17.98</v>
      </c>
      <c r="X153" s="14">
        <v>61.03</v>
      </c>
      <c r="Y153" s="14">
        <v>350.35</v>
      </c>
      <c r="Z153" s="14">
        <v>50.86</v>
      </c>
      <c r="AA153" s="14">
        <v>10.17</v>
      </c>
      <c r="AB153" s="14">
        <v>0</v>
      </c>
      <c r="AC153" s="14">
        <v>510.73</v>
      </c>
    </row>
    <row r="154" spans="1:29">
      <c r="A154" s="2" t="s">
        <v>207</v>
      </c>
      <c r="B154" s="1" t="s">
        <v>208</v>
      </c>
      <c r="C154" s="14">
        <v>2772.97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2772.97</v>
      </c>
      <c r="J154" s="19">
        <v>-145.38</v>
      </c>
      <c r="K154" s="14">
        <v>0</v>
      </c>
      <c r="L154" s="14">
        <v>180.37</v>
      </c>
      <c r="M154" s="14">
        <v>34.99</v>
      </c>
      <c r="N154" s="14">
        <v>0</v>
      </c>
      <c r="O154" s="19">
        <v>-0.02</v>
      </c>
      <c r="P154" s="14">
        <v>0</v>
      </c>
      <c r="Q154" s="14">
        <v>34.97</v>
      </c>
      <c r="R154" s="14">
        <v>2738</v>
      </c>
      <c r="S154" s="14">
        <v>50.72</v>
      </c>
      <c r="T154" s="14">
        <v>91.3</v>
      </c>
      <c r="U154" s="14">
        <v>309.26</v>
      </c>
      <c r="V154" s="14">
        <v>57.97</v>
      </c>
      <c r="W154" s="14">
        <v>55.46</v>
      </c>
      <c r="X154" s="14">
        <v>173.9</v>
      </c>
      <c r="Y154" s="14">
        <v>451.28</v>
      </c>
      <c r="Z154" s="14">
        <v>144.91999999999999</v>
      </c>
      <c r="AA154" s="14">
        <v>28.98</v>
      </c>
      <c r="AB154" s="14">
        <v>0</v>
      </c>
      <c r="AC154" s="14">
        <v>912.51</v>
      </c>
    </row>
    <row r="155" spans="1:29">
      <c r="A155" s="2" t="s">
        <v>209</v>
      </c>
      <c r="B155" s="1" t="s">
        <v>210</v>
      </c>
      <c r="C155" s="14">
        <v>1602.75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1602.75</v>
      </c>
      <c r="J155" s="19">
        <v>-200.63</v>
      </c>
      <c r="K155" s="19">
        <v>-110.85</v>
      </c>
      <c r="L155" s="14">
        <v>89.79</v>
      </c>
      <c r="M155" s="14">
        <v>0</v>
      </c>
      <c r="N155" s="14">
        <v>0</v>
      </c>
      <c r="O155" s="14">
        <v>0</v>
      </c>
      <c r="P155" s="14">
        <v>0</v>
      </c>
      <c r="Q155" s="14">
        <v>-110.85</v>
      </c>
      <c r="R155" s="14">
        <v>1713.6</v>
      </c>
      <c r="S155" s="14">
        <v>29.32</v>
      </c>
      <c r="T155" s="14">
        <v>52.77</v>
      </c>
      <c r="U155" s="14">
        <v>287.86</v>
      </c>
      <c r="V155" s="14">
        <v>33.5</v>
      </c>
      <c r="W155" s="14">
        <v>32.049999999999997</v>
      </c>
      <c r="X155" s="14">
        <v>100.51</v>
      </c>
      <c r="Y155" s="14">
        <v>369.95</v>
      </c>
      <c r="Z155" s="14">
        <v>83.76</v>
      </c>
      <c r="AA155" s="14">
        <v>16.75</v>
      </c>
      <c r="AB155" s="14">
        <v>0</v>
      </c>
      <c r="AC155" s="14">
        <v>636.52</v>
      </c>
    </row>
    <row r="156" spans="1:29">
      <c r="A156" s="2" t="s">
        <v>211</v>
      </c>
      <c r="B156" s="1" t="s">
        <v>212</v>
      </c>
      <c r="C156" s="14">
        <v>4357.9399999999996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4357.9399999999996</v>
      </c>
      <c r="J156" s="14">
        <v>0</v>
      </c>
      <c r="K156" s="14">
        <v>0</v>
      </c>
      <c r="L156" s="14">
        <v>357.94</v>
      </c>
      <c r="M156" s="14">
        <v>357.94</v>
      </c>
      <c r="N156" s="14">
        <v>0</v>
      </c>
      <c r="O156" s="14">
        <v>0</v>
      </c>
      <c r="P156" s="14">
        <v>0</v>
      </c>
      <c r="Q156" s="14">
        <v>357.94</v>
      </c>
      <c r="R156" s="14">
        <v>4000</v>
      </c>
      <c r="S156" s="14">
        <v>79.709999999999994</v>
      </c>
      <c r="T156" s="14">
        <v>143.47999999999999</v>
      </c>
      <c r="U156" s="14">
        <v>346.53</v>
      </c>
      <c r="V156" s="14">
        <v>91.1</v>
      </c>
      <c r="W156" s="14">
        <v>87.16</v>
      </c>
      <c r="X156" s="14">
        <v>273.3</v>
      </c>
      <c r="Y156" s="14">
        <v>569.72</v>
      </c>
      <c r="Z156" s="14">
        <v>227.75</v>
      </c>
      <c r="AA156" s="14">
        <v>45.55</v>
      </c>
      <c r="AB156" s="14">
        <v>0</v>
      </c>
      <c r="AC156" s="14">
        <v>1294.58</v>
      </c>
    </row>
    <row r="157" spans="1:29">
      <c r="A157" s="2" t="s">
        <v>295</v>
      </c>
      <c r="B157" s="1" t="s">
        <v>296</v>
      </c>
      <c r="C157" s="14">
        <v>893.67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893.67</v>
      </c>
      <c r="J157" s="19">
        <v>-200.74</v>
      </c>
      <c r="K157" s="19">
        <v>-156.33000000000001</v>
      </c>
      <c r="L157" s="14">
        <v>44.41</v>
      </c>
      <c r="M157" s="14">
        <v>0</v>
      </c>
      <c r="N157" s="14">
        <v>0</v>
      </c>
      <c r="O157" s="14">
        <v>0</v>
      </c>
      <c r="P157" s="14">
        <v>0</v>
      </c>
      <c r="Q157" s="14">
        <v>-156.33000000000001</v>
      </c>
      <c r="R157" s="14">
        <v>1050</v>
      </c>
      <c r="S157" s="14">
        <v>22.18</v>
      </c>
      <c r="T157" s="14">
        <v>39.93</v>
      </c>
      <c r="U157" s="14">
        <v>280.72000000000003</v>
      </c>
      <c r="V157" s="14">
        <v>18.68</v>
      </c>
      <c r="W157" s="14">
        <v>17.87</v>
      </c>
      <c r="X157" s="14">
        <v>56.04</v>
      </c>
      <c r="Y157" s="14">
        <v>342.83</v>
      </c>
      <c r="Z157" s="14">
        <v>46.7</v>
      </c>
      <c r="AA157" s="14">
        <v>9.34</v>
      </c>
      <c r="AB157" s="14">
        <v>0</v>
      </c>
      <c r="AC157" s="14">
        <v>491.46</v>
      </c>
    </row>
    <row r="158" spans="1:29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357.94</v>
      </c>
      <c r="R158" s="14">
        <v>4000</v>
      </c>
      <c r="S158" s="14">
        <v>79.709999999999994</v>
      </c>
      <c r="T158" s="14">
        <v>143.47999999999999</v>
      </c>
      <c r="U158" s="14">
        <v>346.53</v>
      </c>
      <c r="V158" s="14">
        <v>91.1</v>
      </c>
      <c r="W158" s="14">
        <v>87.16</v>
      </c>
      <c r="X158" s="14">
        <v>273.3</v>
      </c>
      <c r="Y158" s="14">
        <v>569.72</v>
      </c>
      <c r="Z158" s="14">
        <v>227.75</v>
      </c>
      <c r="AA158" s="14">
        <v>45.55</v>
      </c>
      <c r="AB158" s="14">
        <v>0</v>
      </c>
      <c r="AC158" s="14">
        <v>1294.58</v>
      </c>
    </row>
    <row r="159" spans="1:29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1157.6600000000001</v>
      </c>
      <c r="R159" s="14">
        <v>7250</v>
      </c>
      <c r="S159" s="14">
        <v>153.79</v>
      </c>
      <c r="T159" s="14">
        <v>276.81</v>
      </c>
      <c r="U159" s="14">
        <v>467.16</v>
      </c>
      <c r="V159" s="14">
        <v>175.75</v>
      </c>
      <c r="W159" s="14">
        <v>168.15</v>
      </c>
      <c r="X159" s="14">
        <v>527.26</v>
      </c>
      <c r="Y159" s="14">
        <v>897.76</v>
      </c>
      <c r="Z159" s="14">
        <v>439.39</v>
      </c>
      <c r="AA159" s="14">
        <v>87.88</v>
      </c>
      <c r="AB159" s="14">
        <v>0</v>
      </c>
      <c r="AC159" s="14">
        <v>2296.19</v>
      </c>
    </row>
    <row r="160" spans="1:29">
      <c r="A160" s="2" t="s">
        <v>217</v>
      </c>
      <c r="B160" s="1" t="s">
        <v>218</v>
      </c>
      <c r="C160" s="14">
        <v>5867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5867</v>
      </c>
      <c r="J160" s="14">
        <v>0</v>
      </c>
      <c r="K160" s="14">
        <v>0</v>
      </c>
      <c r="L160" s="14">
        <v>617</v>
      </c>
      <c r="M160" s="14">
        <v>617</v>
      </c>
      <c r="N160" s="14">
        <v>0</v>
      </c>
      <c r="O160" s="14">
        <v>0</v>
      </c>
      <c r="P160" s="14">
        <v>0</v>
      </c>
      <c r="Q160" s="14">
        <v>617</v>
      </c>
      <c r="R160" s="14">
        <v>5250</v>
      </c>
      <c r="S160" s="14">
        <v>107.31</v>
      </c>
      <c r="T160" s="14">
        <v>193.17</v>
      </c>
      <c r="U160" s="14">
        <v>391.49</v>
      </c>
      <c r="V160" s="14">
        <v>122.64</v>
      </c>
      <c r="W160" s="14">
        <v>117.34</v>
      </c>
      <c r="X160" s="14">
        <v>367.93</v>
      </c>
      <c r="Y160" s="14">
        <v>691.97</v>
      </c>
      <c r="Z160" s="14">
        <v>306.61</v>
      </c>
      <c r="AA160" s="14">
        <v>61.32</v>
      </c>
      <c r="AB160" s="14">
        <v>0</v>
      </c>
      <c r="AC160" s="14">
        <v>1667.81</v>
      </c>
    </row>
    <row r="161" spans="1:29">
      <c r="A161" s="2" t="s">
        <v>267</v>
      </c>
      <c r="B161" s="1" t="s">
        <v>266</v>
      </c>
      <c r="C161" s="14">
        <v>2899.51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2899.51</v>
      </c>
      <c r="J161" s="19">
        <v>-145.38</v>
      </c>
      <c r="K161" s="14">
        <v>0</v>
      </c>
      <c r="L161" s="14">
        <v>194.14</v>
      </c>
      <c r="M161" s="14">
        <v>48.76</v>
      </c>
      <c r="N161" s="14">
        <v>0</v>
      </c>
      <c r="O161" s="19">
        <v>-0.05</v>
      </c>
      <c r="P161" s="14">
        <v>0</v>
      </c>
      <c r="Q161" s="14">
        <v>48.71</v>
      </c>
      <c r="R161" s="14">
        <v>2850.8</v>
      </c>
      <c r="S161" s="14">
        <v>53.04</v>
      </c>
      <c r="T161" s="14">
        <v>95.46</v>
      </c>
      <c r="U161" s="14">
        <v>311.57</v>
      </c>
      <c r="V161" s="14">
        <v>60.61</v>
      </c>
      <c r="W161" s="14">
        <v>57.99</v>
      </c>
      <c r="X161" s="14">
        <v>181.83</v>
      </c>
      <c r="Y161" s="14">
        <v>460.07</v>
      </c>
      <c r="Z161" s="14">
        <v>151.53</v>
      </c>
      <c r="AA161" s="14">
        <v>30.31</v>
      </c>
      <c r="AB161" s="14">
        <v>0</v>
      </c>
      <c r="AC161" s="14">
        <v>942.34</v>
      </c>
    </row>
    <row r="162" spans="1:29">
      <c r="A162" s="2" t="s">
        <v>265</v>
      </c>
      <c r="B162" s="1" t="s">
        <v>264</v>
      </c>
      <c r="C162" s="14">
        <v>2028.31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2028.31</v>
      </c>
      <c r="J162" s="19">
        <v>-188.71</v>
      </c>
      <c r="K162" s="19">
        <v>-71.69</v>
      </c>
      <c r="L162" s="14">
        <v>117.02</v>
      </c>
      <c r="M162" s="14">
        <v>0</v>
      </c>
      <c r="N162" s="14">
        <v>0</v>
      </c>
      <c r="O162" s="14">
        <v>0</v>
      </c>
      <c r="P162" s="14">
        <v>0</v>
      </c>
      <c r="Q162" s="14">
        <v>-71.69</v>
      </c>
      <c r="R162" s="14">
        <v>2100</v>
      </c>
      <c r="S162" s="14">
        <v>37.1</v>
      </c>
      <c r="T162" s="14">
        <v>66.78</v>
      </c>
      <c r="U162" s="14">
        <v>295.64</v>
      </c>
      <c r="V162" s="14">
        <v>42.4</v>
      </c>
      <c r="W162" s="14">
        <v>40.57</v>
      </c>
      <c r="X162" s="14">
        <v>127.2</v>
      </c>
      <c r="Y162" s="14">
        <v>399.52</v>
      </c>
      <c r="Z162" s="14">
        <v>106</v>
      </c>
      <c r="AA162" s="14">
        <v>21.2</v>
      </c>
      <c r="AB162" s="14">
        <v>0</v>
      </c>
      <c r="AC162" s="14">
        <v>736.89</v>
      </c>
    </row>
    <row r="163" spans="1:29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</row>
    <row r="164" spans="1:29">
      <c r="C164" s="18">
        <v>45777.65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45777.65</v>
      </c>
      <c r="J164" s="20">
        <v>-2180.62</v>
      </c>
      <c r="K164" s="20">
        <v>-941.74</v>
      </c>
      <c r="L164" s="18">
        <v>3848.21</v>
      </c>
      <c r="M164" s="18">
        <v>2609.2800000000002</v>
      </c>
      <c r="N164" s="18">
        <v>0</v>
      </c>
      <c r="O164" s="20">
        <v>-0.09</v>
      </c>
      <c r="P164" s="18">
        <v>0</v>
      </c>
      <c r="Q164" s="18">
        <v>1667.45</v>
      </c>
      <c r="R164" s="18">
        <v>44110.2</v>
      </c>
      <c r="S164" s="18">
        <v>856.63</v>
      </c>
      <c r="T164" s="18">
        <v>1541.93</v>
      </c>
      <c r="U164" s="18">
        <v>5090.26</v>
      </c>
      <c r="V164" s="18">
        <v>958.97</v>
      </c>
      <c r="W164" s="18">
        <v>915.54</v>
      </c>
      <c r="X164" s="18">
        <v>2876.96</v>
      </c>
      <c r="Y164" s="18">
        <v>7488.82</v>
      </c>
      <c r="Z164" s="18">
        <v>2397.48</v>
      </c>
      <c r="AA164" s="18">
        <v>479.49</v>
      </c>
      <c r="AB164" s="18">
        <v>0</v>
      </c>
      <c r="AC164" s="18">
        <v>15117.26</v>
      </c>
    </row>
    <row r="166" spans="1:29">
      <c r="A166" s="12" t="s">
        <v>219</v>
      </c>
    </row>
    <row r="167" spans="1:29">
      <c r="A167" s="2" t="s">
        <v>220</v>
      </c>
      <c r="B167" s="1" t="s">
        <v>221</v>
      </c>
      <c r="C167" s="14">
        <v>3092.5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3092.5</v>
      </c>
      <c r="J167" s="19">
        <v>-125.1</v>
      </c>
      <c r="K167" s="14">
        <v>0</v>
      </c>
      <c r="L167" s="14">
        <v>215.13</v>
      </c>
      <c r="M167" s="14">
        <v>90.03</v>
      </c>
      <c r="N167" s="14">
        <v>0</v>
      </c>
      <c r="O167" s="14">
        <v>7.0000000000000007E-2</v>
      </c>
      <c r="P167" s="14">
        <v>0</v>
      </c>
      <c r="Q167" s="14">
        <v>90.1</v>
      </c>
      <c r="R167" s="14">
        <v>3002.4</v>
      </c>
      <c r="S167" s="14">
        <v>56.86</v>
      </c>
      <c r="T167" s="14">
        <v>102.35</v>
      </c>
      <c r="U167" s="14">
        <v>315.39999999999998</v>
      </c>
      <c r="V167" s="14">
        <v>64.98</v>
      </c>
      <c r="W167" s="14">
        <v>61.85</v>
      </c>
      <c r="X167" s="14">
        <v>194.95</v>
      </c>
      <c r="Y167" s="14">
        <v>474.61</v>
      </c>
      <c r="Z167" s="14">
        <v>162.46</v>
      </c>
      <c r="AA167" s="14">
        <v>32.49</v>
      </c>
      <c r="AB167" s="14">
        <v>0</v>
      </c>
      <c r="AC167" s="14">
        <v>991.34</v>
      </c>
    </row>
    <row r="168" spans="1:29">
      <c r="A168" s="2" t="s">
        <v>222</v>
      </c>
      <c r="B168" s="1" t="s">
        <v>223</v>
      </c>
      <c r="C168" s="14">
        <v>1255.01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1255.01</v>
      </c>
      <c r="J168" s="19">
        <v>-200.74</v>
      </c>
      <c r="K168" s="19">
        <v>-133.21</v>
      </c>
      <c r="L168" s="14">
        <v>67.53</v>
      </c>
      <c r="M168" s="14">
        <v>0</v>
      </c>
      <c r="N168" s="14">
        <v>0</v>
      </c>
      <c r="O168" s="14">
        <v>0.02</v>
      </c>
      <c r="P168" s="14">
        <v>0</v>
      </c>
      <c r="Q168" s="14">
        <v>-133.19</v>
      </c>
      <c r="R168" s="14">
        <v>1388.2</v>
      </c>
      <c r="S168" s="14">
        <v>31.32</v>
      </c>
      <c r="T168" s="14">
        <v>56.37</v>
      </c>
      <c r="U168" s="14">
        <v>289.86</v>
      </c>
      <c r="V168" s="14">
        <v>26.37</v>
      </c>
      <c r="W168" s="14">
        <v>25.1</v>
      </c>
      <c r="X168" s="14">
        <v>79.12</v>
      </c>
      <c r="Y168" s="14">
        <v>377.55</v>
      </c>
      <c r="Z168" s="14">
        <v>65.930000000000007</v>
      </c>
      <c r="AA168" s="14">
        <v>13.19</v>
      </c>
      <c r="AB168" s="14">
        <v>0</v>
      </c>
      <c r="AC168" s="14">
        <v>587.26</v>
      </c>
    </row>
    <row r="169" spans="1:29">
      <c r="A169" s="2" t="s">
        <v>224</v>
      </c>
      <c r="B169" s="1" t="s">
        <v>225</v>
      </c>
      <c r="C169" s="14">
        <v>2808.45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2808.45</v>
      </c>
      <c r="J169" s="19">
        <v>-145.38</v>
      </c>
      <c r="K169" s="14">
        <v>0</v>
      </c>
      <c r="L169" s="14">
        <v>184.23</v>
      </c>
      <c r="M169" s="14">
        <v>38.85</v>
      </c>
      <c r="N169" s="14">
        <v>0</v>
      </c>
      <c r="O169" s="14">
        <v>0</v>
      </c>
      <c r="P169" s="14">
        <v>0</v>
      </c>
      <c r="Q169" s="14">
        <v>38.85</v>
      </c>
      <c r="R169" s="14">
        <v>2769.6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</row>
    <row r="170" spans="1:29">
      <c r="A170" s="2" t="s">
        <v>226</v>
      </c>
      <c r="B170" s="1" t="s">
        <v>227</v>
      </c>
      <c r="C170" s="14">
        <v>1024.6400000000001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1024.6400000000001</v>
      </c>
      <c r="J170" s="19">
        <v>-200.74</v>
      </c>
      <c r="K170" s="19">
        <v>-147.94999999999999</v>
      </c>
      <c r="L170" s="14">
        <v>52.79</v>
      </c>
      <c r="M170" s="14">
        <v>0</v>
      </c>
      <c r="N170" s="14">
        <v>0</v>
      </c>
      <c r="O170" s="19">
        <v>-0.01</v>
      </c>
      <c r="P170" s="14">
        <v>0</v>
      </c>
      <c r="Q170" s="14">
        <v>-147.96</v>
      </c>
      <c r="R170" s="14">
        <v>1172.5999999999999</v>
      </c>
      <c r="S170" s="14">
        <v>25.57</v>
      </c>
      <c r="T170" s="14">
        <v>46.02</v>
      </c>
      <c r="U170" s="14">
        <v>284.11</v>
      </c>
      <c r="V170" s="14">
        <v>21.53</v>
      </c>
      <c r="W170" s="14">
        <v>20.49</v>
      </c>
      <c r="X170" s="14">
        <v>64.59</v>
      </c>
      <c r="Y170" s="14">
        <v>355.7</v>
      </c>
      <c r="Z170" s="14">
        <v>53.83</v>
      </c>
      <c r="AA170" s="14">
        <v>10.77</v>
      </c>
      <c r="AB170" s="14">
        <v>0</v>
      </c>
      <c r="AC170" s="14">
        <v>526.91</v>
      </c>
    </row>
    <row r="171" spans="1:29">
      <c r="A171" s="2" t="s">
        <v>228</v>
      </c>
      <c r="B171" s="1" t="s">
        <v>229</v>
      </c>
      <c r="C171" s="14">
        <v>2819.1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2819.1</v>
      </c>
      <c r="J171" s="19">
        <v>-145.38</v>
      </c>
      <c r="K171" s="14">
        <v>0</v>
      </c>
      <c r="L171" s="14">
        <v>185.39</v>
      </c>
      <c r="M171" s="14">
        <v>40.01</v>
      </c>
      <c r="N171" s="14">
        <v>0</v>
      </c>
      <c r="O171" s="19">
        <v>-0.11</v>
      </c>
      <c r="P171" s="14">
        <v>0</v>
      </c>
      <c r="Q171" s="14">
        <v>39.9</v>
      </c>
      <c r="R171" s="14">
        <v>2779.2</v>
      </c>
      <c r="S171" s="14">
        <v>51.83</v>
      </c>
      <c r="T171" s="14">
        <v>93.3</v>
      </c>
      <c r="U171" s="14">
        <v>310.37</v>
      </c>
      <c r="V171" s="14">
        <v>59.24</v>
      </c>
      <c r="W171" s="14">
        <v>56.38</v>
      </c>
      <c r="X171" s="14">
        <v>177.72</v>
      </c>
      <c r="Y171" s="14">
        <v>455.5</v>
      </c>
      <c r="Z171" s="14">
        <v>148.1</v>
      </c>
      <c r="AA171" s="14">
        <v>29.62</v>
      </c>
      <c r="AB171" s="14">
        <v>0</v>
      </c>
      <c r="AC171" s="14">
        <v>926.56</v>
      </c>
    </row>
    <row r="172" spans="1:29">
      <c r="A172" s="2" t="s">
        <v>230</v>
      </c>
      <c r="B172" s="1" t="s">
        <v>362</v>
      </c>
      <c r="C172" s="14">
        <v>3167.82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3167.82</v>
      </c>
      <c r="J172" s="19">
        <v>-125.1</v>
      </c>
      <c r="K172" s="14">
        <v>0</v>
      </c>
      <c r="L172" s="14">
        <v>223.33</v>
      </c>
      <c r="M172" s="14">
        <v>98.23</v>
      </c>
      <c r="N172" s="14">
        <v>0</v>
      </c>
      <c r="O172" s="19">
        <v>-0.01</v>
      </c>
      <c r="P172" s="14">
        <v>0</v>
      </c>
      <c r="Q172" s="14">
        <v>98.22</v>
      </c>
      <c r="R172" s="14">
        <v>3069.6</v>
      </c>
      <c r="S172" s="14">
        <v>58.25</v>
      </c>
      <c r="T172" s="14">
        <v>104.84</v>
      </c>
      <c r="U172" s="14">
        <v>316.79000000000002</v>
      </c>
      <c r="V172" s="14">
        <v>66.569999999999993</v>
      </c>
      <c r="W172" s="14">
        <v>63.36</v>
      </c>
      <c r="X172" s="14">
        <v>199.7</v>
      </c>
      <c r="Y172" s="14">
        <v>479.88</v>
      </c>
      <c r="Z172" s="14">
        <v>166.42</v>
      </c>
      <c r="AA172" s="14">
        <v>33.28</v>
      </c>
      <c r="AB172" s="14">
        <v>0</v>
      </c>
      <c r="AC172" s="14">
        <v>1009.21</v>
      </c>
    </row>
    <row r="173" spans="1:29">
      <c r="A173" s="2" t="s">
        <v>232</v>
      </c>
      <c r="B173" s="1" t="s">
        <v>233</v>
      </c>
      <c r="C173" s="14">
        <v>2543.4699999999998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2543.4699999999998</v>
      </c>
      <c r="J173" s="19">
        <v>-160.30000000000001</v>
      </c>
      <c r="K173" s="19">
        <v>-4.9000000000000004</v>
      </c>
      <c r="L173" s="14">
        <v>155.4</v>
      </c>
      <c r="M173" s="14">
        <v>0</v>
      </c>
      <c r="N173" s="14">
        <v>0</v>
      </c>
      <c r="O173" s="14">
        <v>0.17</v>
      </c>
      <c r="P173" s="14">
        <v>0</v>
      </c>
      <c r="Q173" s="14">
        <v>-4.7300000000000004</v>
      </c>
      <c r="R173" s="14">
        <v>2548.1999999999998</v>
      </c>
      <c r="S173" s="14">
        <v>46.77</v>
      </c>
      <c r="T173" s="14">
        <v>84.18</v>
      </c>
      <c r="U173" s="14">
        <v>305.31</v>
      </c>
      <c r="V173" s="14">
        <v>53.45</v>
      </c>
      <c r="W173" s="14">
        <v>50.87</v>
      </c>
      <c r="X173" s="14">
        <v>160.34</v>
      </c>
      <c r="Y173" s="14">
        <v>436.26</v>
      </c>
      <c r="Z173" s="14">
        <v>133.62</v>
      </c>
      <c r="AA173" s="14">
        <v>26.72</v>
      </c>
      <c r="AB173" s="14">
        <v>0</v>
      </c>
      <c r="AC173" s="14">
        <v>861.26</v>
      </c>
    </row>
    <row r="174" spans="1:29">
      <c r="A174" s="2" t="s">
        <v>234</v>
      </c>
      <c r="B174" s="1" t="s">
        <v>235</v>
      </c>
      <c r="C174" s="14">
        <v>1239.18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1239.18</v>
      </c>
      <c r="J174" s="19">
        <v>-200.74</v>
      </c>
      <c r="K174" s="19">
        <v>-134.22</v>
      </c>
      <c r="L174" s="14">
        <v>66.52</v>
      </c>
      <c r="M174" s="14">
        <v>0</v>
      </c>
      <c r="N174" s="14">
        <v>0</v>
      </c>
      <c r="O174" s="14">
        <v>0</v>
      </c>
      <c r="P174" s="14">
        <v>0</v>
      </c>
      <c r="Q174" s="14">
        <v>-134.22</v>
      </c>
      <c r="R174" s="14">
        <v>1373.4</v>
      </c>
      <c r="S174" s="14">
        <v>30.92</v>
      </c>
      <c r="T174" s="14">
        <v>55.66</v>
      </c>
      <c r="U174" s="14">
        <v>289.45999999999998</v>
      </c>
      <c r="V174" s="14">
        <v>26.04</v>
      </c>
      <c r="W174" s="14">
        <v>24.78</v>
      </c>
      <c r="X174" s="14">
        <v>78.12</v>
      </c>
      <c r="Y174" s="14">
        <v>376.04</v>
      </c>
      <c r="Z174" s="14">
        <v>65.099999999999994</v>
      </c>
      <c r="AA174" s="14">
        <v>13.02</v>
      </c>
      <c r="AB174" s="14">
        <v>0</v>
      </c>
      <c r="AC174" s="14">
        <v>583.1</v>
      </c>
    </row>
    <row r="175" spans="1:29">
      <c r="A175" s="2" t="s">
        <v>236</v>
      </c>
      <c r="B175" s="1" t="s">
        <v>237</v>
      </c>
      <c r="C175" s="14">
        <v>2543.4699999999998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2543.4699999999998</v>
      </c>
      <c r="J175" s="19">
        <v>-160.30000000000001</v>
      </c>
      <c r="K175" s="19">
        <v>-4.9000000000000004</v>
      </c>
      <c r="L175" s="14">
        <v>155.4</v>
      </c>
      <c r="M175" s="14">
        <v>0</v>
      </c>
      <c r="N175" s="14">
        <v>0</v>
      </c>
      <c r="O175" s="14">
        <v>0.17</v>
      </c>
      <c r="P175" s="14">
        <v>0</v>
      </c>
      <c r="Q175" s="14">
        <v>-4.7300000000000004</v>
      </c>
      <c r="R175" s="14">
        <v>2548.1999999999998</v>
      </c>
      <c r="S175" s="14">
        <v>46.77</v>
      </c>
      <c r="T175" s="14">
        <v>84.18</v>
      </c>
      <c r="U175" s="14">
        <v>305.31</v>
      </c>
      <c r="V175" s="14">
        <v>53.45</v>
      </c>
      <c r="W175" s="14">
        <v>50.87</v>
      </c>
      <c r="X175" s="14">
        <v>160.34</v>
      </c>
      <c r="Y175" s="14">
        <v>436.26</v>
      </c>
      <c r="Z175" s="14">
        <v>133.62</v>
      </c>
      <c r="AA175" s="14">
        <v>26.72</v>
      </c>
      <c r="AB175" s="14">
        <v>0</v>
      </c>
      <c r="AC175" s="14">
        <v>861.26</v>
      </c>
    </row>
    <row r="176" spans="1:29">
      <c r="A176" s="2" t="s">
        <v>240</v>
      </c>
      <c r="B176" s="1" t="s">
        <v>241</v>
      </c>
      <c r="C176" s="14">
        <v>3871.3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3871.3</v>
      </c>
      <c r="J176" s="14">
        <v>0</v>
      </c>
      <c r="K176" s="14">
        <v>0</v>
      </c>
      <c r="L176" s="14">
        <v>299.87</v>
      </c>
      <c r="M176" s="14">
        <v>299.87</v>
      </c>
      <c r="N176" s="14">
        <v>0</v>
      </c>
      <c r="O176" s="14">
        <v>0.03</v>
      </c>
      <c r="P176" s="14">
        <v>0</v>
      </c>
      <c r="Q176" s="14">
        <v>299.89999999999998</v>
      </c>
      <c r="R176" s="14">
        <v>3571.4</v>
      </c>
      <c r="S176" s="14">
        <v>71.180000000000007</v>
      </c>
      <c r="T176" s="14">
        <v>128.13</v>
      </c>
      <c r="U176" s="14">
        <v>332.64</v>
      </c>
      <c r="V176" s="14">
        <v>81.349999999999994</v>
      </c>
      <c r="W176" s="14">
        <v>77.430000000000007</v>
      </c>
      <c r="X176" s="14">
        <v>244.05</v>
      </c>
      <c r="Y176" s="14">
        <v>531.95000000000005</v>
      </c>
      <c r="Z176" s="14">
        <v>203.38</v>
      </c>
      <c r="AA176" s="14">
        <v>40.68</v>
      </c>
      <c r="AB176" s="14">
        <v>0</v>
      </c>
      <c r="AC176" s="14">
        <v>1178.8399999999999</v>
      </c>
    </row>
    <row r="177" spans="1:29">
      <c r="A177" s="2" t="s">
        <v>242</v>
      </c>
      <c r="B177" s="1" t="s">
        <v>243</v>
      </c>
      <c r="C177" s="14">
        <v>2898.22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2898.22</v>
      </c>
      <c r="J177" s="19">
        <v>-145.38</v>
      </c>
      <c r="K177" s="14">
        <v>0</v>
      </c>
      <c r="L177" s="14">
        <v>193.99</v>
      </c>
      <c r="M177" s="14">
        <v>48.62</v>
      </c>
      <c r="N177" s="14">
        <v>0</v>
      </c>
      <c r="O177" s="14">
        <v>0</v>
      </c>
      <c r="P177" s="14">
        <v>0</v>
      </c>
      <c r="Q177" s="14">
        <v>48.62</v>
      </c>
      <c r="R177" s="14">
        <v>2849.6</v>
      </c>
      <c r="S177" s="14">
        <v>53.29</v>
      </c>
      <c r="T177" s="14">
        <v>95.92</v>
      </c>
      <c r="U177" s="14">
        <v>311.83</v>
      </c>
      <c r="V177" s="14">
        <v>60.9</v>
      </c>
      <c r="W177" s="14">
        <v>57.96</v>
      </c>
      <c r="X177" s="14">
        <v>182.71</v>
      </c>
      <c r="Y177" s="14">
        <v>461.04</v>
      </c>
      <c r="Z177" s="14">
        <v>152.26</v>
      </c>
      <c r="AA177" s="14">
        <v>30.45</v>
      </c>
      <c r="AB177" s="14">
        <v>0</v>
      </c>
      <c r="AC177" s="14">
        <v>945.32</v>
      </c>
    </row>
    <row r="178" spans="1:29">
      <c r="A178" s="2" t="s">
        <v>246</v>
      </c>
      <c r="B178" s="1" t="s">
        <v>247</v>
      </c>
      <c r="C178" s="14">
        <v>1737.99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1737.99</v>
      </c>
      <c r="J178" s="19">
        <v>-193.8</v>
      </c>
      <c r="K178" s="19">
        <v>-95.36</v>
      </c>
      <c r="L178" s="14">
        <v>98.44</v>
      </c>
      <c r="M178" s="14">
        <v>0</v>
      </c>
      <c r="N178" s="14">
        <v>0</v>
      </c>
      <c r="O178" s="19">
        <v>-0.05</v>
      </c>
      <c r="P178" s="14">
        <v>0</v>
      </c>
      <c r="Q178" s="14">
        <v>-95.41</v>
      </c>
      <c r="R178" s="14">
        <v>1833.4</v>
      </c>
      <c r="S178" s="14">
        <v>31.96</v>
      </c>
      <c r="T178" s="14">
        <v>57.52</v>
      </c>
      <c r="U178" s="14">
        <v>290.49</v>
      </c>
      <c r="V178" s="14">
        <v>36.520000000000003</v>
      </c>
      <c r="W178" s="14">
        <v>34.76</v>
      </c>
      <c r="X178" s="14">
        <v>109.56</v>
      </c>
      <c r="Y178" s="14">
        <v>379.97</v>
      </c>
      <c r="Z178" s="14">
        <v>91.3</v>
      </c>
      <c r="AA178" s="14">
        <v>18.260000000000002</v>
      </c>
      <c r="AB178" s="14">
        <v>0</v>
      </c>
      <c r="AC178" s="14">
        <v>670.37</v>
      </c>
    </row>
    <row r="179" spans="1:29" s="7" customFormat="1">
      <c r="A179" s="16" t="s">
        <v>56</v>
      </c>
      <c r="C179" s="7" t="s">
        <v>57</v>
      </c>
      <c r="D179" s="7" t="s">
        <v>57</v>
      </c>
      <c r="E179" s="7" t="s">
        <v>57</v>
      </c>
      <c r="F179" s="7" t="s">
        <v>57</v>
      </c>
      <c r="G179" s="7" t="s">
        <v>57</v>
      </c>
      <c r="H179" s="7" t="s">
        <v>57</v>
      </c>
      <c r="I179" s="7" t="s">
        <v>57</v>
      </c>
      <c r="J179" s="7" t="s">
        <v>57</v>
      </c>
      <c r="K179" s="7" t="s">
        <v>57</v>
      </c>
      <c r="L179" s="7" t="s">
        <v>57</v>
      </c>
      <c r="M179" s="7" t="s">
        <v>57</v>
      </c>
      <c r="N179" s="7" t="s">
        <v>57</v>
      </c>
      <c r="O179" s="7" t="s">
        <v>57</v>
      </c>
      <c r="P179" s="7" t="s">
        <v>57</v>
      </c>
      <c r="Q179" s="7" t="s">
        <v>57</v>
      </c>
      <c r="R179" s="7" t="s">
        <v>57</v>
      </c>
      <c r="S179" s="7" t="s">
        <v>57</v>
      </c>
      <c r="T179" s="7" t="s">
        <v>57</v>
      </c>
      <c r="U179" s="7" t="s">
        <v>57</v>
      </c>
      <c r="V179" s="7" t="s">
        <v>57</v>
      </c>
      <c r="W179" s="7" t="s">
        <v>57</v>
      </c>
      <c r="X179" s="7" t="s">
        <v>57</v>
      </c>
      <c r="Y179" s="7" t="s">
        <v>57</v>
      </c>
      <c r="Z179" s="7" t="s">
        <v>57</v>
      </c>
      <c r="AA179" s="7" t="s">
        <v>57</v>
      </c>
      <c r="AB179" s="7" t="s">
        <v>57</v>
      </c>
      <c r="AC179" s="7" t="s">
        <v>57</v>
      </c>
    </row>
    <row r="180" spans="1:29">
      <c r="C180" s="18">
        <v>29001.15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29001.15</v>
      </c>
      <c r="J180" s="20">
        <v>-1802.96</v>
      </c>
      <c r="K180" s="20">
        <v>-520.54</v>
      </c>
      <c r="L180" s="18">
        <v>1898.02</v>
      </c>
      <c r="M180" s="18">
        <v>615.61</v>
      </c>
      <c r="N180" s="18">
        <v>0</v>
      </c>
      <c r="O180" s="18">
        <v>0.28000000000000003</v>
      </c>
      <c r="P180" s="18">
        <v>0</v>
      </c>
      <c r="Q180" s="18">
        <v>95.35</v>
      </c>
      <c r="R180" s="18">
        <v>28905.8</v>
      </c>
      <c r="S180" s="18">
        <v>504.72</v>
      </c>
      <c r="T180" s="18">
        <v>908.47</v>
      </c>
      <c r="U180" s="18">
        <v>3351.57</v>
      </c>
      <c r="V180" s="18">
        <v>550.4</v>
      </c>
      <c r="W180" s="18">
        <v>523.85</v>
      </c>
      <c r="X180" s="18">
        <v>1651.2</v>
      </c>
      <c r="Y180" s="18">
        <v>4764.76</v>
      </c>
      <c r="Z180" s="18">
        <v>1376.02</v>
      </c>
      <c r="AA180" s="18">
        <v>275.2</v>
      </c>
      <c r="AB180" s="18">
        <v>0</v>
      </c>
      <c r="AC180" s="18">
        <v>9141.43</v>
      </c>
    </row>
    <row r="182" spans="1:29">
      <c r="A182" s="12" t="s">
        <v>248</v>
      </c>
    </row>
    <row r="183" spans="1:29">
      <c r="A183" s="2" t="s">
        <v>249</v>
      </c>
      <c r="B183" s="1" t="s">
        <v>250</v>
      </c>
      <c r="C183" s="14">
        <v>3774.26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3774.26</v>
      </c>
      <c r="J183" s="14">
        <v>0</v>
      </c>
      <c r="K183" s="14">
        <v>0</v>
      </c>
      <c r="L183" s="14">
        <v>289.31</v>
      </c>
      <c r="M183" s="14">
        <v>289.31</v>
      </c>
      <c r="N183" s="14">
        <v>0</v>
      </c>
      <c r="O183" s="19">
        <v>-0.05</v>
      </c>
      <c r="P183" s="14">
        <v>0</v>
      </c>
      <c r="Q183" s="14">
        <v>289.26</v>
      </c>
      <c r="R183" s="14">
        <v>3485</v>
      </c>
      <c r="S183" s="14">
        <v>69.400000000000006</v>
      </c>
      <c r="T183" s="14">
        <v>124.92</v>
      </c>
      <c r="U183" s="14">
        <v>329.74</v>
      </c>
      <c r="V183" s="14">
        <v>79.31</v>
      </c>
      <c r="W183" s="14">
        <v>75.489999999999995</v>
      </c>
      <c r="X183" s="14">
        <v>237.93</v>
      </c>
      <c r="Y183" s="14">
        <v>524.05999999999995</v>
      </c>
      <c r="Z183" s="14">
        <v>198.28</v>
      </c>
      <c r="AA183" s="14">
        <v>39.659999999999997</v>
      </c>
      <c r="AB183" s="14">
        <v>0</v>
      </c>
      <c r="AC183" s="14">
        <v>1154.73</v>
      </c>
    </row>
    <row r="184" spans="1:29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</row>
    <row r="185" spans="1:29">
      <c r="C185" s="18">
        <v>3774.26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3774.26</v>
      </c>
      <c r="J185" s="18">
        <v>0</v>
      </c>
      <c r="K185" s="18">
        <v>0</v>
      </c>
      <c r="L185" s="18">
        <v>289.31</v>
      </c>
      <c r="M185" s="18">
        <v>289.31</v>
      </c>
      <c r="N185" s="18">
        <v>0</v>
      </c>
      <c r="O185" s="20">
        <v>-0.05</v>
      </c>
      <c r="P185" s="18">
        <v>0</v>
      </c>
      <c r="Q185" s="18">
        <v>289.26</v>
      </c>
      <c r="R185" s="18">
        <v>3485</v>
      </c>
      <c r="S185" s="18">
        <v>69.400000000000006</v>
      </c>
      <c r="T185" s="18">
        <v>124.92</v>
      </c>
      <c r="U185" s="18">
        <v>329.74</v>
      </c>
      <c r="V185" s="18">
        <v>79.31</v>
      </c>
      <c r="W185" s="18">
        <v>75.489999999999995</v>
      </c>
      <c r="X185" s="18">
        <v>237.93</v>
      </c>
      <c r="Y185" s="18">
        <v>524.05999999999995</v>
      </c>
      <c r="Z185" s="18">
        <v>198.28</v>
      </c>
      <c r="AA185" s="18">
        <v>39.659999999999997</v>
      </c>
      <c r="AB185" s="18">
        <v>0</v>
      </c>
      <c r="AC185" s="18">
        <v>1154.73</v>
      </c>
    </row>
    <row r="187" spans="1:29">
      <c r="A187" s="12" t="s">
        <v>251</v>
      </c>
    </row>
    <row r="188" spans="1:29">
      <c r="A188" s="2" t="s">
        <v>252</v>
      </c>
      <c r="B188" s="1" t="s">
        <v>371</v>
      </c>
      <c r="C188" s="14">
        <v>3791.15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3791.15</v>
      </c>
      <c r="J188" s="14">
        <v>0</v>
      </c>
      <c r="K188" s="14">
        <v>0</v>
      </c>
      <c r="L188" s="14">
        <v>291.14999999999998</v>
      </c>
      <c r="M188" s="14">
        <v>291.14999999999998</v>
      </c>
      <c r="N188" s="14">
        <v>0</v>
      </c>
      <c r="O188" s="14">
        <v>0</v>
      </c>
      <c r="P188" s="14">
        <v>0</v>
      </c>
      <c r="Q188" s="14">
        <v>291.14999999999998</v>
      </c>
      <c r="R188" s="14">
        <v>3500</v>
      </c>
      <c r="S188" s="14">
        <v>69.34</v>
      </c>
      <c r="T188" s="14">
        <v>124.82</v>
      </c>
      <c r="U188" s="14">
        <v>329.66</v>
      </c>
      <c r="V188" s="14">
        <v>79.25</v>
      </c>
      <c r="W188" s="14">
        <v>75.819999999999993</v>
      </c>
      <c r="X188" s="14">
        <v>237.75</v>
      </c>
      <c r="Y188" s="14">
        <v>523.82000000000005</v>
      </c>
      <c r="Z188" s="14">
        <v>198.13</v>
      </c>
      <c r="AA188" s="14">
        <v>39.630000000000003</v>
      </c>
      <c r="AB188" s="14">
        <v>0</v>
      </c>
      <c r="AC188" s="14">
        <v>1154.4000000000001</v>
      </c>
    </row>
    <row r="189" spans="1:29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</row>
    <row r="190" spans="1:29">
      <c r="C190" s="18">
        <v>3791.15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3791.15</v>
      </c>
      <c r="J190" s="18">
        <v>0</v>
      </c>
      <c r="K190" s="18">
        <v>0</v>
      </c>
      <c r="L190" s="18">
        <v>291.14999999999998</v>
      </c>
      <c r="M190" s="18">
        <v>291.14999999999998</v>
      </c>
      <c r="N190" s="18">
        <v>0</v>
      </c>
      <c r="O190" s="18">
        <v>0</v>
      </c>
      <c r="P190" s="18">
        <v>0</v>
      </c>
      <c r="Q190" s="18">
        <v>291.14999999999998</v>
      </c>
      <c r="R190" s="18">
        <v>3500</v>
      </c>
      <c r="S190" s="18">
        <v>69.34</v>
      </c>
      <c r="T190" s="18">
        <v>124.82</v>
      </c>
      <c r="U190" s="18">
        <v>329.66</v>
      </c>
      <c r="V190" s="18">
        <v>79.25</v>
      </c>
      <c r="W190" s="18">
        <v>75.819999999999993</v>
      </c>
      <c r="X190" s="18">
        <v>237.75</v>
      </c>
      <c r="Y190" s="18">
        <v>523.82000000000005</v>
      </c>
      <c r="Z190" s="18">
        <v>198.13</v>
      </c>
      <c r="AA190" s="18">
        <v>39.630000000000003</v>
      </c>
      <c r="AB190" s="18">
        <v>0</v>
      </c>
      <c r="AC190" s="18">
        <v>1154.4000000000001</v>
      </c>
    </row>
    <row r="192" spans="1:29">
      <c r="A192" s="12" t="s">
        <v>254</v>
      </c>
    </row>
    <row r="193" spans="1:29">
      <c r="A193" s="2" t="s">
        <v>255</v>
      </c>
      <c r="B193" s="1" t="s">
        <v>256</v>
      </c>
      <c r="C193" s="14">
        <v>2898.67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2898.67</v>
      </c>
      <c r="J193" s="19">
        <v>-145.38</v>
      </c>
      <c r="K193" s="14">
        <v>0</v>
      </c>
      <c r="L193" s="14">
        <v>194.04</v>
      </c>
      <c r="M193" s="14">
        <v>48.67</v>
      </c>
      <c r="N193" s="14">
        <v>0</v>
      </c>
      <c r="O193" s="14">
        <v>0</v>
      </c>
      <c r="P193" s="14">
        <v>0</v>
      </c>
      <c r="Q193" s="14">
        <v>48.67</v>
      </c>
      <c r="R193" s="14">
        <v>2850</v>
      </c>
      <c r="S193" s="14">
        <v>53.16</v>
      </c>
      <c r="T193" s="14">
        <v>95.69</v>
      </c>
      <c r="U193" s="14">
        <v>311.7</v>
      </c>
      <c r="V193" s="14">
        <v>60.75</v>
      </c>
      <c r="W193" s="14">
        <v>57.97</v>
      </c>
      <c r="X193" s="14">
        <v>182.26</v>
      </c>
      <c r="Y193" s="14">
        <v>460.55</v>
      </c>
      <c r="Z193" s="14">
        <v>151.88</v>
      </c>
      <c r="AA193" s="14">
        <v>30.38</v>
      </c>
      <c r="AB193" s="14">
        <v>0</v>
      </c>
      <c r="AC193" s="14">
        <v>943.79</v>
      </c>
    </row>
    <row r="194" spans="1:29">
      <c r="A194" s="2" t="s">
        <v>257</v>
      </c>
      <c r="B194" s="1" t="s">
        <v>258</v>
      </c>
      <c r="C194" s="14">
        <v>2256.87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2256.87</v>
      </c>
      <c r="J194" s="19">
        <v>-174.78</v>
      </c>
      <c r="K194" s="19">
        <v>-43.13</v>
      </c>
      <c r="L194" s="14">
        <v>131.65</v>
      </c>
      <c r="M194" s="14">
        <v>0</v>
      </c>
      <c r="N194" s="14">
        <v>0</v>
      </c>
      <c r="O194" s="14">
        <v>0</v>
      </c>
      <c r="P194" s="14">
        <v>0</v>
      </c>
      <c r="Q194" s="14">
        <v>-43.13</v>
      </c>
      <c r="R194" s="14">
        <v>2300</v>
      </c>
      <c r="S194" s="14">
        <v>41.28</v>
      </c>
      <c r="T194" s="14">
        <v>74.31</v>
      </c>
      <c r="U194" s="14">
        <v>299.82</v>
      </c>
      <c r="V194" s="14">
        <v>47.18</v>
      </c>
      <c r="W194" s="14">
        <v>45.14</v>
      </c>
      <c r="X194" s="14">
        <v>141.53</v>
      </c>
      <c r="Y194" s="14">
        <v>415.41</v>
      </c>
      <c r="Z194" s="14">
        <v>117.94</v>
      </c>
      <c r="AA194" s="14">
        <v>23.59</v>
      </c>
      <c r="AB194" s="14">
        <v>0</v>
      </c>
      <c r="AC194" s="14">
        <v>790.79</v>
      </c>
    </row>
    <row r="195" spans="1:29" s="7" customFormat="1">
      <c r="A195" s="16" t="s">
        <v>56</v>
      </c>
      <c r="C195" s="7" t="s">
        <v>57</v>
      </c>
      <c r="D195" s="7" t="s">
        <v>57</v>
      </c>
      <c r="E195" s="7" t="s">
        <v>57</v>
      </c>
      <c r="F195" s="7" t="s">
        <v>57</v>
      </c>
      <c r="G195" s="7" t="s">
        <v>57</v>
      </c>
      <c r="H195" s="7" t="s">
        <v>57</v>
      </c>
      <c r="I195" s="7" t="s">
        <v>57</v>
      </c>
      <c r="J195" s="7" t="s">
        <v>57</v>
      </c>
      <c r="K195" s="7" t="s">
        <v>57</v>
      </c>
      <c r="L195" s="7" t="s">
        <v>57</v>
      </c>
      <c r="M195" s="7" t="s">
        <v>57</v>
      </c>
      <c r="N195" s="7" t="s">
        <v>57</v>
      </c>
      <c r="O195" s="7" t="s">
        <v>57</v>
      </c>
      <c r="P195" s="7" t="s">
        <v>57</v>
      </c>
      <c r="Q195" s="7" t="s">
        <v>57</v>
      </c>
      <c r="R195" s="7" t="s">
        <v>57</v>
      </c>
      <c r="S195" s="7" t="s">
        <v>57</v>
      </c>
      <c r="T195" s="7" t="s">
        <v>57</v>
      </c>
      <c r="U195" s="7" t="s">
        <v>57</v>
      </c>
      <c r="V195" s="7" t="s">
        <v>57</v>
      </c>
      <c r="W195" s="7" t="s">
        <v>57</v>
      </c>
      <c r="X195" s="7" t="s">
        <v>57</v>
      </c>
      <c r="Y195" s="7" t="s">
        <v>57</v>
      </c>
      <c r="Z195" s="7" t="s">
        <v>57</v>
      </c>
      <c r="AA195" s="7" t="s">
        <v>57</v>
      </c>
      <c r="AB195" s="7" t="s">
        <v>57</v>
      </c>
      <c r="AC195" s="7" t="s">
        <v>57</v>
      </c>
    </row>
    <row r="196" spans="1:29">
      <c r="C196" s="18">
        <v>5155.54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5155.54</v>
      </c>
      <c r="J196" s="20">
        <v>-320.16000000000003</v>
      </c>
      <c r="K196" s="20">
        <v>-43.13</v>
      </c>
      <c r="L196" s="18">
        <v>325.69</v>
      </c>
      <c r="M196" s="18">
        <v>48.67</v>
      </c>
      <c r="N196" s="18">
        <v>0</v>
      </c>
      <c r="O196" s="18">
        <v>0</v>
      </c>
      <c r="P196" s="18">
        <v>0</v>
      </c>
      <c r="Q196" s="18">
        <v>5.54</v>
      </c>
      <c r="R196" s="18">
        <v>5150</v>
      </c>
      <c r="S196" s="18">
        <v>94.44</v>
      </c>
      <c r="T196" s="18">
        <v>170</v>
      </c>
      <c r="U196" s="18">
        <v>611.52</v>
      </c>
      <c r="V196" s="18">
        <v>107.93</v>
      </c>
      <c r="W196" s="18">
        <v>103.11</v>
      </c>
      <c r="X196" s="18">
        <v>323.79000000000002</v>
      </c>
      <c r="Y196" s="18">
        <v>875.96</v>
      </c>
      <c r="Z196" s="18">
        <v>269.82</v>
      </c>
      <c r="AA196" s="18">
        <v>53.97</v>
      </c>
      <c r="AB196" s="18">
        <v>0</v>
      </c>
      <c r="AC196" s="18">
        <v>1734.58</v>
      </c>
    </row>
    <row r="198" spans="1:29" s="7" customFormat="1">
      <c r="A198" s="15"/>
      <c r="C198" s="7" t="s">
        <v>259</v>
      </c>
      <c r="D198" s="7" t="s">
        <v>259</v>
      </c>
      <c r="E198" s="7" t="s">
        <v>259</v>
      </c>
      <c r="F198" s="7" t="s">
        <v>259</v>
      </c>
      <c r="G198" s="7" t="s">
        <v>259</v>
      </c>
      <c r="H198" s="7" t="s">
        <v>259</v>
      </c>
      <c r="I198" s="7" t="s">
        <v>259</v>
      </c>
      <c r="J198" s="7" t="s">
        <v>259</v>
      </c>
      <c r="K198" s="7" t="s">
        <v>259</v>
      </c>
      <c r="L198" s="7" t="s">
        <v>259</v>
      </c>
      <c r="M198" s="7" t="s">
        <v>259</v>
      </c>
      <c r="N198" s="7" t="s">
        <v>259</v>
      </c>
      <c r="O198" s="7" t="s">
        <v>259</v>
      </c>
      <c r="P198" s="7" t="s">
        <v>259</v>
      </c>
      <c r="Q198" s="7" t="s">
        <v>259</v>
      </c>
      <c r="R198" s="7" t="s">
        <v>259</v>
      </c>
      <c r="S198" s="7" t="s">
        <v>259</v>
      </c>
      <c r="T198" s="7" t="s">
        <v>259</v>
      </c>
      <c r="U198" s="7" t="s">
        <v>259</v>
      </c>
      <c r="V198" s="7" t="s">
        <v>259</v>
      </c>
      <c r="W198" s="7" t="s">
        <v>259</v>
      </c>
      <c r="X198" s="7" t="s">
        <v>259</v>
      </c>
      <c r="Y198" s="7" t="s">
        <v>259</v>
      </c>
      <c r="Z198" s="7" t="s">
        <v>259</v>
      </c>
      <c r="AA198" s="7" t="s">
        <v>259</v>
      </c>
      <c r="AB198" s="7" t="s">
        <v>259</v>
      </c>
      <c r="AC198" s="7" t="s">
        <v>259</v>
      </c>
    </row>
    <row r="199" spans="1:29">
      <c r="A199" s="16" t="s">
        <v>260</v>
      </c>
      <c r="B199" s="1" t="s">
        <v>261</v>
      </c>
      <c r="C199" s="18">
        <v>384001.74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384001.74</v>
      </c>
      <c r="J199" s="20">
        <v>-12439.51</v>
      </c>
      <c r="K199" s="20">
        <v>-4125.12</v>
      </c>
      <c r="L199" s="18">
        <v>34433.279999999999</v>
      </c>
      <c r="M199" s="18">
        <v>26080.87</v>
      </c>
      <c r="N199" s="18">
        <v>0</v>
      </c>
      <c r="O199" s="20">
        <v>-0.21</v>
      </c>
      <c r="P199" s="18">
        <v>0</v>
      </c>
      <c r="Q199" s="18">
        <v>21955.54</v>
      </c>
      <c r="R199" s="18">
        <v>362046.2</v>
      </c>
      <c r="S199" s="18">
        <v>6959.34</v>
      </c>
      <c r="T199" s="18">
        <v>12526.82</v>
      </c>
      <c r="U199" s="18">
        <v>36049.11</v>
      </c>
      <c r="V199" s="18">
        <v>7824.7</v>
      </c>
      <c r="W199" s="18">
        <v>7473.32</v>
      </c>
      <c r="X199" s="18">
        <v>23474</v>
      </c>
      <c r="Y199" s="18">
        <v>55535.27</v>
      </c>
      <c r="Z199" s="18">
        <v>19561.73</v>
      </c>
      <c r="AA199" s="18">
        <v>3912.31</v>
      </c>
      <c r="AB199" s="18">
        <v>0</v>
      </c>
      <c r="AC199" s="18">
        <v>117781.33</v>
      </c>
    </row>
    <row r="201" spans="1:29">
      <c r="C201" s="1" t="s">
        <v>261</v>
      </c>
      <c r="D201" s="1" t="s">
        <v>261</v>
      </c>
      <c r="E201" s="1" t="s">
        <v>261</v>
      </c>
      <c r="F201" s="1" t="s">
        <v>261</v>
      </c>
      <c r="G201" s="1" t="s">
        <v>261</v>
      </c>
      <c r="H201" s="1" t="s">
        <v>261</v>
      </c>
      <c r="I201" s="1" t="s">
        <v>261</v>
      </c>
      <c r="J201" s="1" t="s">
        <v>261</v>
      </c>
      <c r="K201" s="1" t="s">
        <v>261</v>
      </c>
      <c r="L201" s="1" t="s">
        <v>261</v>
      </c>
      <c r="M201" s="1" t="s">
        <v>261</v>
      </c>
      <c r="N201" s="1" t="s">
        <v>261</v>
      </c>
      <c r="O201" s="1" t="s">
        <v>261</v>
      </c>
      <c r="P201" s="1" t="s">
        <v>261</v>
      </c>
      <c r="Q201" s="1" t="s">
        <v>261</v>
      </c>
      <c r="R201" s="1" t="s">
        <v>261</v>
      </c>
      <c r="S201" s="1" t="s">
        <v>261</v>
      </c>
      <c r="T201" s="1" t="s">
        <v>261</v>
      </c>
      <c r="U201" s="1" t="s">
        <v>261</v>
      </c>
      <c r="V201" s="1" t="s">
        <v>261</v>
      </c>
      <c r="W201" s="1" t="s">
        <v>261</v>
      </c>
      <c r="X201" s="1" t="s">
        <v>261</v>
      </c>
      <c r="Y201" s="1" t="s">
        <v>261</v>
      </c>
      <c r="Z201" s="1" t="s">
        <v>261</v>
      </c>
      <c r="AA201" s="1" t="s">
        <v>261</v>
      </c>
      <c r="AB201" s="1" t="s">
        <v>261</v>
      </c>
    </row>
    <row r="202" spans="1:29">
      <c r="A202" s="2" t="s">
        <v>261</v>
      </c>
      <c r="B202" s="1" t="s">
        <v>261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200"/>
  <sheetViews>
    <sheetView workbookViewId="0">
      <pane xSplit="1" ySplit="8" topLeftCell="B92" activePane="bottomRight" state="frozen"/>
      <selection pane="topRight" activeCell="B1" sqref="B1"/>
      <selection pane="bottomLeft" activeCell="A9" sqref="A9"/>
      <selection pane="bottomRight" activeCell="B108" sqref="B108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53"/>
      <c r="D3" s="53"/>
      <c r="E3" s="53"/>
      <c r="F3" s="53"/>
      <c r="G3" s="7" t="s">
        <v>388</v>
      </c>
    </row>
    <row r="4" spans="1:29" ht="15">
      <c r="B4" s="52" t="s">
        <v>389</v>
      </c>
      <c r="C4" s="53"/>
      <c r="D4" s="53"/>
      <c r="E4" s="53"/>
      <c r="F4" s="53"/>
      <c r="G4" s="7" t="s">
        <v>390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120.71</v>
      </c>
      <c r="T14" s="14">
        <v>217.27</v>
      </c>
      <c r="U14" s="14">
        <v>427.74</v>
      </c>
      <c r="V14" s="14">
        <v>137.94999999999999</v>
      </c>
      <c r="W14" s="14">
        <v>123.73</v>
      </c>
      <c r="X14" s="14">
        <v>413.85</v>
      </c>
      <c r="Y14" s="14">
        <v>765.72</v>
      </c>
      <c r="Z14" s="14">
        <v>344.88</v>
      </c>
      <c r="AA14" s="14">
        <v>68.98</v>
      </c>
      <c r="AB14" s="14">
        <v>0</v>
      </c>
      <c r="AC14" s="14">
        <v>1855.11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120.71</v>
      </c>
      <c r="T15" s="14">
        <v>217.27</v>
      </c>
      <c r="U15" s="14">
        <v>427.74</v>
      </c>
      <c r="V15" s="14">
        <v>137.94999999999999</v>
      </c>
      <c r="W15" s="14">
        <v>123.73</v>
      </c>
      <c r="X15" s="14">
        <v>413.85</v>
      </c>
      <c r="Y15" s="14">
        <v>765.72</v>
      </c>
      <c r="Z15" s="14">
        <v>344.88</v>
      </c>
      <c r="AA15" s="14">
        <v>68.98</v>
      </c>
      <c r="AB15" s="14">
        <v>0</v>
      </c>
      <c r="AC15" s="14">
        <v>1855.11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9">
        <v>-0.13</v>
      </c>
      <c r="P16" s="14">
        <v>0</v>
      </c>
      <c r="Q16" s="14">
        <v>683.14</v>
      </c>
      <c r="R16" s="14">
        <v>5503.6</v>
      </c>
      <c r="S16" s="14">
        <v>120.71</v>
      </c>
      <c r="T16" s="14">
        <v>217.27</v>
      </c>
      <c r="U16" s="14">
        <v>427.74</v>
      </c>
      <c r="V16" s="14">
        <v>137.94999999999999</v>
      </c>
      <c r="W16" s="14">
        <v>123.73</v>
      </c>
      <c r="X16" s="14">
        <v>413.85</v>
      </c>
      <c r="Y16" s="14">
        <v>765.72</v>
      </c>
      <c r="Z16" s="14">
        <v>344.88</v>
      </c>
      <c r="AA16" s="14">
        <v>68.98</v>
      </c>
      <c r="AB16" s="14">
        <v>0</v>
      </c>
      <c r="AC16" s="14">
        <v>1855.11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9">
        <v>-0.13</v>
      </c>
      <c r="P17" s="14">
        <v>0</v>
      </c>
      <c r="Q17" s="14">
        <v>683.14</v>
      </c>
      <c r="R17" s="14">
        <v>5503.6</v>
      </c>
      <c r="S17" s="14">
        <v>120.71</v>
      </c>
      <c r="T17" s="14">
        <v>217.27</v>
      </c>
      <c r="U17" s="14">
        <v>427.74</v>
      </c>
      <c r="V17" s="14">
        <v>137.94999999999999</v>
      </c>
      <c r="W17" s="14">
        <v>123.73</v>
      </c>
      <c r="X17" s="14">
        <v>413.85</v>
      </c>
      <c r="Y17" s="14">
        <v>765.72</v>
      </c>
      <c r="Z17" s="14">
        <v>344.88</v>
      </c>
      <c r="AA17" s="14">
        <v>68.98</v>
      </c>
      <c r="AB17" s="14">
        <v>0</v>
      </c>
      <c r="AC17" s="14">
        <v>1855.11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9">
        <v>-0.13</v>
      </c>
      <c r="P18" s="14">
        <v>0</v>
      </c>
      <c r="Q18" s="14">
        <v>683.14</v>
      </c>
      <c r="R18" s="14">
        <v>5503.6</v>
      </c>
      <c r="S18" s="14">
        <v>120.71</v>
      </c>
      <c r="T18" s="14">
        <v>217.27</v>
      </c>
      <c r="U18" s="14">
        <v>427.74</v>
      </c>
      <c r="V18" s="14">
        <v>137.94999999999999</v>
      </c>
      <c r="W18" s="14">
        <v>123.73</v>
      </c>
      <c r="X18" s="14">
        <v>413.85</v>
      </c>
      <c r="Y18" s="14">
        <v>765.72</v>
      </c>
      <c r="Z18" s="14">
        <v>344.88</v>
      </c>
      <c r="AA18" s="14">
        <v>68.98</v>
      </c>
      <c r="AB18" s="14">
        <v>0</v>
      </c>
      <c r="AC18" s="14">
        <v>1855.11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9">
        <v>-0.13</v>
      </c>
      <c r="P19" s="14">
        <v>0</v>
      </c>
      <c r="Q19" s="14">
        <v>683.14</v>
      </c>
      <c r="R19" s="14">
        <v>5503.6</v>
      </c>
      <c r="S19" s="14">
        <v>120.71</v>
      </c>
      <c r="T19" s="14">
        <v>217.27</v>
      </c>
      <c r="U19" s="14">
        <v>427.74</v>
      </c>
      <c r="V19" s="14">
        <v>137.94999999999999</v>
      </c>
      <c r="W19" s="14">
        <v>123.73</v>
      </c>
      <c r="X19" s="14">
        <v>413.85</v>
      </c>
      <c r="Y19" s="14">
        <v>765.72</v>
      </c>
      <c r="Z19" s="14">
        <v>344.88</v>
      </c>
      <c r="AA19" s="14">
        <v>68.98</v>
      </c>
      <c r="AB19" s="14">
        <v>0</v>
      </c>
      <c r="AC19" s="14">
        <v>1855.11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9">
        <v>-0.13</v>
      </c>
      <c r="P20" s="14">
        <v>0</v>
      </c>
      <c r="Q20" s="14">
        <v>683.14</v>
      </c>
      <c r="R20" s="14">
        <v>5503.6</v>
      </c>
      <c r="S20" s="14">
        <v>120.71</v>
      </c>
      <c r="T20" s="14">
        <v>217.27</v>
      </c>
      <c r="U20" s="14">
        <v>427.74</v>
      </c>
      <c r="V20" s="14">
        <v>137.94999999999999</v>
      </c>
      <c r="W20" s="14">
        <v>123.73</v>
      </c>
      <c r="X20" s="14">
        <v>413.85</v>
      </c>
      <c r="Y20" s="14">
        <v>765.72</v>
      </c>
      <c r="Z20" s="14">
        <v>344.88</v>
      </c>
      <c r="AA20" s="14">
        <v>68.98</v>
      </c>
      <c r="AB20" s="14">
        <v>0</v>
      </c>
      <c r="AC20" s="14">
        <v>1855.11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9">
        <v>-0.13</v>
      </c>
      <c r="P21" s="14">
        <v>0</v>
      </c>
      <c r="Q21" s="14">
        <v>683.14</v>
      </c>
      <c r="R21" s="14">
        <v>5503.6</v>
      </c>
      <c r="S21" s="14">
        <v>120.71</v>
      </c>
      <c r="T21" s="14">
        <v>217.27</v>
      </c>
      <c r="U21" s="14">
        <v>427.74</v>
      </c>
      <c r="V21" s="14">
        <v>137.94999999999999</v>
      </c>
      <c r="W21" s="14">
        <v>123.73</v>
      </c>
      <c r="X21" s="14">
        <v>413.85</v>
      </c>
      <c r="Y21" s="14">
        <v>765.72</v>
      </c>
      <c r="Z21" s="14">
        <v>344.88</v>
      </c>
      <c r="AA21" s="14">
        <v>68.98</v>
      </c>
      <c r="AB21" s="14">
        <v>0</v>
      </c>
      <c r="AC21" s="14">
        <v>1855.11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9">
        <v>-0.13</v>
      </c>
      <c r="P22" s="14">
        <v>0</v>
      </c>
      <c r="Q22" s="14">
        <v>683.14</v>
      </c>
      <c r="R22" s="14">
        <v>5503.6</v>
      </c>
      <c r="S22" s="14">
        <v>120.71</v>
      </c>
      <c r="T22" s="14">
        <v>217.27</v>
      </c>
      <c r="U22" s="14">
        <v>427.74</v>
      </c>
      <c r="V22" s="14">
        <v>137.94999999999999</v>
      </c>
      <c r="W22" s="14">
        <v>123.73</v>
      </c>
      <c r="X22" s="14">
        <v>413.85</v>
      </c>
      <c r="Y22" s="14">
        <v>765.72</v>
      </c>
      <c r="Z22" s="14">
        <v>344.88</v>
      </c>
      <c r="AA22" s="14">
        <v>68.98</v>
      </c>
      <c r="AB22" s="14">
        <v>0</v>
      </c>
      <c r="AC22" s="14">
        <v>1855.11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20">
        <v>-0.77</v>
      </c>
      <c r="P24" s="18">
        <v>0</v>
      </c>
      <c r="Q24" s="18">
        <v>6148.66</v>
      </c>
      <c r="R24" s="18">
        <v>49532</v>
      </c>
      <c r="S24" s="18">
        <v>1086.3900000000001</v>
      </c>
      <c r="T24" s="18">
        <v>1955.43</v>
      </c>
      <c r="U24" s="18">
        <v>3849.66</v>
      </c>
      <c r="V24" s="18">
        <v>1241.55</v>
      </c>
      <c r="W24" s="18">
        <v>1113.57</v>
      </c>
      <c r="X24" s="18">
        <v>3724.65</v>
      </c>
      <c r="Y24" s="18">
        <v>6891.48</v>
      </c>
      <c r="Z24" s="18">
        <v>3103.92</v>
      </c>
      <c r="AA24" s="18">
        <v>620.82000000000005</v>
      </c>
      <c r="AB24" s="18">
        <v>0</v>
      </c>
      <c r="AC24" s="18">
        <v>16695.990000000002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4">
        <v>0.12</v>
      </c>
      <c r="P27" s="14">
        <v>0</v>
      </c>
      <c r="Q27" s="14">
        <v>3305.66</v>
      </c>
      <c r="R27" s="14">
        <v>14559.6</v>
      </c>
      <c r="S27" s="14">
        <v>348.56</v>
      </c>
      <c r="T27" s="14">
        <v>627.41</v>
      </c>
      <c r="U27" s="14">
        <v>798.82</v>
      </c>
      <c r="V27" s="14">
        <v>398.35</v>
      </c>
      <c r="W27" s="14">
        <v>357.31</v>
      </c>
      <c r="X27" s="14">
        <v>1195.06</v>
      </c>
      <c r="Y27" s="14">
        <v>1774.79</v>
      </c>
      <c r="Z27" s="14">
        <v>995.89</v>
      </c>
      <c r="AA27" s="14">
        <v>199.18</v>
      </c>
      <c r="AB27" s="14">
        <v>0</v>
      </c>
      <c r="AC27" s="14">
        <v>4920.58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112.6</v>
      </c>
      <c r="T28" s="14">
        <v>202.67</v>
      </c>
      <c r="U28" s="14">
        <v>414.54</v>
      </c>
      <c r="V28" s="14">
        <v>128.68</v>
      </c>
      <c r="W28" s="14">
        <v>115.42</v>
      </c>
      <c r="X28" s="14">
        <v>386.04</v>
      </c>
      <c r="Y28" s="14">
        <v>729.81</v>
      </c>
      <c r="Z28" s="14">
        <v>321.7</v>
      </c>
      <c r="AA28" s="14">
        <v>64.34</v>
      </c>
      <c r="AB28" s="14">
        <v>0</v>
      </c>
      <c r="AC28" s="14">
        <v>1745.99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79.44</v>
      </c>
      <c r="T29" s="14">
        <v>142.99</v>
      </c>
      <c r="U29" s="14">
        <v>360.54</v>
      </c>
      <c r="V29" s="14">
        <v>90.79</v>
      </c>
      <c r="W29" s="14">
        <v>81.430000000000007</v>
      </c>
      <c r="X29" s="14">
        <v>272.37</v>
      </c>
      <c r="Y29" s="14">
        <v>582.97</v>
      </c>
      <c r="Z29" s="14">
        <v>226.97</v>
      </c>
      <c r="AA29" s="14">
        <v>45.39</v>
      </c>
      <c r="AB29" s="14">
        <v>0</v>
      </c>
      <c r="AC29" s="14">
        <v>1299.92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100.3</v>
      </c>
      <c r="T30" s="14">
        <v>180.54</v>
      </c>
      <c r="U30" s="14">
        <v>394.52</v>
      </c>
      <c r="V30" s="14">
        <v>114.63</v>
      </c>
      <c r="W30" s="14">
        <v>102.82</v>
      </c>
      <c r="X30" s="14">
        <v>343.89</v>
      </c>
      <c r="Y30" s="14">
        <v>675.36</v>
      </c>
      <c r="Z30" s="14">
        <v>286.58</v>
      </c>
      <c r="AA30" s="14">
        <v>57.32</v>
      </c>
      <c r="AB30" s="14">
        <v>0</v>
      </c>
      <c r="AC30" s="14">
        <v>1580.6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43.98</v>
      </c>
      <c r="T31" s="14">
        <v>79.17</v>
      </c>
      <c r="U31" s="14">
        <v>319.76</v>
      </c>
      <c r="V31" s="14">
        <v>50.27</v>
      </c>
      <c r="W31" s="14">
        <v>45.09</v>
      </c>
      <c r="X31" s="14">
        <v>150.80000000000001</v>
      </c>
      <c r="Y31" s="14">
        <v>442.91</v>
      </c>
      <c r="Z31" s="14">
        <v>125.66</v>
      </c>
      <c r="AA31" s="14">
        <v>25.13</v>
      </c>
      <c r="AB31" s="14">
        <v>0</v>
      </c>
      <c r="AC31" s="14">
        <v>839.86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67.61</v>
      </c>
      <c r="T32" s="14">
        <v>121.7</v>
      </c>
      <c r="U32" s="14">
        <v>343.39</v>
      </c>
      <c r="V32" s="14">
        <v>77.27</v>
      </c>
      <c r="W32" s="14">
        <v>69.31</v>
      </c>
      <c r="X32" s="14">
        <v>231.81</v>
      </c>
      <c r="Y32" s="14">
        <v>532.70000000000005</v>
      </c>
      <c r="Z32" s="14">
        <v>193.18</v>
      </c>
      <c r="AA32" s="14">
        <v>38.64</v>
      </c>
      <c r="AB32" s="14">
        <v>0</v>
      </c>
      <c r="AC32" s="14">
        <v>1142.9100000000001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60.28</v>
      </c>
      <c r="T33" s="14">
        <v>108.51</v>
      </c>
      <c r="U33" s="14">
        <v>336.06</v>
      </c>
      <c r="V33" s="14">
        <v>68.89</v>
      </c>
      <c r="W33" s="14">
        <v>61.79</v>
      </c>
      <c r="X33" s="14">
        <v>206.68</v>
      </c>
      <c r="Y33" s="14">
        <v>504.85</v>
      </c>
      <c r="Z33" s="14">
        <v>172.23</v>
      </c>
      <c r="AA33" s="14">
        <v>34.450000000000003</v>
      </c>
      <c r="AB33" s="14">
        <v>0</v>
      </c>
      <c r="AC33" s="14">
        <v>1048.8900000000001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18">
        <v>0.19</v>
      </c>
      <c r="P35" s="18">
        <v>0</v>
      </c>
      <c r="Q35" s="18">
        <v>4891.13</v>
      </c>
      <c r="R35" s="18">
        <v>36767.199999999997</v>
      </c>
      <c r="S35" s="18">
        <v>812.77</v>
      </c>
      <c r="T35" s="18">
        <v>1462.99</v>
      </c>
      <c r="U35" s="18">
        <v>2967.63</v>
      </c>
      <c r="V35" s="18">
        <v>928.88</v>
      </c>
      <c r="W35" s="18">
        <v>833.17</v>
      </c>
      <c r="X35" s="18">
        <v>2786.65</v>
      </c>
      <c r="Y35" s="18">
        <v>5243.39</v>
      </c>
      <c r="Z35" s="18">
        <v>2322.21</v>
      </c>
      <c r="AA35" s="18">
        <v>464.45</v>
      </c>
      <c r="AB35" s="18">
        <v>0</v>
      </c>
      <c r="AC35" s="18">
        <v>12578.75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188.83</v>
      </c>
      <c r="T39" s="14">
        <v>339.9</v>
      </c>
      <c r="U39" s="14">
        <v>538.69000000000005</v>
      </c>
      <c r="V39" s="14">
        <v>215.81</v>
      </c>
      <c r="W39" s="14">
        <v>193.57</v>
      </c>
      <c r="X39" s="14">
        <v>647.42999999999995</v>
      </c>
      <c r="Y39" s="14">
        <v>1067.42</v>
      </c>
      <c r="Z39" s="14">
        <v>539.52</v>
      </c>
      <c r="AA39" s="14">
        <v>107.9</v>
      </c>
      <c r="AB39" s="14">
        <v>0</v>
      </c>
      <c r="AC39" s="14">
        <v>2771.65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188.83</v>
      </c>
      <c r="T41" s="18">
        <v>339.9</v>
      </c>
      <c r="U41" s="18">
        <v>538.69000000000005</v>
      </c>
      <c r="V41" s="18">
        <v>215.81</v>
      </c>
      <c r="W41" s="18">
        <v>193.57</v>
      </c>
      <c r="X41" s="18">
        <v>647.42999999999995</v>
      </c>
      <c r="Y41" s="18">
        <v>1067.42</v>
      </c>
      <c r="Z41" s="18">
        <v>539.52</v>
      </c>
      <c r="AA41" s="18">
        <v>107.9</v>
      </c>
      <c r="AB41" s="18">
        <v>0</v>
      </c>
      <c r="AC41" s="18">
        <v>2771.65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9">
        <v>-0.15</v>
      </c>
      <c r="P44" s="14">
        <v>0</v>
      </c>
      <c r="Q44" s="14">
        <v>988.74</v>
      </c>
      <c r="R44" s="14">
        <v>6628.8</v>
      </c>
      <c r="S44" s="14">
        <v>148.62</v>
      </c>
      <c r="T44" s="14">
        <v>267.52</v>
      </c>
      <c r="U44" s="14">
        <v>473.21</v>
      </c>
      <c r="V44" s="14">
        <v>169.85</v>
      </c>
      <c r="W44" s="14">
        <v>152.35</v>
      </c>
      <c r="X44" s="14">
        <v>509.56</v>
      </c>
      <c r="Y44" s="14">
        <v>889.35</v>
      </c>
      <c r="Z44" s="14">
        <v>424.63</v>
      </c>
      <c r="AA44" s="14">
        <v>84.93</v>
      </c>
      <c r="AB44" s="14">
        <v>0</v>
      </c>
      <c r="AC44" s="14">
        <v>2230.67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73.66</v>
      </c>
      <c r="T45" s="14">
        <v>132.59</v>
      </c>
      <c r="U45" s="14">
        <v>351.13</v>
      </c>
      <c r="V45" s="14">
        <v>84.18</v>
      </c>
      <c r="W45" s="14">
        <v>75.510000000000005</v>
      </c>
      <c r="X45" s="14">
        <v>252.55</v>
      </c>
      <c r="Y45" s="14">
        <v>557.38</v>
      </c>
      <c r="Z45" s="14">
        <v>210.46</v>
      </c>
      <c r="AA45" s="14">
        <v>42.09</v>
      </c>
      <c r="AB45" s="14">
        <v>0</v>
      </c>
      <c r="AC45" s="14">
        <v>1222.17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20">
        <v>-0.15</v>
      </c>
      <c r="P47" s="18">
        <v>0</v>
      </c>
      <c r="Q47" s="18">
        <v>1278.18</v>
      </c>
      <c r="R47" s="18">
        <v>10114.799999999999</v>
      </c>
      <c r="S47" s="18">
        <v>222.28</v>
      </c>
      <c r="T47" s="18">
        <v>400.11</v>
      </c>
      <c r="U47" s="18">
        <v>824.34</v>
      </c>
      <c r="V47" s="18">
        <v>254.03</v>
      </c>
      <c r="W47" s="18">
        <v>227.86</v>
      </c>
      <c r="X47" s="18">
        <v>762.11</v>
      </c>
      <c r="Y47" s="18">
        <v>1446.73</v>
      </c>
      <c r="Z47" s="18">
        <v>635.09</v>
      </c>
      <c r="AA47" s="18">
        <v>127.02</v>
      </c>
      <c r="AB47" s="18">
        <v>0</v>
      </c>
      <c r="AC47" s="18">
        <v>3452.84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62.13</v>
      </c>
      <c r="T50" s="14">
        <v>111.83</v>
      </c>
      <c r="U50" s="14">
        <v>337.91</v>
      </c>
      <c r="V50" s="14">
        <v>71.010000000000005</v>
      </c>
      <c r="W50" s="14">
        <v>63.36</v>
      </c>
      <c r="X50" s="14">
        <v>213.02</v>
      </c>
      <c r="Y50" s="14">
        <v>511.87</v>
      </c>
      <c r="Z50" s="14">
        <v>177.51</v>
      </c>
      <c r="AA50" s="14">
        <v>35.5</v>
      </c>
      <c r="AB50" s="14">
        <v>0</v>
      </c>
      <c r="AC50" s="14">
        <v>1072.27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62.47</v>
      </c>
      <c r="T51" s="14">
        <v>112.44</v>
      </c>
      <c r="U51" s="14">
        <v>338.25</v>
      </c>
      <c r="V51" s="14">
        <v>71.39</v>
      </c>
      <c r="W51" s="14">
        <v>63.7</v>
      </c>
      <c r="X51" s="14">
        <v>214.18</v>
      </c>
      <c r="Y51" s="14">
        <v>513.16</v>
      </c>
      <c r="Z51" s="14">
        <v>178.48</v>
      </c>
      <c r="AA51" s="14">
        <v>35.700000000000003</v>
      </c>
      <c r="AB51" s="14">
        <v>0</v>
      </c>
      <c r="AC51" s="14">
        <v>1076.6099999999999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69.47</v>
      </c>
      <c r="T52" s="14">
        <v>125.05</v>
      </c>
      <c r="U52" s="14">
        <v>345.25</v>
      </c>
      <c r="V52" s="14">
        <v>79.400000000000006</v>
      </c>
      <c r="W52" s="14">
        <v>70.849999999999994</v>
      </c>
      <c r="X52" s="14">
        <v>238.2</v>
      </c>
      <c r="Y52" s="14">
        <v>539.77</v>
      </c>
      <c r="Z52" s="14">
        <v>198.5</v>
      </c>
      <c r="AA52" s="14">
        <v>39.700000000000003</v>
      </c>
      <c r="AB52" s="14">
        <v>0</v>
      </c>
      <c r="AC52" s="14">
        <v>1166.42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9">
        <v>-0.17</v>
      </c>
      <c r="P53" s="14">
        <v>0</v>
      </c>
      <c r="Q53" s="14">
        <v>332.93</v>
      </c>
      <c r="R53" s="14">
        <v>3843.8</v>
      </c>
      <c r="S53" s="14">
        <v>81.81</v>
      </c>
      <c r="T53" s="14">
        <v>147.26</v>
      </c>
      <c r="U53" s="14">
        <v>364.4</v>
      </c>
      <c r="V53" s="14">
        <v>93.5</v>
      </c>
      <c r="W53" s="14">
        <v>83.53</v>
      </c>
      <c r="X53" s="14">
        <v>280.49</v>
      </c>
      <c r="Y53" s="14">
        <v>593.47</v>
      </c>
      <c r="Z53" s="14">
        <v>233.74</v>
      </c>
      <c r="AA53" s="14">
        <v>46.75</v>
      </c>
      <c r="AB53" s="14">
        <v>0</v>
      </c>
      <c r="AC53" s="14">
        <v>1331.48</v>
      </c>
    </row>
    <row r="54" spans="1:29">
      <c r="A54" s="2" t="s">
        <v>90</v>
      </c>
      <c r="B54" s="1" t="s">
        <v>91</v>
      </c>
      <c r="C54" s="14">
        <v>6555.42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6555.42</v>
      </c>
      <c r="J54" s="14">
        <v>0</v>
      </c>
      <c r="K54" s="14">
        <v>0</v>
      </c>
      <c r="L54" s="14">
        <v>762.02</v>
      </c>
      <c r="M54" s="14">
        <v>762.02</v>
      </c>
      <c r="N54" s="14">
        <v>0</v>
      </c>
      <c r="O54" s="14">
        <v>0</v>
      </c>
      <c r="P54" s="14">
        <v>0</v>
      </c>
      <c r="Q54" s="14">
        <v>762.02</v>
      </c>
      <c r="R54" s="14">
        <v>5793.4</v>
      </c>
      <c r="S54" s="14">
        <v>127.9</v>
      </c>
      <c r="T54" s="14">
        <v>230.22</v>
      </c>
      <c r="U54" s="14">
        <v>439.46</v>
      </c>
      <c r="V54" s="14">
        <v>146.16999999999999</v>
      </c>
      <c r="W54" s="14">
        <v>131.11000000000001</v>
      </c>
      <c r="X54" s="14">
        <v>438.51</v>
      </c>
      <c r="Y54" s="14">
        <v>797.58</v>
      </c>
      <c r="Z54" s="14">
        <v>365.43</v>
      </c>
      <c r="AA54" s="14">
        <v>73.09</v>
      </c>
      <c r="AB54" s="14">
        <v>0</v>
      </c>
      <c r="AC54" s="14">
        <v>1951.89</v>
      </c>
    </row>
    <row r="55" spans="1:29">
      <c r="A55" s="2" t="s">
        <v>94</v>
      </c>
      <c r="B55" s="1" t="s">
        <v>95</v>
      </c>
      <c r="C55" s="14">
        <v>3268.64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3268.64</v>
      </c>
      <c r="J55" s="19">
        <v>-125.1</v>
      </c>
      <c r="K55" s="14">
        <v>0</v>
      </c>
      <c r="L55" s="14">
        <v>234.3</v>
      </c>
      <c r="M55" s="14">
        <v>109.19</v>
      </c>
      <c r="N55" s="14">
        <v>0</v>
      </c>
      <c r="O55" s="14">
        <v>0.05</v>
      </c>
      <c r="P55" s="14">
        <v>0</v>
      </c>
      <c r="Q55" s="14">
        <v>109.24</v>
      </c>
      <c r="R55" s="14">
        <v>3159.4</v>
      </c>
      <c r="S55" s="14">
        <v>63.77</v>
      </c>
      <c r="T55" s="14">
        <v>114.79</v>
      </c>
      <c r="U55" s="14">
        <v>339.55</v>
      </c>
      <c r="V55" s="14">
        <v>72.88</v>
      </c>
      <c r="W55" s="14">
        <v>65.37</v>
      </c>
      <c r="X55" s="14">
        <v>218.65</v>
      </c>
      <c r="Y55" s="14">
        <v>518.11</v>
      </c>
      <c r="Z55" s="14">
        <v>182.21</v>
      </c>
      <c r="AA55" s="14">
        <v>36.44</v>
      </c>
      <c r="AB55" s="14">
        <v>0</v>
      </c>
      <c r="AC55" s="14">
        <v>1093.6600000000001</v>
      </c>
    </row>
    <row r="56" spans="1:29">
      <c r="A56" s="2" t="s">
        <v>96</v>
      </c>
      <c r="B56" s="1" t="s">
        <v>97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49.66</v>
      </c>
      <c r="T56" s="14">
        <v>89.39</v>
      </c>
      <c r="U56" s="14">
        <v>325.44</v>
      </c>
      <c r="V56" s="14">
        <v>56.75</v>
      </c>
      <c r="W56" s="14">
        <v>50.91</v>
      </c>
      <c r="X56" s="14">
        <v>170.26</v>
      </c>
      <c r="Y56" s="14">
        <v>464.49</v>
      </c>
      <c r="Z56" s="14">
        <v>141.88999999999999</v>
      </c>
      <c r="AA56" s="14">
        <v>28.38</v>
      </c>
      <c r="AB56" s="14">
        <v>0</v>
      </c>
      <c r="AC56" s="14">
        <v>912.68</v>
      </c>
    </row>
    <row r="57" spans="1:29">
      <c r="A57" s="2" t="s">
        <v>98</v>
      </c>
      <c r="B57" s="1" t="s">
        <v>99</v>
      </c>
      <c r="C57" s="14">
        <v>3268.59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3268.59</v>
      </c>
      <c r="J57" s="19">
        <v>-125.1</v>
      </c>
      <c r="K57" s="14">
        <v>0</v>
      </c>
      <c r="L57" s="14">
        <v>234.29</v>
      </c>
      <c r="M57" s="14">
        <v>109.19</v>
      </c>
      <c r="N57" s="14">
        <v>0</v>
      </c>
      <c r="O57" s="14">
        <v>0</v>
      </c>
      <c r="P57" s="14">
        <v>0</v>
      </c>
      <c r="Q57" s="14">
        <v>109.19</v>
      </c>
      <c r="R57" s="14">
        <v>3159.4</v>
      </c>
      <c r="S57" s="14">
        <v>63.77</v>
      </c>
      <c r="T57" s="14">
        <v>114.79</v>
      </c>
      <c r="U57" s="14">
        <v>339.55</v>
      </c>
      <c r="V57" s="14">
        <v>72.88</v>
      </c>
      <c r="W57" s="14">
        <v>65.37</v>
      </c>
      <c r="X57" s="14">
        <v>218.65</v>
      </c>
      <c r="Y57" s="14">
        <v>518.11</v>
      </c>
      <c r="Z57" s="14">
        <v>182.21</v>
      </c>
      <c r="AA57" s="14">
        <v>36.44</v>
      </c>
      <c r="AB57" s="14">
        <v>0</v>
      </c>
      <c r="AC57" s="14">
        <v>1093.6600000000001</v>
      </c>
    </row>
    <row r="58" spans="1:29">
      <c r="A58" s="2" t="s">
        <v>100</v>
      </c>
      <c r="B58" s="1" t="s">
        <v>101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49.66</v>
      </c>
      <c r="T58" s="14">
        <v>89.39</v>
      </c>
      <c r="U58" s="14">
        <v>325.44</v>
      </c>
      <c r="V58" s="14">
        <v>56.75</v>
      </c>
      <c r="W58" s="14">
        <v>50.91</v>
      </c>
      <c r="X58" s="14">
        <v>170.26</v>
      </c>
      <c r="Y58" s="14">
        <v>464.49</v>
      </c>
      <c r="Z58" s="14">
        <v>141.88999999999999</v>
      </c>
      <c r="AA58" s="14">
        <v>28.38</v>
      </c>
      <c r="AB58" s="14">
        <v>0</v>
      </c>
      <c r="AC58" s="14">
        <v>912.68</v>
      </c>
    </row>
    <row r="59" spans="1:29" s="7" customFormat="1">
      <c r="A59" s="16" t="s">
        <v>56</v>
      </c>
      <c r="C59" s="7" t="s">
        <v>57</v>
      </c>
      <c r="D59" s="7" t="s">
        <v>57</v>
      </c>
      <c r="E59" s="7" t="s">
        <v>57</v>
      </c>
      <c r="F59" s="7" t="s">
        <v>57</v>
      </c>
      <c r="G59" s="7" t="s">
        <v>57</v>
      </c>
      <c r="H59" s="7" t="s">
        <v>57</v>
      </c>
      <c r="I59" s="7" t="s">
        <v>57</v>
      </c>
      <c r="J59" s="7" t="s">
        <v>57</v>
      </c>
      <c r="K59" s="7" t="s">
        <v>57</v>
      </c>
      <c r="L59" s="7" t="s">
        <v>57</v>
      </c>
      <c r="M59" s="7" t="s">
        <v>57</v>
      </c>
      <c r="N59" s="7" t="s">
        <v>57</v>
      </c>
      <c r="O59" s="7" t="s">
        <v>57</v>
      </c>
      <c r="P59" s="7" t="s">
        <v>57</v>
      </c>
      <c r="Q59" s="7" t="s">
        <v>57</v>
      </c>
      <c r="R59" s="7" t="s">
        <v>57</v>
      </c>
      <c r="S59" s="7" t="s">
        <v>57</v>
      </c>
      <c r="T59" s="7" t="s">
        <v>57</v>
      </c>
      <c r="U59" s="7" t="s">
        <v>57</v>
      </c>
      <c r="V59" s="7" t="s">
        <v>57</v>
      </c>
      <c r="W59" s="7" t="s">
        <v>57</v>
      </c>
      <c r="X59" s="7" t="s">
        <v>57</v>
      </c>
      <c r="Y59" s="7" t="s">
        <v>57</v>
      </c>
      <c r="Z59" s="7" t="s">
        <v>57</v>
      </c>
      <c r="AA59" s="7" t="s">
        <v>57</v>
      </c>
      <c r="AB59" s="7" t="s">
        <v>57</v>
      </c>
      <c r="AC59" s="7" t="s">
        <v>57</v>
      </c>
    </row>
    <row r="60" spans="1:29">
      <c r="C60" s="18">
        <v>32255.18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32255.18</v>
      </c>
      <c r="J60" s="20">
        <v>-928.37</v>
      </c>
      <c r="K60" s="20">
        <v>-9.4</v>
      </c>
      <c r="L60" s="18">
        <v>2587.52</v>
      </c>
      <c r="M60" s="18">
        <v>1668.53</v>
      </c>
      <c r="N60" s="18">
        <v>0</v>
      </c>
      <c r="O60" s="20">
        <v>-0.15</v>
      </c>
      <c r="P60" s="18">
        <v>0</v>
      </c>
      <c r="Q60" s="18">
        <v>1658.98</v>
      </c>
      <c r="R60" s="18">
        <v>30596.2</v>
      </c>
      <c r="S60" s="18">
        <v>630.64</v>
      </c>
      <c r="T60" s="18">
        <v>1135.1600000000001</v>
      </c>
      <c r="U60" s="18">
        <v>3155.25</v>
      </c>
      <c r="V60" s="18">
        <v>720.73</v>
      </c>
      <c r="W60" s="18">
        <v>645.11</v>
      </c>
      <c r="X60" s="18">
        <v>2162.2199999999998</v>
      </c>
      <c r="Y60" s="18">
        <v>4921.05</v>
      </c>
      <c r="Z60" s="18">
        <v>1801.86</v>
      </c>
      <c r="AA60" s="18">
        <v>360.38</v>
      </c>
      <c r="AB60" s="18">
        <v>0</v>
      </c>
      <c r="AC60" s="18">
        <v>10611.35</v>
      </c>
    </row>
    <row r="62" spans="1:29">
      <c r="A62" s="12" t="s">
        <v>102</v>
      </c>
    </row>
    <row r="63" spans="1:29">
      <c r="A63" s="2" t="s">
        <v>103</v>
      </c>
      <c r="B63" s="1" t="s">
        <v>104</v>
      </c>
      <c r="C63" s="14">
        <v>1614.93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1614.93</v>
      </c>
      <c r="J63" s="19">
        <v>-200.63</v>
      </c>
      <c r="K63" s="19">
        <v>-110.07</v>
      </c>
      <c r="L63" s="14">
        <v>90.57</v>
      </c>
      <c r="M63" s="14">
        <v>0</v>
      </c>
      <c r="N63" s="14">
        <v>0</v>
      </c>
      <c r="O63" s="14">
        <v>0</v>
      </c>
      <c r="P63" s="14">
        <v>0</v>
      </c>
      <c r="Q63" s="14">
        <v>-110.07</v>
      </c>
      <c r="R63" s="14">
        <v>1725</v>
      </c>
      <c r="S63" s="14">
        <v>31.67</v>
      </c>
      <c r="T63" s="14">
        <v>57.01</v>
      </c>
      <c r="U63" s="14">
        <v>307.45</v>
      </c>
      <c r="V63" s="14">
        <v>36.200000000000003</v>
      </c>
      <c r="W63" s="14">
        <v>32.299999999999997</v>
      </c>
      <c r="X63" s="14">
        <v>108.59</v>
      </c>
      <c r="Y63" s="14">
        <v>396.13</v>
      </c>
      <c r="Z63" s="14">
        <v>90.5</v>
      </c>
      <c r="AA63" s="14">
        <v>18.100000000000001</v>
      </c>
      <c r="AB63" s="14">
        <v>0</v>
      </c>
      <c r="AC63" s="14">
        <v>681.82</v>
      </c>
    </row>
    <row r="64" spans="1:29">
      <c r="A64" s="2" t="s">
        <v>107</v>
      </c>
      <c r="B64" s="1" t="s">
        <v>108</v>
      </c>
      <c r="C64" s="14">
        <v>1850.53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1850.53</v>
      </c>
      <c r="J64" s="19">
        <v>-188.71</v>
      </c>
      <c r="K64" s="19">
        <v>-83.07</v>
      </c>
      <c r="L64" s="14">
        <v>105.65</v>
      </c>
      <c r="M64" s="14">
        <v>0</v>
      </c>
      <c r="N64" s="14">
        <v>0</v>
      </c>
      <c r="O64" s="14">
        <v>0</v>
      </c>
      <c r="P64" s="14">
        <v>0</v>
      </c>
      <c r="Q64" s="14">
        <v>-83.07</v>
      </c>
      <c r="R64" s="14">
        <v>1933.6</v>
      </c>
      <c r="S64" s="14">
        <v>36.29</v>
      </c>
      <c r="T64" s="14">
        <v>65.33</v>
      </c>
      <c r="U64" s="14">
        <v>312.08</v>
      </c>
      <c r="V64" s="14">
        <v>41.48</v>
      </c>
      <c r="W64" s="14">
        <v>37.01</v>
      </c>
      <c r="X64" s="14">
        <v>124.44</v>
      </c>
      <c r="Y64" s="14">
        <v>413.7</v>
      </c>
      <c r="Z64" s="14">
        <v>103.7</v>
      </c>
      <c r="AA64" s="14">
        <v>20.74</v>
      </c>
      <c r="AB64" s="14">
        <v>0</v>
      </c>
      <c r="AC64" s="14">
        <v>741.07</v>
      </c>
    </row>
    <row r="65" spans="1:29">
      <c r="A65" s="2" t="s">
        <v>109</v>
      </c>
      <c r="B65" s="1" t="s">
        <v>110</v>
      </c>
      <c r="C65" s="14">
        <v>3773.64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3773.64</v>
      </c>
      <c r="J65" s="14">
        <v>0</v>
      </c>
      <c r="K65" s="14">
        <v>0</v>
      </c>
      <c r="L65" s="14">
        <v>289.24</v>
      </c>
      <c r="M65" s="14">
        <v>289.24</v>
      </c>
      <c r="N65" s="14">
        <v>0</v>
      </c>
      <c r="O65" s="14">
        <v>0</v>
      </c>
      <c r="P65" s="14">
        <v>0</v>
      </c>
      <c r="Q65" s="14">
        <v>289.24</v>
      </c>
      <c r="R65" s="14">
        <v>3484.4</v>
      </c>
      <c r="S65" s="14">
        <v>74.010000000000005</v>
      </c>
      <c r="T65" s="14">
        <v>133.22</v>
      </c>
      <c r="U65" s="14">
        <v>351.7</v>
      </c>
      <c r="V65" s="14">
        <v>84.58</v>
      </c>
      <c r="W65" s="14">
        <v>75.47</v>
      </c>
      <c r="X65" s="14">
        <v>253.75</v>
      </c>
      <c r="Y65" s="14">
        <v>558.92999999999995</v>
      </c>
      <c r="Z65" s="14">
        <v>211.46</v>
      </c>
      <c r="AA65" s="14">
        <v>42.29</v>
      </c>
      <c r="AB65" s="14">
        <v>0</v>
      </c>
      <c r="AC65" s="14">
        <v>1226.48</v>
      </c>
    </row>
    <row r="66" spans="1:29">
      <c r="A66" s="2" t="s">
        <v>111</v>
      </c>
      <c r="B66" s="1" t="s">
        <v>112</v>
      </c>
      <c r="C66" s="14">
        <v>2988.66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2988.66</v>
      </c>
      <c r="J66" s="19">
        <v>-145.38</v>
      </c>
      <c r="K66" s="14">
        <v>0</v>
      </c>
      <c r="L66" s="14">
        <v>203.83</v>
      </c>
      <c r="M66" s="14">
        <v>58.46</v>
      </c>
      <c r="N66" s="14">
        <v>0</v>
      </c>
      <c r="O66" s="14">
        <v>0</v>
      </c>
      <c r="P66" s="14">
        <v>0</v>
      </c>
      <c r="Q66" s="14">
        <v>58.46</v>
      </c>
      <c r="R66" s="14">
        <v>2930.2</v>
      </c>
      <c r="S66" s="14">
        <v>58.31</v>
      </c>
      <c r="T66" s="14">
        <v>104.96</v>
      </c>
      <c r="U66" s="14">
        <v>334.09</v>
      </c>
      <c r="V66" s="14">
        <v>66.64</v>
      </c>
      <c r="W66" s="14">
        <v>59.77</v>
      </c>
      <c r="X66" s="14">
        <v>199.92</v>
      </c>
      <c r="Y66" s="14">
        <v>497.36</v>
      </c>
      <c r="Z66" s="14">
        <v>166.6</v>
      </c>
      <c r="AA66" s="14">
        <v>33.32</v>
      </c>
      <c r="AB66" s="14">
        <v>0</v>
      </c>
      <c r="AC66" s="14">
        <v>1023.61</v>
      </c>
    </row>
    <row r="67" spans="1:29">
      <c r="A67" s="2" t="s">
        <v>113</v>
      </c>
      <c r="B67" s="1" t="s">
        <v>114</v>
      </c>
      <c r="C67" s="14">
        <v>2248.0300000000002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2248.0300000000002</v>
      </c>
      <c r="J67" s="19">
        <v>-174.78</v>
      </c>
      <c r="K67" s="19">
        <v>-43.7</v>
      </c>
      <c r="L67" s="14">
        <v>131.09</v>
      </c>
      <c r="M67" s="14">
        <v>0</v>
      </c>
      <c r="N67" s="14">
        <v>0</v>
      </c>
      <c r="O67" s="19">
        <v>-7.0000000000000007E-2</v>
      </c>
      <c r="P67" s="14">
        <v>0</v>
      </c>
      <c r="Q67" s="14">
        <v>-43.77</v>
      </c>
      <c r="R67" s="14">
        <v>2291.8000000000002</v>
      </c>
      <c r="S67" s="14">
        <v>43.86</v>
      </c>
      <c r="T67" s="14">
        <v>78.95</v>
      </c>
      <c r="U67" s="14">
        <v>319.64</v>
      </c>
      <c r="V67" s="14">
        <v>50.13</v>
      </c>
      <c r="W67" s="14">
        <v>44.96</v>
      </c>
      <c r="X67" s="14">
        <v>150.38</v>
      </c>
      <c r="Y67" s="14">
        <v>442.45</v>
      </c>
      <c r="Z67" s="14">
        <v>125.31</v>
      </c>
      <c r="AA67" s="14">
        <v>25.06</v>
      </c>
      <c r="AB67" s="14">
        <v>0</v>
      </c>
      <c r="AC67" s="14">
        <v>838.29</v>
      </c>
    </row>
    <row r="68" spans="1:29">
      <c r="A68" s="2" t="s">
        <v>115</v>
      </c>
      <c r="B68" s="1" t="s">
        <v>116</v>
      </c>
      <c r="C68" s="14">
        <v>1602.75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1602.75</v>
      </c>
      <c r="J68" s="19">
        <v>-200.63</v>
      </c>
      <c r="K68" s="19">
        <v>-110.85</v>
      </c>
      <c r="L68" s="14">
        <v>89.79</v>
      </c>
      <c r="M68" s="14">
        <v>0</v>
      </c>
      <c r="N68" s="14">
        <v>0</v>
      </c>
      <c r="O68" s="14">
        <v>0</v>
      </c>
      <c r="P68" s="14">
        <v>0</v>
      </c>
      <c r="Q68" s="14">
        <v>-110.85</v>
      </c>
      <c r="R68" s="14">
        <v>1713.6</v>
      </c>
      <c r="S68" s="14">
        <v>31.27</v>
      </c>
      <c r="T68" s="14">
        <v>56.29</v>
      </c>
      <c r="U68" s="14">
        <v>307.05</v>
      </c>
      <c r="V68" s="14">
        <v>35.74</v>
      </c>
      <c r="W68" s="14">
        <v>32.049999999999997</v>
      </c>
      <c r="X68" s="14">
        <v>107.21</v>
      </c>
      <c r="Y68" s="14">
        <v>394.61</v>
      </c>
      <c r="Z68" s="14">
        <v>89.34</v>
      </c>
      <c r="AA68" s="14">
        <v>17.87</v>
      </c>
      <c r="AB68" s="14">
        <v>0</v>
      </c>
      <c r="AC68" s="14">
        <v>676.82</v>
      </c>
    </row>
    <row r="69" spans="1:29">
      <c r="A69" s="2" t="s">
        <v>117</v>
      </c>
      <c r="B69" s="1" t="s">
        <v>118</v>
      </c>
      <c r="C69" s="14">
        <v>1107.3399999999999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1107.3399999999999</v>
      </c>
      <c r="J69" s="19">
        <v>-200.74</v>
      </c>
      <c r="K69" s="19">
        <v>-142.66</v>
      </c>
      <c r="L69" s="14">
        <v>58.08</v>
      </c>
      <c r="M69" s="14">
        <v>0</v>
      </c>
      <c r="N69" s="14">
        <v>0</v>
      </c>
      <c r="O69" s="14">
        <v>0</v>
      </c>
      <c r="P69" s="14">
        <v>0</v>
      </c>
      <c r="Q69" s="14">
        <v>-142.66</v>
      </c>
      <c r="R69" s="14">
        <v>1250</v>
      </c>
      <c r="S69" s="14">
        <v>29.32</v>
      </c>
      <c r="T69" s="14">
        <v>52.78</v>
      </c>
      <c r="U69" s="14">
        <v>305.10000000000002</v>
      </c>
      <c r="V69" s="14">
        <v>24.69</v>
      </c>
      <c r="W69" s="14">
        <v>22.15</v>
      </c>
      <c r="X69" s="14">
        <v>74.069999999999993</v>
      </c>
      <c r="Y69" s="14">
        <v>387.2</v>
      </c>
      <c r="Z69" s="14">
        <v>61.73</v>
      </c>
      <c r="AA69" s="14">
        <v>12.35</v>
      </c>
      <c r="AB69" s="14">
        <v>0</v>
      </c>
      <c r="AC69" s="14">
        <v>582.19000000000005</v>
      </c>
    </row>
    <row r="70" spans="1:29">
      <c r="A70" s="2" t="s">
        <v>119</v>
      </c>
      <c r="B70" s="1" t="s">
        <v>120</v>
      </c>
      <c r="C70" s="14">
        <v>899.22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899.22</v>
      </c>
      <c r="J70" s="19">
        <v>-200.74</v>
      </c>
      <c r="K70" s="19">
        <v>-155.97999999999999</v>
      </c>
      <c r="L70" s="14">
        <v>44.76</v>
      </c>
      <c r="M70" s="14">
        <v>0</v>
      </c>
      <c r="N70" s="14">
        <v>0</v>
      </c>
      <c r="O70" s="14">
        <v>0</v>
      </c>
      <c r="P70" s="14">
        <v>0</v>
      </c>
      <c r="Q70" s="14">
        <v>-155.97999999999999</v>
      </c>
      <c r="R70" s="14">
        <v>1055.2</v>
      </c>
      <c r="S70" s="14">
        <v>23.81</v>
      </c>
      <c r="T70" s="14">
        <v>42.86</v>
      </c>
      <c r="U70" s="14">
        <v>299.58999999999997</v>
      </c>
      <c r="V70" s="14">
        <v>20.05</v>
      </c>
      <c r="W70" s="14">
        <v>17.98</v>
      </c>
      <c r="X70" s="14">
        <v>60.15</v>
      </c>
      <c r="Y70" s="14">
        <v>366.26</v>
      </c>
      <c r="Z70" s="14">
        <v>50.13</v>
      </c>
      <c r="AA70" s="14">
        <v>10.029999999999999</v>
      </c>
      <c r="AB70" s="14">
        <v>0</v>
      </c>
      <c r="AC70" s="14">
        <v>524.6</v>
      </c>
    </row>
    <row r="71" spans="1:29">
      <c r="A71" s="2" t="s">
        <v>121</v>
      </c>
      <c r="B71" s="1" t="s">
        <v>122</v>
      </c>
      <c r="C71" s="14">
        <v>1298.4100000000001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1298.4100000000001</v>
      </c>
      <c r="J71" s="19">
        <v>-200.74</v>
      </c>
      <c r="K71" s="19">
        <v>-130.43</v>
      </c>
      <c r="L71" s="14">
        <v>70.31</v>
      </c>
      <c r="M71" s="14">
        <v>0</v>
      </c>
      <c r="N71" s="14">
        <v>0</v>
      </c>
      <c r="O71" s="14">
        <v>0.04</v>
      </c>
      <c r="P71" s="14">
        <v>0</v>
      </c>
      <c r="Q71" s="14">
        <v>-130.38999999999999</v>
      </c>
      <c r="R71" s="14">
        <v>1428.8</v>
      </c>
      <c r="S71" s="14">
        <v>34.380000000000003</v>
      </c>
      <c r="T71" s="14">
        <v>61.88</v>
      </c>
      <c r="U71" s="14">
        <v>310.16000000000003</v>
      </c>
      <c r="V71" s="14">
        <v>28.95</v>
      </c>
      <c r="W71" s="14">
        <v>25.97</v>
      </c>
      <c r="X71" s="14">
        <v>86.85</v>
      </c>
      <c r="Y71" s="14">
        <v>406.42</v>
      </c>
      <c r="Z71" s="14">
        <v>72.38</v>
      </c>
      <c r="AA71" s="14">
        <v>14.48</v>
      </c>
      <c r="AB71" s="14">
        <v>0</v>
      </c>
      <c r="AC71" s="14">
        <v>635.04999999999995</v>
      </c>
    </row>
    <row r="72" spans="1:29">
      <c r="A72" s="2" t="s">
        <v>278</v>
      </c>
      <c r="B72" s="1" t="s">
        <v>277</v>
      </c>
      <c r="C72" s="14">
        <v>1230.21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1230.21</v>
      </c>
      <c r="J72" s="19">
        <v>-200.74</v>
      </c>
      <c r="K72" s="19">
        <v>-134.79</v>
      </c>
      <c r="L72" s="14">
        <v>65.95</v>
      </c>
      <c r="M72" s="14">
        <v>0</v>
      </c>
      <c r="N72" s="14">
        <v>0</v>
      </c>
      <c r="O72" s="14">
        <v>0</v>
      </c>
      <c r="P72" s="14">
        <v>0</v>
      </c>
      <c r="Q72" s="14">
        <v>-134.79</v>
      </c>
      <c r="R72" s="14">
        <v>1365</v>
      </c>
      <c r="S72" s="14">
        <v>32.57</v>
      </c>
      <c r="T72" s="14">
        <v>58.63</v>
      </c>
      <c r="U72" s="14">
        <v>308.35000000000002</v>
      </c>
      <c r="V72" s="14">
        <v>27.43</v>
      </c>
      <c r="W72" s="14">
        <v>24.6</v>
      </c>
      <c r="X72" s="14">
        <v>82.29</v>
      </c>
      <c r="Y72" s="14">
        <v>399.55</v>
      </c>
      <c r="Z72" s="14">
        <v>68.58</v>
      </c>
      <c r="AA72" s="14">
        <v>13.72</v>
      </c>
      <c r="AB72" s="14">
        <v>0</v>
      </c>
      <c r="AC72" s="14">
        <v>616.16999999999996</v>
      </c>
    </row>
    <row r="73" spans="1:29">
      <c r="A73" s="2" t="s">
        <v>289</v>
      </c>
      <c r="B73" s="1" t="s">
        <v>290</v>
      </c>
      <c r="C73" s="14">
        <v>3258.04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3258.04</v>
      </c>
      <c r="J73" s="19">
        <v>-125.1</v>
      </c>
      <c r="K73" s="14">
        <v>0</v>
      </c>
      <c r="L73" s="14">
        <v>233.14</v>
      </c>
      <c r="M73" s="14">
        <v>108.04</v>
      </c>
      <c r="N73" s="14">
        <v>0</v>
      </c>
      <c r="O73" s="14">
        <v>0</v>
      </c>
      <c r="P73" s="14">
        <v>0</v>
      </c>
      <c r="Q73" s="14">
        <v>108.04</v>
      </c>
      <c r="R73" s="14">
        <v>3150</v>
      </c>
      <c r="S73" s="14">
        <v>63.57</v>
      </c>
      <c r="T73" s="14">
        <v>114.42</v>
      </c>
      <c r="U73" s="14">
        <v>339.35</v>
      </c>
      <c r="V73" s="14">
        <v>72.650000000000006</v>
      </c>
      <c r="W73" s="14">
        <v>65.16</v>
      </c>
      <c r="X73" s="14">
        <v>217.94</v>
      </c>
      <c r="Y73" s="14">
        <v>517.34</v>
      </c>
      <c r="Z73" s="14">
        <v>181.62</v>
      </c>
      <c r="AA73" s="14">
        <v>36.32</v>
      </c>
      <c r="AB73" s="14">
        <v>0</v>
      </c>
      <c r="AC73" s="14">
        <v>1091.03</v>
      </c>
    </row>
    <row r="74" spans="1:29">
      <c r="A74" s="2" t="s">
        <v>300</v>
      </c>
      <c r="B74" s="1" t="s">
        <v>301</v>
      </c>
      <c r="C74" s="14">
        <v>893.67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893.67</v>
      </c>
      <c r="J74" s="19">
        <v>-200.74</v>
      </c>
      <c r="K74" s="19">
        <v>-156.33000000000001</v>
      </c>
      <c r="L74" s="14">
        <v>44.41</v>
      </c>
      <c r="M74" s="14">
        <v>0</v>
      </c>
      <c r="N74" s="14">
        <v>0</v>
      </c>
      <c r="O74" s="14">
        <v>0</v>
      </c>
      <c r="P74" s="14">
        <v>0</v>
      </c>
      <c r="Q74" s="14">
        <v>-156.33000000000001</v>
      </c>
      <c r="R74" s="14">
        <v>1050</v>
      </c>
      <c r="S74" s="14">
        <v>23.66</v>
      </c>
      <c r="T74" s="14">
        <v>42.59</v>
      </c>
      <c r="U74" s="14">
        <v>299.45</v>
      </c>
      <c r="V74" s="14">
        <v>19.93</v>
      </c>
      <c r="W74" s="14">
        <v>17.87</v>
      </c>
      <c r="X74" s="14">
        <v>59.78</v>
      </c>
      <c r="Y74" s="14">
        <v>365.7</v>
      </c>
      <c r="Z74" s="14">
        <v>49.82</v>
      </c>
      <c r="AA74" s="14">
        <v>9.9600000000000009</v>
      </c>
      <c r="AB74" s="14">
        <v>0</v>
      </c>
      <c r="AC74" s="14">
        <v>523.05999999999995</v>
      </c>
    </row>
    <row r="75" spans="1:29" s="7" customFormat="1">
      <c r="A75" s="16" t="s">
        <v>56</v>
      </c>
      <c r="C75" s="7" t="s">
        <v>57</v>
      </c>
      <c r="D75" s="7" t="s">
        <v>57</v>
      </c>
      <c r="E75" s="7" t="s">
        <v>57</v>
      </c>
      <c r="F75" s="7" t="s">
        <v>57</v>
      </c>
      <c r="G75" s="7" t="s">
        <v>57</v>
      </c>
      <c r="H75" s="7" t="s">
        <v>57</v>
      </c>
      <c r="I75" s="7" t="s">
        <v>57</v>
      </c>
      <c r="J75" s="7" t="s">
        <v>57</v>
      </c>
      <c r="K75" s="7" t="s">
        <v>57</v>
      </c>
      <c r="L75" s="7" t="s">
        <v>57</v>
      </c>
      <c r="M75" s="7" t="s">
        <v>57</v>
      </c>
      <c r="N75" s="7" t="s">
        <v>57</v>
      </c>
      <c r="O75" s="7" t="s">
        <v>57</v>
      </c>
      <c r="P75" s="7" t="s">
        <v>57</v>
      </c>
      <c r="Q75" s="7" t="s">
        <v>57</v>
      </c>
      <c r="R75" s="7" t="s">
        <v>57</v>
      </c>
      <c r="S75" s="7" t="s">
        <v>57</v>
      </c>
      <c r="T75" s="7" t="s">
        <v>57</v>
      </c>
      <c r="U75" s="7" t="s">
        <v>57</v>
      </c>
      <c r="V75" s="7" t="s">
        <v>57</v>
      </c>
      <c r="W75" s="7" t="s">
        <v>57</v>
      </c>
      <c r="X75" s="7" t="s">
        <v>57</v>
      </c>
      <c r="Y75" s="7" t="s">
        <v>57</v>
      </c>
      <c r="Z75" s="7" t="s">
        <v>57</v>
      </c>
      <c r="AA75" s="7" t="s">
        <v>57</v>
      </c>
      <c r="AB75" s="7" t="s">
        <v>57</v>
      </c>
      <c r="AC75" s="7" t="s">
        <v>57</v>
      </c>
    </row>
    <row r="76" spans="1:29">
      <c r="C76" s="18">
        <v>22765.43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22765.43</v>
      </c>
      <c r="J76" s="20">
        <v>-2038.93</v>
      </c>
      <c r="K76" s="20">
        <v>-1067.8800000000001</v>
      </c>
      <c r="L76" s="18">
        <v>1426.82</v>
      </c>
      <c r="M76" s="18">
        <v>455.74</v>
      </c>
      <c r="N76" s="18">
        <v>0</v>
      </c>
      <c r="O76" s="20">
        <v>-0.03</v>
      </c>
      <c r="P76" s="18">
        <v>0</v>
      </c>
      <c r="Q76" s="18">
        <v>-612.16999999999996</v>
      </c>
      <c r="R76" s="18">
        <v>23377.599999999999</v>
      </c>
      <c r="S76" s="18">
        <v>482.72</v>
      </c>
      <c r="T76" s="18">
        <v>868.92</v>
      </c>
      <c r="U76" s="18">
        <v>3794.01</v>
      </c>
      <c r="V76" s="18">
        <v>508.47</v>
      </c>
      <c r="W76" s="18">
        <v>455.29</v>
      </c>
      <c r="X76" s="18">
        <v>1525.37</v>
      </c>
      <c r="Y76" s="18">
        <v>5145.6499999999996</v>
      </c>
      <c r="Z76" s="18">
        <v>1271.17</v>
      </c>
      <c r="AA76" s="18">
        <v>254.24</v>
      </c>
      <c r="AB76" s="18">
        <v>0</v>
      </c>
      <c r="AC76" s="18">
        <v>9160.19</v>
      </c>
    </row>
    <row r="78" spans="1:29">
      <c r="A78" s="12" t="s">
        <v>123</v>
      </c>
    </row>
    <row r="79" spans="1:29">
      <c r="A79" s="2" t="s">
        <v>124</v>
      </c>
      <c r="B79" s="1" t="s">
        <v>125</v>
      </c>
      <c r="C79" s="14">
        <v>1062.04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1062.04</v>
      </c>
      <c r="J79" s="19">
        <v>-200.74</v>
      </c>
      <c r="K79" s="19">
        <v>-145.56</v>
      </c>
      <c r="L79" s="14">
        <v>55.18</v>
      </c>
      <c r="M79" s="14">
        <v>0</v>
      </c>
      <c r="N79" s="14">
        <v>0</v>
      </c>
      <c r="O79" s="14">
        <v>0</v>
      </c>
      <c r="P79" s="14">
        <v>0</v>
      </c>
      <c r="Q79" s="14">
        <v>-145.56</v>
      </c>
      <c r="R79" s="14">
        <v>1207.5999999999999</v>
      </c>
      <c r="S79" s="14">
        <v>28.23</v>
      </c>
      <c r="T79" s="14">
        <v>50.82</v>
      </c>
      <c r="U79" s="14">
        <v>304.01</v>
      </c>
      <c r="V79" s="14">
        <v>23.77</v>
      </c>
      <c r="W79" s="14">
        <v>21.24</v>
      </c>
      <c r="X79" s="14">
        <v>71.319999999999993</v>
      </c>
      <c r="Y79" s="14">
        <v>383.06</v>
      </c>
      <c r="Z79" s="14">
        <v>59.44</v>
      </c>
      <c r="AA79" s="14">
        <v>11.89</v>
      </c>
      <c r="AB79" s="14">
        <v>0</v>
      </c>
      <c r="AC79" s="14">
        <v>570.72</v>
      </c>
    </row>
    <row r="80" spans="1:29">
      <c r="A80" s="2" t="s">
        <v>126</v>
      </c>
      <c r="B80" s="1" t="s">
        <v>127</v>
      </c>
      <c r="C80" s="14">
        <v>2511.64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2511.64</v>
      </c>
      <c r="J80" s="19">
        <v>-160.30000000000001</v>
      </c>
      <c r="K80" s="19">
        <v>-8.36</v>
      </c>
      <c r="L80" s="14">
        <v>151.93</v>
      </c>
      <c r="M80" s="14">
        <v>0</v>
      </c>
      <c r="N80" s="14">
        <v>0</v>
      </c>
      <c r="O80" s="14">
        <v>0</v>
      </c>
      <c r="P80" s="14">
        <v>0</v>
      </c>
      <c r="Q80" s="14">
        <v>-8.36</v>
      </c>
      <c r="R80" s="14">
        <v>2520</v>
      </c>
      <c r="S80" s="14">
        <v>49</v>
      </c>
      <c r="T80" s="14">
        <v>88.21</v>
      </c>
      <c r="U80" s="14">
        <v>324.77999999999997</v>
      </c>
      <c r="V80" s="14">
        <v>56</v>
      </c>
      <c r="W80" s="14">
        <v>50.23</v>
      </c>
      <c r="X80" s="14">
        <v>168.01</v>
      </c>
      <c r="Y80" s="14">
        <v>461.99</v>
      </c>
      <c r="Z80" s="14">
        <v>140.01</v>
      </c>
      <c r="AA80" s="14">
        <v>28</v>
      </c>
      <c r="AB80" s="14">
        <v>0</v>
      </c>
      <c r="AC80" s="14">
        <v>904.24</v>
      </c>
    </row>
    <row r="81" spans="1:29">
      <c r="A81" s="2" t="s">
        <v>276</v>
      </c>
      <c r="B81" s="1" t="s">
        <v>275</v>
      </c>
      <c r="C81" s="14">
        <v>1535.45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1535.45</v>
      </c>
      <c r="J81" s="19">
        <v>-200.63</v>
      </c>
      <c r="K81" s="19">
        <v>-115.15</v>
      </c>
      <c r="L81" s="14">
        <v>85.48</v>
      </c>
      <c r="M81" s="14">
        <v>0</v>
      </c>
      <c r="N81" s="14">
        <v>0</v>
      </c>
      <c r="O81" s="14">
        <v>0</v>
      </c>
      <c r="P81" s="14">
        <v>0</v>
      </c>
      <c r="Q81" s="14">
        <v>-115.15</v>
      </c>
      <c r="R81" s="14">
        <v>1650.6</v>
      </c>
      <c r="S81" s="14">
        <v>40.659999999999997</v>
      </c>
      <c r="T81" s="14">
        <v>73.180000000000007</v>
      </c>
      <c r="U81" s="14">
        <v>316.43</v>
      </c>
      <c r="V81" s="14">
        <v>34.24</v>
      </c>
      <c r="W81" s="14">
        <v>30.71</v>
      </c>
      <c r="X81" s="14">
        <v>102.71</v>
      </c>
      <c r="Y81" s="14">
        <v>430.27</v>
      </c>
      <c r="Z81" s="14">
        <v>85.59</v>
      </c>
      <c r="AA81" s="14">
        <v>17.12</v>
      </c>
      <c r="AB81" s="14">
        <v>0</v>
      </c>
      <c r="AC81" s="14">
        <v>700.64</v>
      </c>
    </row>
    <row r="82" spans="1:29">
      <c r="A82" s="2" t="s">
        <v>291</v>
      </c>
      <c r="B82" s="1" t="s">
        <v>292</v>
      </c>
      <c r="C82" s="14">
        <v>2736.86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2736.86</v>
      </c>
      <c r="J82" s="19">
        <v>-145.38</v>
      </c>
      <c r="K82" s="14">
        <v>0</v>
      </c>
      <c r="L82" s="14">
        <v>176.44</v>
      </c>
      <c r="M82" s="14">
        <v>31.06</v>
      </c>
      <c r="N82" s="14">
        <v>0</v>
      </c>
      <c r="O82" s="14">
        <v>0</v>
      </c>
      <c r="P82" s="14">
        <v>0</v>
      </c>
      <c r="Q82" s="14">
        <v>31.06</v>
      </c>
      <c r="R82" s="14">
        <v>2705.8</v>
      </c>
      <c r="S82" s="14">
        <v>53.4</v>
      </c>
      <c r="T82" s="14">
        <v>96.12</v>
      </c>
      <c r="U82" s="14">
        <v>329.18</v>
      </c>
      <c r="V82" s="14">
        <v>61.03</v>
      </c>
      <c r="W82" s="14">
        <v>54.74</v>
      </c>
      <c r="X82" s="14">
        <v>183.08</v>
      </c>
      <c r="Y82" s="14">
        <v>478.7</v>
      </c>
      <c r="Z82" s="14">
        <v>152.56</v>
      </c>
      <c r="AA82" s="14">
        <v>30.51</v>
      </c>
      <c r="AB82" s="14">
        <v>0</v>
      </c>
      <c r="AC82" s="14">
        <v>960.62</v>
      </c>
    </row>
    <row r="83" spans="1:29">
      <c r="A83" s="2" t="s">
        <v>274</v>
      </c>
      <c r="B83" s="1" t="s">
        <v>273</v>
      </c>
      <c r="C83" s="14">
        <v>3190.72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3190.72</v>
      </c>
      <c r="J83" s="19">
        <v>-125.1</v>
      </c>
      <c r="K83" s="14">
        <v>0</v>
      </c>
      <c r="L83" s="14">
        <v>225.82</v>
      </c>
      <c r="M83" s="14">
        <v>100.72</v>
      </c>
      <c r="N83" s="14">
        <v>0</v>
      </c>
      <c r="O83" s="14">
        <v>0</v>
      </c>
      <c r="P83" s="14">
        <v>0</v>
      </c>
      <c r="Q83" s="14">
        <v>100.72</v>
      </c>
      <c r="R83" s="14">
        <v>3090</v>
      </c>
      <c r="S83" s="14">
        <v>62.25</v>
      </c>
      <c r="T83" s="14">
        <v>112.05</v>
      </c>
      <c r="U83" s="14">
        <v>338.03</v>
      </c>
      <c r="V83" s="14">
        <v>71.150000000000006</v>
      </c>
      <c r="W83" s="14">
        <v>63.81</v>
      </c>
      <c r="X83" s="14">
        <v>213.44</v>
      </c>
      <c r="Y83" s="14">
        <v>512.33000000000004</v>
      </c>
      <c r="Z83" s="14">
        <v>177.86</v>
      </c>
      <c r="AA83" s="14">
        <v>35.57</v>
      </c>
      <c r="AB83" s="14">
        <v>0</v>
      </c>
      <c r="AC83" s="14">
        <v>1074.1600000000001</v>
      </c>
    </row>
    <row r="84" spans="1:29" s="7" customFormat="1">
      <c r="A84" s="16" t="s">
        <v>56</v>
      </c>
      <c r="C84" s="7" t="s">
        <v>57</v>
      </c>
      <c r="D84" s="7" t="s">
        <v>57</v>
      </c>
      <c r="E84" s="7" t="s">
        <v>57</v>
      </c>
      <c r="F84" s="7" t="s">
        <v>57</v>
      </c>
      <c r="G84" s="7" t="s">
        <v>57</v>
      </c>
      <c r="H84" s="7" t="s">
        <v>57</v>
      </c>
      <c r="I84" s="7" t="s">
        <v>57</v>
      </c>
      <c r="J84" s="7" t="s">
        <v>57</v>
      </c>
      <c r="K84" s="7" t="s">
        <v>57</v>
      </c>
      <c r="L84" s="7" t="s">
        <v>57</v>
      </c>
      <c r="M84" s="7" t="s">
        <v>57</v>
      </c>
      <c r="N84" s="7" t="s">
        <v>57</v>
      </c>
      <c r="O84" s="7" t="s">
        <v>57</v>
      </c>
      <c r="P84" s="7" t="s">
        <v>57</v>
      </c>
      <c r="Q84" s="7" t="s">
        <v>57</v>
      </c>
      <c r="R84" s="7" t="s">
        <v>57</v>
      </c>
      <c r="S84" s="7" t="s">
        <v>57</v>
      </c>
      <c r="T84" s="7" t="s">
        <v>57</v>
      </c>
      <c r="U84" s="7" t="s">
        <v>57</v>
      </c>
      <c r="V84" s="7" t="s">
        <v>57</v>
      </c>
      <c r="W84" s="7" t="s">
        <v>57</v>
      </c>
      <c r="X84" s="7" t="s">
        <v>57</v>
      </c>
      <c r="Y84" s="7" t="s">
        <v>57</v>
      </c>
      <c r="Z84" s="7" t="s">
        <v>57</v>
      </c>
      <c r="AA84" s="7" t="s">
        <v>57</v>
      </c>
      <c r="AB84" s="7" t="s">
        <v>57</v>
      </c>
      <c r="AC84" s="7" t="s">
        <v>57</v>
      </c>
    </row>
    <row r="85" spans="1:29">
      <c r="C85" s="18">
        <v>11036.71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11036.71</v>
      </c>
      <c r="J85" s="20">
        <v>-832.15</v>
      </c>
      <c r="K85" s="20">
        <v>-269.07</v>
      </c>
      <c r="L85" s="18">
        <v>694.85</v>
      </c>
      <c r="M85" s="18">
        <v>131.78</v>
      </c>
      <c r="N85" s="18">
        <v>0</v>
      </c>
      <c r="O85" s="18">
        <v>0</v>
      </c>
      <c r="P85" s="18">
        <v>0</v>
      </c>
      <c r="Q85" s="18">
        <v>-137.29</v>
      </c>
      <c r="R85" s="18">
        <v>11174</v>
      </c>
      <c r="S85" s="18">
        <v>233.54</v>
      </c>
      <c r="T85" s="18">
        <v>420.38</v>
      </c>
      <c r="U85" s="18">
        <v>1612.43</v>
      </c>
      <c r="V85" s="18">
        <v>246.19</v>
      </c>
      <c r="W85" s="18">
        <v>220.73</v>
      </c>
      <c r="X85" s="18">
        <v>738.56</v>
      </c>
      <c r="Y85" s="18">
        <v>2266.35</v>
      </c>
      <c r="Z85" s="18">
        <v>615.46</v>
      </c>
      <c r="AA85" s="18">
        <v>123.09</v>
      </c>
      <c r="AB85" s="18">
        <v>0</v>
      </c>
      <c r="AC85" s="18">
        <v>4210.38</v>
      </c>
    </row>
    <row r="87" spans="1:29">
      <c r="A87" s="12" t="s">
        <v>128</v>
      </c>
    </row>
    <row r="88" spans="1:29">
      <c r="A88" s="2" t="s">
        <v>311</v>
      </c>
      <c r="B88" s="1" t="s">
        <v>312</v>
      </c>
      <c r="C88" s="14">
        <v>2523.31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2523.31</v>
      </c>
      <c r="J88" s="19">
        <v>-160.30000000000001</v>
      </c>
      <c r="K88" s="19">
        <v>-7.09</v>
      </c>
      <c r="L88" s="14">
        <v>153.19999999999999</v>
      </c>
      <c r="M88" s="14">
        <v>0</v>
      </c>
      <c r="N88" s="14">
        <v>0</v>
      </c>
      <c r="O88" s="14">
        <v>0</v>
      </c>
      <c r="P88" s="14">
        <v>0</v>
      </c>
      <c r="Q88" s="14">
        <v>-7.09</v>
      </c>
      <c r="R88" s="14">
        <v>2530.4</v>
      </c>
      <c r="S88" s="14">
        <v>49.23</v>
      </c>
      <c r="T88" s="14">
        <v>88.62</v>
      </c>
      <c r="U88" s="14">
        <v>325.01</v>
      </c>
      <c r="V88" s="14">
        <v>56.26</v>
      </c>
      <c r="W88" s="14">
        <v>50.47</v>
      </c>
      <c r="X88" s="14">
        <v>168.79</v>
      </c>
      <c r="Y88" s="14">
        <v>462.86</v>
      </c>
      <c r="Z88" s="14">
        <v>140.66</v>
      </c>
      <c r="AA88" s="14">
        <v>28.13</v>
      </c>
      <c r="AB88" s="14">
        <v>0</v>
      </c>
      <c r="AC88" s="14">
        <v>907.17</v>
      </c>
    </row>
    <row r="89" spans="1:29">
      <c r="A89" s="2" t="s">
        <v>129</v>
      </c>
      <c r="B89" s="1" t="s">
        <v>130</v>
      </c>
      <c r="C89" s="14">
        <v>2087.71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2087.71</v>
      </c>
      <c r="J89" s="19">
        <v>-188.71</v>
      </c>
      <c r="K89" s="19">
        <v>-67.89</v>
      </c>
      <c r="L89" s="14">
        <v>120.83</v>
      </c>
      <c r="M89" s="14">
        <v>0</v>
      </c>
      <c r="N89" s="14">
        <v>0</v>
      </c>
      <c r="O89" s="14">
        <v>0</v>
      </c>
      <c r="P89" s="14">
        <v>0</v>
      </c>
      <c r="Q89" s="14">
        <v>-67.89</v>
      </c>
      <c r="R89" s="14">
        <v>2155.6</v>
      </c>
      <c r="S89" s="14">
        <v>40.729999999999997</v>
      </c>
      <c r="T89" s="14">
        <v>73.319999999999993</v>
      </c>
      <c r="U89" s="14">
        <v>316.51</v>
      </c>
      <c r="V89" s="14">
        <v>46.55</v>
      </c>
      <c r="W89" s="14">
        <v>41.75</v>
      </c>
      <c r="X89" s="14">
        <v>139.65</v>
      </c>
      <c r="Y89" s="14">
        <v>430.56</v>
      </c>
      <c r="Z89" s="14">
        <v>116.38</v>
      </c>
      <c r="AA89" s="14">
        <v>23.28</v>
      </c>
      <c r="AB89" s="14">
        <v>0</v>
      </c>
      <c r="AC89" s="14">
        <v>798.17</v>
      </c>
    </row>
    <row r="90" spans="1:29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</row>
    <row r="91" spans="1:29">
      <c r="C91" s="18">
        <v>4611.0200000000004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4611.0200000000004</v>
      </c>
      <c r="J91" s="20">
        <v>-349.01</v>
      </c>
      <c r="K91" s="20">
        <v>-74.98</v>
      </c>
      <c r="L91" s="18">
        <v>274.02999999999997</v>
      </c>
      <c r="M91" s="18">
        <v>0</v>
      </c>
      <c r="N91" s="18">
        <v>0</v>
      </c>
      <c r="O91" s="18">
        <v>0</v>
      </c>
      <c r="P91" s="18">
        <v>0</v>
      </c>
      <c r="Q91" s="18">
        <v>-74.98</v>
      </c>
      <c r="R91" s="18">
        <v>4686</v>
      </c>
      <c r="S91" s="18">
        <v>89.96</v>
      </c>
      <c r="T91" s="18">
        <v>161.94</v>
      </c>
      <c r="U91" s="18">
        <v>641.52</v>
      </c>
      <c r="V91" s="18">
        <v>102.81</v>
      </c>
      <c r="W91" s="18">
        <v>92.22</v>
      </c>
      <c r="X91" s="18">
        <v>308.44</v>
      </c>
      <c r="Y91" s="18">
        <v>893.42</v>
      </c>
      <c r="Z91" s="18">
        <v>257.04000000000002</v>
      </c>
      <c r="AA91" s="18">
        <v>51.41</v>
      </c>
      <c r="AB91" s="18">
        <v>0</v>
      </c>
      <c r="AC91" s="18">
        <v>1705.34</v>
      </c>
    </row>
    <row r="93" spans="1:29">
      <c r="A93" s="12" t="s">
        <v>131</v>
      </c>
    </row>
    <row r="94" spans="1:29">
      <c r="A94" s="2" t="s">
        <v>132</v>
      </c>
      <c r="B94" s="1" t="s">
        <v>133</v>
      </c>
      <c r="C94" s="14">
        <v>509.69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509.69</v>
      </c>
      <c r="J94" s="19">
        <v>-200.83</v>
      </c>
      <c r="K94" s="19">
        <v>-181</v>
      </c>
      <c r="L94" s="14">
        <v>19.829999999999998</v>
      </c>
      <c r="M94" s="14">
        <v>0</v>
      </c>
      <c r="N94" s="14">
        <v>0</v>
      </c>
      <c r="O94" s="14">
        <v>0.09</v>
      </c>
      <c r="P94" s="14">
        <v>0</v>
      </c>
      <c r="Q94" s="14">
        <v>-180.91</v>
      </c>
      <c r="R94" s="14">
        <v>690.6</v>
      </c>
      <c r="S94" s="14">
        <v>13.5</v>
      </c>
      <c r="T94" s="14">
        <v>24.29</v>
      </c>
      <c r="U94" s="14">
        <v>289.27999999999997</v>
      </c>
      <c r="V94" s="14">
        <v>11.36</v>
      </c>
      <c r="W94" s="14">
        <v>10.19</v>
      </c>
      <c r="X94" s="14">
        <v>34.090000000000003</v>
      </c>
      <c r="Y94" s="14">
        <v>327.07</v>
      </c>
      <c r="Z94" s="14">
        <v>28.41</v>
      </c>
      <c r="AA94" s="14">
        <v>5.68</v>
      </c>
      <c r="AB94" s="14">
        <v>0</v>
      </c>
      <c r="AC94" s="14">
        <v>416.8</v>
      </c>
    </row>
    <row r="95" spans="1:29">
      <c r="A95" s="2" t="s">
        <v>134</v>
      </c>
      <c r="B95" s="1" t="s">
        <v>135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0.09</v>
      </c>
      <c r="P95" s="14">
        <v>0</v>
      </c>
      <c r="Q95" s="14">
        <v>-180.91</v>
      </c>
      <c r="R95" s="14">
        <v>690.6</v>
      </c>
      <c r="S95" s="14">
        <v>13.5</v>
      </c>
      <c r="T95" s="14">
        <v>24.29</v>
      </c>
      <c r="U95" s="14">
        <v>289.27999999999997</v>
      </c>
      <c r="V95" s="14">
        <v>11.36</v>
      </c>
      <c r="W95" s="14">
        <v>10.19</v>
      </c>
      <c r="X95" s="14">
        <v>34.090000000000003</v>
      </c>
      <c r="Y95" s="14">
        <v>327.07</v>
      </c>
      <c r="Z95" s="14">
        <v>28.41</v>
      </c>
      <c r="AA95" s="14">
        <v>5.68</v>
      </c>
      <c r="AB95" s="14">
        <v>0</v>
      </c>
      <c r="AC95" s="14">
        <v>416.8</v>
      </c>
    </row>
    <row r="96" spans="1:29">
      <c r="A96" s="2" t="s">
        <v>136</v>
      </c>
      <c r="B96" s="1" t="s">
        <v>137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13.5</v>
      </c>
      <c r="T96" s="14">
        <v>24.29</v>
      </c>
      <c r="U96" s="14">
        <v>289.27999999999997</v>
      </c>
      <c r="V96" s="14">
        <v>11.36</v>
      </c>
      <c r="W96" s="14">
        <v>10.19</v>
      </c>
      <c r="X96" s="14">
        <v>34.090000000000003</v>
      </c>
      <c r="Y96" s="14">
        <v>327.07</v>
      </c>
      <c r="Z96" s="14">
        <v>28.41</v>
      </c>
      <c r="AA96" s="14">
        <v>5.68</v>
      </c>
      <c r="AB96" s="14">
        <v>0</v>
      </c>
      <c r="AC96" s="14">
        <v>416.8</v>
      </c>
    </row>
    <row r="97" spans="1:29">
      <c r="A97" s="2" t="s">
        <v>302</v>
      </c>
      <c r="B97" s="1" t="s">
        <v>313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9">
        <v>-0.11</v>
      </c>
      <c r="P97" s="14">
        <v>0</v>
      </c>
      <c r="Q97" s="14">
        <v>-181.11</v>
      </c>
      <c r="R97" s="14">
        <v>690.8</v>
      </c>
      <c r="S97" s="14">
        <v>13.5</v>
      </c>
      <c r="T97" s="14">
        <v>24.29</v>
      </c>
      <c r="U97" s="14">
        <v>289.27999999999997</v>
      </c>
      <c r="V97" s="14">
        <v>11.36</v>
      </c>
      <c r="W97" s="14">
        <v>10.19</v>
      </c>
      <c r="X97" s="14">
        <v>34.090000000000003</v>
      </c>
      <c r="Y97" s="14">
        <v>327.07</v>
      </c>
      <c r="Z97" s="14">
        <v>28.41</v>
      </c>
      <c r="AA97" s="14">
        <v>5.68</v>
      </c>
      <c r="AB97" s="14">
        <v>0</v>
      </c>
      <c r="AC97" s="14">
        <v>416.8</v>
      </c>
    </row>
    <row r="98" spans="1:29" s="7" customFormat="1">
      <c r="A98" s="16" t="s">
        <v>56</v>
      </c>
      <c r="C98" s="7" t="s">
        <v>57</v>
      </c>
      <c r="D98" s="7" t="s">
        <v>57</v>
      </c>
      <c r="E98" s="7" t="s">
        <v>57</v>
      </c>
      <c r="F98" s="7" t="s">
        <v>57</v>
      </c>
      <c r="G98" s="7" t="s">
        <v>57</v>
      </c>
      <c r="H98" s="7" t="s">
        <v>57</v>
      </c>
      <c r="I98" s="7" t="s">
        <v>57</v>
      </c>
      <c r="J98" s="7" t="s">
        <v>57</v>
      </c>
      <c r="K98" s="7" t="s">
        <v>57</v>
      </c>
      <c r="L98" s="7" t="s">
        <v>57</v>
      </c>
      <c r="M98" s="7" t="s">
        <v>57</v>
      </c>
      <c r="N98" s="7" t="s">
        <v>57</v>
      </c>
      <c r="O98" s="7" t="s">
        <v>57</v>
      </c>
      <c r="P98" s="7" t="s">
        <v>57</v>
      </c>
      <c r="Q98" s="7" t="s">
        <v>57</v>
      </c>
      <c r="R98" s="7" t="s">
        <v>57</v>
      </c>
      <c r="S98" s="7" t="s">
        <v>57</v>
      </c>
      <c r="T98" s="7" t="s">
        <v>57</v>
      </c>
      <c r="U98" s="7" t="s">
        <v>57</v>
      </c>
      <c r="V98" s="7" t="s">
        <v>57</v>
      </c>
      <c r="W98" s="7" t="s">
        <v>57</v>
      </c>
      <c r="X98" s="7" t="s">
        <v>57</v>
      </c>
      <c r="Y98" s="7" t="s">
        <v>57</v>
      </c>
      <c r="Z98" s="7" t="s">
        <v>57</v>
      </c>
      <c r="AA98" s="7" t="s">
        <v>57</v>
      </c>
      <c r="AB98" s="7" t="s">
        <v>57</v>
      </c>
      <c r="AC98" s="7" t="s">
        <v>57</v>
      </c>
    </row>
    <row r="99" spans="1:29">
      <c r="C99" s="18">
        <v>2038.76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2038.76</v>
      </c>
      <c r="J99" s="20">
        <v>-803.32</v>
      </c>
      <c r="K99" s="20">
        <v>-724</v>
      </c>
      <c r="L99" s="18">
        <v>79.319999999999993</v>
      </c>
      <c r="M99" s="18">
        <v>0</v>
      </c>
      <c r="N99" s="18">
        <v>0</v>
      </c>
      <c r="O99" s="18">
        <v>0.16</v>
      </c>
      <c r="P99" s="18">
        <v>0</v>
      </c>
      <c r="Q99" s="18">
        <v>-723.84</v>
      </c>
      <c r="R99" s="18">
        <v>2762.6</v>
      </c>
      <c r="S99" s="18">
        <v>54</v>
      </c>
      <c r="T99" s="18">
        <v>97.16</v>
      </c>
      <c r="U99" s="18">
        <v>1157.1199999999999</v>
      </c>
      <c r="V99" s="18">
        <v>45.44</v>
      </c>
      <c r="W99" s="18">
        <v>40.76</v>
      </c>
      <c r="X99" s="18">
        <v>136.36000000000001</v>
      </c>
      <c r="Y99" s="18">
        <v>1308.28</v>
      </c>
      <c r="Z99" s="18">
        <v>113.64</v>
      </c>
      <c r="AA99" s="18">
        <v>22.72</v>
      </c>
      <c r="AB99" s="18">
        <v>0</v>
      </c>
      <c r="AC99" s="18">
        <v>1667.2</v>
      </c>
    </row>
    <row r="101" spans="1:29">
      <c r="A101" s="12" t="s">
        <v>138</v>
      </c>
    </row>
    <row r="102" spans="1:29">
      <c r="A102" s="2" t="s">
        <v>139</v>
      </c>
      <c r="B102" s="1" t="s">
        <v>140</v>
      </c>
      <c r="C102" s="14">
        <v>3370.25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3370.25</v>
      </c>
      <c r="J102" s="19">
        <v>-125.1</v>
      </c>
      <c r="K102" s="14">
        <v>0</v>
      </c>
      <c r="L102" s="14">
        <v>245.35</v>
      </c>
      <c r="M102" s="14">
        <v>120.25</v>
      </c>
      <c r="N102" s="14">
        <v>0</v>
      </c>
      <c r="O102" s="14">
        <v>0</v>
      </c>
      <c r="P102" s="14">
        <v>0</v>
      </c>
      <c r="Q102" s="14">
        <v>120.25</v>
      </c>
      <c r="R102" s="14">
        <v>3250</v>
      </c>
      <c r="S102" s="14">
        <v>65.760000000000005</v>
      </c>
      <c r="T102" s="14">
        <v>118.36</v>
      </c>
      <c r="U102" s="14">
        <v>341.53</v>
      </c>
      <c r="V102" s="14">
        <v>75.150000000000006</v>
      </c>
      <c r="W102" s="14">
        <v>67.41</v>
      </c>
      <c r="X102" s="14">
        <v>225.45</v>
      </c>
      <c r="Y102" s="14">
        <v>525.65</v>
      </c>
      <c r="Z102" s="14">
        <v>187.87</v>
      </c>
      <c r="AA102" s="14">
        <v>37.57</v>
      </c>
      <c r="AB102" s="14">
        <v>0</v>
      </c>
      <c r="AC102" s="14">
        <v>1119.0999999999999</v>
      </c>
    </row>
    <row r="103" spans="1:29">
      <c r="A103" s="2" t="s">
        <v>272</v>
      </c>
      <c r="B103" s="1" t="s">
        <v>271</v>
      </c>
      <c r="C103" s="14">
        <v>972.09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972.09</v>
      </c>
      <c r="J103" s="19">
        <v>-200.74</v>
      </c>
      <c r="K103" s="19">
        <v>-151.31</v>
      </c>
      <c r="L103" s="14">
        <v>49.43</v>
      </c>
      <c r="M103" s="14">
        <v>0</v>
      </c>
      <c r="N103" s="14">
        <v>0</v>
      </c>
      <c r="O103" s="14">
        <v>0</v>
      </c>
      <c r="P103" s="14">
        <v>0</v>
      </c>
      <c r="Q103" s="14">
        <v>-151.31</v>
      </c>
      <c r="R103" s="14">
        <v>1123.4000000000001</v>
      </c>
      <c r="S103" s="14">
        <v>25.74</v>
      </c>
      <c r="T103" s="14">
        <v>46.33</v>
      </c>
      <c r="U103" s="14">
        <v>301.52</v>
      </c>
      <c r="V103" s="14">
        <v>21.68</v>
      </c>
      <c r="W103" s="14">
        <v>19.440000000000001</v>
      </c>
      <c r="X103" s="14">
        <v>65.03</v>
      </c>
      <c r="Y103" s="14">
        <v>373.59</v>
      </c>
      <c r="Z103" s="14">
        <v>54.19</v>
      </c>
      <c r="AA103" s="14">
        <v>10.84</v>
      </c>
      <c r="AB103" s="14">
        <v>0</v>
      </c>
      <c r="AC103" s="14">
        <v>544.77</v>
      </c>
    </row>
    <row r="104" spans="1:29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  <c r="AC104" s="7" t="s">
        <v>57</v>
      </c>
    </row>
    <row r="105" spans="1:29">
      <c r="C105" s="18">
        <v>4342.34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4342.34</v>
      </c>
      <c r="J105" s="20">
        <v>-325.83999999999997</v>
      </c>
      <c r="K105" s="20">
        <v>-151.31</v>
      </c>
      <c r="L105" s="18">
        <v>294.77999999999997</v>
      </c>
      <c r="M105" s="18">
        <v>120.25</v>
      </c>
      <c r="N105" s="18">
        <v>0</v>
      </c>
      <c r="O105" s="18">
        <v>0</v>
      </c>
      <c r="P105" s="18">
        <v>0</v>
      </c>
      <c r="Q105" s="18">
        <v>-31.06</v>
      </c>
      <c r="R105" s="18">
        <v>4373.3999999999996</v>
      </c>
      <c r="S105" s="18">
        <v>91.5</v>
      </c>
      <c r="T105" s="18">
        <v>164.69</v>
      </c>
      <c r="U105" s="18">
        <v>643.04999999999995</v>
      </c>
      <c r="V105" s="18">
        <v>96.83</v>
      </c>
      <c r="W105" s="18">
        <v>86.85</v>
      </c>
      <c r="X105" s="18">
        <v>290.48</v>
      </c>
      <c r="Y105" s="18">
        <v>899.24</v>
      </c>
      <c r="Z105" s="18">
        <v>242.06</v>
      </c>
      <c r="AA105" s="18">
        <v>48.41</v>
      </c>
      <c r="AB105" s="18">
        <v>0</v>
      </c>
      <c r="AC105" s="18">
        <v>1663.87</v>
      </c>
    </row>
    <row r="107" spans="1:29">
      <c r="A107" s="12" t="s">
        <v>141</v>
      </c>
    </row>
    <row r="108" spans="1:29">
      <c r="A108" s="2" t="s">
        <v>142</v>
      </c>
      <c r="B108" s="1" t="s">
        <v>263</v>
      </c>
      <c r="C108" s="14">
        <v>4750.08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4750.08</v>
      </c>
      <c r="J108" s="14">
        <v>0</v>
      </c>
      <c r="K108" s="14">
        <v>0</v>
      </c>
      <c r="L108" s="14">
        <v>420.68</v>
      </c>
      <c r="M108" s="14">
        <v>420.68</v>
      </c>
      <c r="N108" s="14">
        <v>0</v>
      </c>
      <c r="O108" s="14">
        <v>0</v>
      </c>
      <c r="P108" s="14">
        <v>0</v>
      </c>
      <c r="Q108" s="14">
        <v>420.68</v>
      </c>
      <c r="R108" s="14">
        <v>4329.3999999999996</v>
      </c>
      <c r="S108" s="14">
        <v>93.16</v>
      </c>
      <c r="T108" s="14">
        <v>167.69</v>
      </c>
      <c r="U108" s="14">
        <v>382.89</v>
      </c>
      <c r="V108" s="14">
        <v>106.47</v>
      </c>
      <c r="W108" s="14">
        <v>95</v>
      </c>
      <c r="X108" s="14">
        <v>319.41000000000003</v>
      </c>
      <c r="Y108" s="14">
        <v>643.74</v>
      </c>
      <c r="Z108" s="14">
        <v>266.18</v>
      </c>
      <c r="AA108" s="14">
        <v>53.24</v>
      </c>
      <c r="AB108" s="14">
        <v>0</v>
      </c>
      <c r="AC108" s="14">
        <v>1484.04</v>
      </c>
    </row>
    <row r="109" spans="1:29">
      <c r="A109" s="2" t="s">
        <v>143</v>
      </c>
      <c r="B109" s="1" t="s">
        <v>263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93.16</v>
      </c>
      <c r="T109" s="14">
        <v>167.69</v>
      </c>
      <c r="U109" s="14">
        <v>382.89</v>
      </c>
      <c r="V109" s="14">
        <v>106.47</v>
      </c>
      <c r="W109" s="14">
        <v>95</v>
      </c>
      <c r="X109" s="14">
        <v>319.41000000000003</v>
      </c>
      <c r="Y109" s="14">
        <v>643.74</v>
      </c>
      <c r="Z109" s="14">
        <v>266.18</v>
      </c>
      <c r="AA109" s="14">
        <v>53.24</v>
      </c>
      <c r="AB109" s="14">
        <v>0</v>
      </c>
      <c r="AC109" s="14">
        <v>1484.04</v>
      </c>
    </row>
    <row r="110" spans="1:29">
      <c r="A110" s="2" t="s">
        <v>144</v>
      </c>
      <c r="B110" s="1" t="s">
        <v>263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93.16</v>
      </c>
      <c r="T110" s="14">
        <v>167.69</v>
      </c>
      <c r="U110" s="14">
        <v>382.89</v>
      </c>
      <c r="V110" s="14">
        <v>106.47</v>
      </c>
      <c r="W110" s="14">
        <v>95</v>
      </c>
      <c r="X110" s="14">
        <v>319.41000000000003</v>
      </c>
      <c r="Y110" s="14">
        <v>643.74</v>
      </c>
      <c r="Z110" s="14">
        <v>266.18</v>
      </c>
      <c r="AA110" s="14">
        <v>53.24</v>
      </c>
      <c r="AB110" s="14">
        <v>0</v>
      </c>
      <c r="AC110" s="14">
        <v>1484.04</v>
      </c>
    </row>
    <row r="111" spans="1:29">
      <c r="A111" s="2" t="s">
        <v>145</v>
      </c>
      <c r="B111" s="1" t="s">
        <v>363</v>
      </c>
      <c r="C111" s="14">
        <v>8089.75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8089.75</v>
      </c>
      <c r="J111" s="14">
        <v>0</v>
      </c>
      <c r="K111" s="14">
        <v>0</v>
      </c>
      <c r="L111" s="14">
        <v>1089.75</v>
      </c>
      <c r="M111" s="14">
        <v>1089.75</v>
      </c>
      <c r="N111" s="14">
        <v>0</v>
      </c>
      <c r="O111" s="14">
        <v>0</v>
      </c>
      <c r="P111" s="14">
        <v>0</v>
      </c>
      <c r="Q111" s="14">
        <v>1089.75</v>
      </c>
      <c r="R111" s="14">
        <v>7000</v>
      </c>
      <c r="S111" s="14">
        <v>158.66</v>
      </c>
      <c r="T111" s="14">
        <v>285.58999999999997</v>
      </c>
      <c r="U111" s="14">
        <v>489.57</v>
      </c>
      <c r="V111" s="14">
        <v>181.33</v>
      </c>
      <c r="W111" s="14">
        <v>161.80000000000001</v>
      </c>
      <c r="X111" s="14">
        <v>543.99</v>
      </c>
      <c r="Y111" s="14">
        <v>933.82</v>
      </c>
      <c r="Z111" s="14">
        <v>453.32</v>
      </c>
      <c r="AA111" s="14">
        <v>90.66</v>
      </c>
      <c r="AB111" s="14">
        <v>0</v>
      </c>
      <c r="AC111" s="14">
        <v>2364.92</v>
      </c>
    </row>
    <row r="112" spans="1:29">
      <c r="A112" s="2" t="s">
        <v>147</v>
      </c>
      <c r="B112" s="1" t="s">
        <v>355</v>
      </c>
      <c r="C112" s="14">
        <v>5376.03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5376.03</v>
      </c>
      <c r="J112" s="14">
        <v>0</v>
      </c>
      <c r="K112" s="14">
        <v>0</v>
      </c>
      <c r="L112" s="14">
        <v>529.02</v>
      </c>
      <c r="M112" s="14">
        <v>529.02</v>
      </c>
      <c r="N112" s="14">
        <v>0</v>
      </c>
      <c r="O112" s="14">
        <v>0.01</v>
      </c>
      <c r="P112" s="14">
        <v>0</v>
      </c>
      <c r="Q112" s="14">
        <v>529.03</v>
      </c>
      <c r="R112" s="14">
        <v>4847</v>
      </c>
      <c r="S112" s="14">
        <v>105.03</v>
      </c>
      <c r="T112" s="14">
        <v>189.05</v>
      </c>
      <c r="U112" s="14">
        <v>402.22</v>
      </c>
      <c r="V112" s="14">
        <v>120.03</v>
      </c>
      <c r="W112" s="14">
        <v>107.52</v>
      </c>
      <c r="X112" s="14">
        <v>360.09</v>
      </c>
      <c r="Y112" s="14">
        <v>696.3</v>
      </c>
      <c r="Z112" s="14">
        <v>300.08</v>
      </c>
      <c r="AA112" s="14">
        <v>60.02</v>
      </c>
      <c r="AB112" s="14">
        <v>0</v>
      </c>
      <c r="AC112" s="14">
        <v>1644.04</v>
      </c>
    </row>
    <row r="113" spans="1:29">
      <c r="A113" s="2" t="s">
        <v>148</v>
      </c>
      <c r="B113" s="1" t="s">
        <v>355</v>
      </c>
      <c r="C113" s="14">
        <v>5376.02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5376.02</v>
      </c>
      <c r="J113" s="14">
        <v>0</v>
      </c>
      <c r="K113" s="14">
        <v>0</v>
      </c>
      <c r="L113" s="14">
        <v>529.02</v>
      </c>
      <c r="M113" s="14">
        <v>529.02</v>
      </c>
      <c r="N113" s="14">
        <v>0</v>
      </c>
      <c r="O113" s="14">
        <v>0</v>
      </c>
      <c r="P113" s="14">
        <v>0</v>
      </c>
      <c r="Q113" s="14">
        <v>529.02</v>
      </c>
      <c r="R113" s="14">
        <v>4847</v>
      </c>
      <c r="S113" s="14">
        <v>105.03</v>
      </c>
      <c r="T113" s="14">
        <v>189.05</v>
      </c>
      <c r="U113" s="14">
        <v>402.22</v>
      </c>
      <c r="V113" s="14">
        <v>120.03</v>
      </c>
      <c r="W113" s="14">
        <v>107.52</v>
      </c>
      <c r="X113" s="14">
        <v>360.09</v>
      </c>
      <c r="Y113" s="14">
        <v>696.3</v>
      </c>
      <c r="Z113" s="14">
        <v>300.08</v>
      </c>
      <c r="AA113" s="14">
        <v>60.02</v>
      </c>
      <c r="AB113" s="14">
        <v>0</v>
      </c>
      <c r="AC113" s="14">
        <v>1644.04</v>
      </c>
    </row>
    <row r="114" spans="1:29">
      <c r="A114" s="2" t="s">
        <v>149</v>
      </c>
      <c r="B114" s="1" t="s">
        <v>263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92.68</v>
      </c>
      <c r="T114" s="14">
        <v>166.82</v>
      </c>
      <c r="U114" s="14">
        <v>382.1</v>
      </c>
      <c r="V114" s="14">
        <v>105.91</v>
      </c>
      <c r="W114" s="14">
        <v>95</v>
      </c>
      <c r="X114" s="14">
        <v>317.74</v>
      </c>
      <c r="Y114" s="14">
        <v>641.6</v>
      </c>
      <c r="Z114" s="14">
        <v>264.79000000000002</v>
      </c>
      <c r="AA114" s="14">
        <v>52.96</v>
      </c>
      <c r="AB114" s="14">
        <v>0</v>
      </c>
      <c r="AC114" s="14">
        <v>1478</v>
      </c>
    </row>
    <row r="115" spans="1:29">
      <c r="A115" s="2" t="s">
        <v>270</v>
      </c>
      <c r="B115" s="1" t="s">
        <v>263</v>
      </c>
      <c r="C115" s="14">
        <v>4750.03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4750.03</v>
      </c>
      <c r="J115" s="14">
        <v>0</v>
      </c>
      <c r="K115" s="14">
        <v>0</v>
      </c>
      <c r="L115" s="14">
        <v>420.67</v>
      </c>
      <c r="M115" s="14">
        <v>420.67</v>
      </c>
      <c r="N115" s="14">
        <v>0</v>
      </c>
      <c r="O115" s="14">
        <v>0.16</v>
      </c>
      <c r="P115" s="14">
        <v>0</v>
      </c>
      <c r="Q115" s="14">
        <v>420.83</v>
      </c>
      <c r="R115" s="14">
        <v>4329.2</v>
      </c>
      <c r="S115" s="14">
        <v>92.68</v>
      </c>
      <c r="T115" s="14">
        <v>166.82</v>
      </c>
      <c r="U115" s="14">
        <v>382.1</v>
      </c>
      <c r="V115" s="14">
        <v>105.91</v>
      </c>
      <c r="W115" s="14">
        <v>95</v>
      </c>
      <c r="X115" s="14">
        <v>317.74</v>
      </c>
      <c r="Y115" s="14">
        <v>641.6</v>
      </c>
      <c r="Z115" s="14">
        <v>264.79000000000002</v>
      </c>
      <c r="AA115" s="14">
        <v>52.96</v>
      </c>
      <c r="AB115" s="14">
        <v>0</v>
      </c>
      <c r="AC115" s="14">
        <v>1478</v>
      </c>
    </row>
    <row r="116" spans="1:29" s="7" customFormat="1">
      <c r="A116" s="16" t="s">
        <v>56</v>
      </c>
      <c r="C116" s="7" t="s">
        <v>57</v>
      </c>
      <c r="D116" s="7" t="s">
        <v>57</v>
      </c>
      <c r="E116" s="7" t="s">
        <v>57</v>
      </c>
      <c r="F116" s="7" t="s">
        <v>57</v>
      </c>
      <c r="G116" s="7" t="s">
        <v>57</v>
      </c>
      <c r="H116" s="7" t="s">
        <v>57</v>
      </c>
      <c r="I116" s="7" t="s">
        <v>57</v>
      </c>
      <c r="J116" s="7" t="s">
        <v>57</v>
      </c>
      <c r="K116" s="7" t="s">
        <v>57</v>
      </c>
      <c r="L116" s="7" t="s">
        <v>57</v>
      </c>
      <c r="M116" s="7" t="s">
        <v>57</v>
      </c>
      <c r="N116" s="7" t="s">
        <v>57</v>
      </c>
      <c r="O116" s="7" t="s">
        <v>57</v>
      </c>
      <c r="P116" s="7" t="s">
        <v>57</v>
      </c>
      <c r="Q116" s="7" t="s">
        <v>57</v>
      </c>
      <c r="R116" s="7" t="s">
        <v>57</v>
      </c>
      <c r="S116" s="7" t="s">
        <v>57</v>
      </c>
      <c r="T116" s="7" t="s">
        <v>57</v>
      </c>
      <c r="U116" s="7" t="s">
        <v>57</v>
      </c>
      <c r="V116" s="7" t="s">
        <v>57</v>
      </c>
      <c r="W116" s="7" t="s">
        <v>57</v>
      </c>
      <c r="X116" s="7" t="s">
        <v>57</v>
      </c>
      <c r="Y116" s="7" t="s">
        <v>57</v>
      </c>
      <c r="Z116" s="7" t="s">
        <v>57</v>
      </c>
      <c r="AA116" s="7" t="s">
        <v>57</v>
      </c>
      <c r="AB116" s="7" t="s">
        <v>57</v>
      </c>
      <c r="AC116" s="7" t="s">
        <v>57</v>
      </c>
    </row>
    <row r="117" spans="1:29">
      <c r="C117" s="18">
        <v>42592.1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42592.1</v>
      </c>
      <c r="J117" s="18">
        <v>0</v>
      </c>
      <c r="K117" s="18">
        <v>0</v>
      </c>
      <c r="L117" s="18">
        <v>4251.17</v>
      </c>
      <c r="M117" s="18">
        <v>4251.17</v>
      </c>
      <c r="N117" s="18">
        <v>0</v>
      </c>
      <c r="O117" s="18">
        <v>0.13</v>
      </c>
      <c r="P117" s="18">
        <v>0</v>
      </c>
      <c r="Q117" s="18">
        <v>4251.3</v>
      </c>
      <c r="R117" s="18">
        <v>38340.800000000003</v>
      </c>
      <c r="S117" s="18">
        <v>833.56</v>
      </c>
      <c r="T117" s="18">
        <v>1500.4</v>
      </c>
      <c r="U117" s="18">
        <v>3206.88</v>
      </c>
      <c r="V117" s="18">
        <v>952.62</v>
      </c>
      <c r="W117" s="18">
        <v>851.84</v>
      </c>
      <c r="X117" s="18">
        <v>2857.88</v>
      </c>
      <c r="Y117" s="18">
        <v>5540.84</v>
      </c>
      <c r="Z117" s="18">
        <v>2381.6</v>
      </c>
      <c r="AA117" s="18">
        <v>476.34</v>
      </c>
      <c r="AB117" s="18">
        <v>0</v>
      </c>
      <c r="AC117" s="18">
        <v>13061.12</v>
      </c>
    </row>
    <row r="119" spans="1:29">
      <c r="A119" s="12" t="s">
        <v>150</v>
      </c>
    </row>
    <row r="120" spans="1:29">
      <c r="A120" s="2" t="s">
        <v>151</v>
      </c>
      <c r="B120" s="1" t="s">
        <v>152</v>
      </c>
      <c r="C120" s="14">
        <v>3089.73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3089.73</v>
      </c>
      <c r="J120" s="19">
        <v>-125.1</v>
      </c>
      <c r="K120" s="14">
        <v>0</v>
      </c>
      <c r="L120" s="14">
        <v>214.83</v>
      </c>
      <c r="M120" s="14">
        <v>89.73</v>
      </c>
      <c r="N120" s="14">
        <v>0</v>
      </c>
      <c r="O120" s="14">
        <v>0</v>
      </c>
      <c r="P120" s="14">
        <v>0</v>
      </c>
      <c r="Q120" s="14">
        <v>89.73</v>
      </c>
      <c r="R120" s="14">
        <v>3000</v>
      </c>
      <c r="S120" s="14">
        <v>60.6</v>
      </c>
      <c r="T120" s="14">
        <v>109.08</v>
      </c>
      <c r="U120" s="14">
        <v>336.38</v>
      </c>
      <c r="V120" s="14">
        <v>69.25</v>
      </c>
      <c r="W120" s="14">
        <v>61.79</v>
      </c>
      <c r="X120" s="14">
        <v>207.76</v>
      </c>
      <c r="Y120" s="14">
        <v>506.06</v>
      </c>
      <c r="Z120" s="14">
        <v>173.14</v>
      </c>
      <c r="AA120" s="14">
        <v>34.630000000000003</v>
      </c>
      <c r="AB120" s="14">
        <v>0</v>
      </c>
      <c r="AC120" s="14">
        <v>1052.6300000000001</v>
      </c>
    </row>
    <row r="121" spans="1:29">
      <c r="A121" s="2" t="s">
        <v>153</v>
      </c>
      <c r="B121" s="1" t="s">
        <v>154</v>
      </c>
      <c r="C121" s="14">
        <v>2800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2800</v>
      </c>
      <c r="J121" s="19">
        <v>-145.38</v>
      </c>
      <c r="K121" s="14">
        <v>0</v>
      </c>
      <c r="L121" s="14">
        <v>183.31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2800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</row>
    <row r="122" spans="1:29">
      <c r="A122" s="2" t="s">
        <v>155</v>
      </c>
      <c r="B122" s="1" t="s">
        <v>156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60.36</v>
      </c>
      <c r="T122" s="14">
        <v>108.65</v>
      </c>
      <c r="U122" s="14">
        <v>336.14</v>
      </c>
      <c r="V122" s="14">
        <v>68.98</v>
      </c>
      <c r="W122" s="14">
        <v>61.79</v>
      </c>
      <c r="X122" s="14">
        <v>206.95</v>
      </c>
      <c r="Y122" s="14">
        <v>505.15</v>
      </c>
      <c r="Z122" s="14">
        <v>172.46</v>
      </c>
      <c r="AA122" s="14">
        <v>34.49</v>
      </c>
      <c r="AB122" s="14">
        <v>0</v>
      </c>
      <c r="AC122" s="14">
        <v>1049.82</v>
      </c>
    </row>
    <row r="123" spans="1:29">
      <c r="A123" s="2" t="s">
        <v>335</v>
      </c>
      <c r="B123" s="1" t="s">
        <v>336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0</v>
      </c>
      <c r="Q123" s="14">
        <v>42.56</v>
      </c>
      <c r="R123" s="14">
        <v>2800</v>
      </c>
      <c r="S123" s="14">
        <v>55.46</v>
      </c>
      <c r="T123" s="14">
        <v>99.83</v>
      </c>
      <c r="U123" s="14">
        <v>331.24</v>
      </c>
      <c r="V123" s="14">
        <v>63.38</v>
      </c>
      <c r="W123" s="14">
        <v>56.85</v>
      </c>
      <c r="X123" s="14">
        <v>190.15</v>
      </c>
      <c r="Y123" s="14">
        <v>486.53</v>
      </c>
      <c r="Z123" s="14">
        <v>158.46</v>
      </c>
      <c r="AA123" s="14">
        <v>31.69</v>
      </c>
      <c r="AB123" s="14">
        <v>0</v>
      </c>
      <c r="AC123" s="14">
        <v>987.06</v>
      </c>
    </row>
    <row r="124" spans="1:29" s="7" customFormat="1">
      <c r="A124" s="16" t="s">
        <v>56</v>
      </c>
      <c r="C124" s="7" t="s">
        <v>57</v>
      </c>
      <c r="D124" s="7" t="s">
        <v>57</v>
      </c>
      <c r="E124" s="7" t="s">
        <v>57</v>
      </c>
      <c r="F124" s="7" t="s">
        <v>57</v>
      </c>
      <c r="G124" s="7" t="s">
        <v>57</v>
      </c>
      <c r="H124" s="7" t="s">
        <v>57</v>
      </c>
      <c r="I124" s="7" t="s">
        <v>57</v>
      </c>
      <c r="J124" s="7" t="s">
        <v>57</v>
      </c>
      <c r="K124" s="7" t="s">
        <v>57</v>
      </c>
      <c r="L124" s="7" t="s">
        <v>57</v>
      </c>
      <c r="M124" s="7" t="s">
        <v>57</v>
      </c>
      <c r="N124" s="7" t="s">
        <v>57</v>
      </c>
      <c r="O124" s="7" t="s">
        <v>57</v>
      </c>
      <c r="P124" s="7" t="s">
        <v>57</v>
      </c>
      <c r="Q124" s="7" t="s">
        <v>57</v>
      </c>
      <c r="R124" s="7" t="s">
        <v>57</v>
      </c>
      <c r="S124" s="7" t="s">
        <v>57</v>
      </c>
      <c r="T124" s="7" t="s">
        <v>57</v>
      </c>
      <c r="U124" s="7" t="s">
        <v>57</v>
      </c>
      <c r="V124" s="7" t="s">
        <v>57</v>
      </c>
      <c r="W124" s="7" t="s">
        <v>57</v>
      </c>
      <c r="X124" s="7" t="s">
        <v>57</v>
      </c>
      <c r="Y124" s="7" t="s">
        <v>57</v>
      </c>
      <c r="Z124" s="7" t="s">
        <v>57</v>
      </c>
      <c r="AA124" s="7" t="s">
        <v>57</v>
      </c>
      <c r="AB124" s="7" t="s">
        <v>57</v>
      </c>
      <c r="AC124" s="7" t="s">
        <v>57</v>
      </c>
    </row>
    <row r="125" spans="1:29">
      <c r="C125" s="18">
        <v>11822.02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11822.02</v>
      </c>
      <c r="J125" s="20">
        <v>-540.96</v>
      </c>
      <c r="K125" s="18">
        <v>0</v>
      </c>
      <c r="L125" s="18">
        <v>800.91</v>
      </c>
      <c r="M125" s="18">
        <v>222.02</v>
      </c>
      <c r="N125" s="18">
        <v>0</v>
      </c>
      <c r="O125" s="18">
        <v>0</v>
      </c>
      <c r="P125" s="18">
        <v>0</v>
      </c>
      <c r="Q125" s="18">
        <v>222.02</v>
      </c>
      <c r="R125" s="18">
        <v>11600</v>
      </c>
      <c r="S125" s="18">
        <v>176.42</v>
      </c>
      <c r="T125" s="18">
        <v>317.56</v>
      </c>
      <c r="U125" s="18">
        <v>1003.76</v>
      </c>
      <c r="V125" s="18">
        <v>201.61</v>
      </c>
      <c r="W125" s="18">
        <v>180.43</v>
      </c>
      <c r="X125" s="18">
        <v>604.86</v>
      </c>
      <c r="Y125" s="18">
        <v>1497.74</v>
      </c>
      <c r="Z125" s="18">
        <v>504.06</v>
      </c>
      <c r="AA125" s="18">
        <v>100.81</v>
      </c>
      <c r="AB125" s="18">
        <v>0</v>
      </c>
      <c r="AC125" s="18">
        <v>3089.51</v>
      </c>
    </row>
    <row r="127" spans="1:29">
      <c r="A127" s="12" t="s">
        <v>157</v>
      </c>
    </row>
    <row r="128" spans="1:29">
      <c r="A128" s="2" t="s">
        <v>162</v>
      </c>
      <c r="B128" s="1" t="s">
        <v>163</v>
      </c>
      <c r="C128" s="14">
        <v>2899.56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2899.56</v>
      </c>
      <c r="J128" s="19">
        <v>-145.38</v>
      </c>
      <c r="K128" s="14">
        <v>0</v>
      </c>
      <c r="L128" s="14">
        <v>194.14</v>
      </c>
      <c r="M128" s="14">
        <v>48.76</v>
      </c>
      <c r="N128" s="14">
        <v>0</v>
      </c>
      <c r="O128" s="14">
        <v>0</v>
      </c>
      <c r="P128" s="14">
        <v>0</v>
      </c>
      <c r="Q128" s="14">
        <v>48.76</v>
      </c>
      <c r="R128" s="14">
        <v>2850.8</v>
      </c>
      <c r="S128" s="14">
        <v>56.87</v>
      </c>
      <c r="T128" s="14">
        <v>102.36</v>
      </c>
      <c r="U128" s="14">
        <v>332.65</v>
      </c>
      <c r="V128" s="14">
        <v>64.989999999999995</v>
      </c>
      <c r="W128" s="14">
        <v>57.99</v>
      </c>
      <c r="X128" s="14">
        <v>194.98</v>
      </c>
      <c r="Y128" s="14">
        <v>491.88</v>
      </c>
      <c r="Z128" s="14">
        <v>162.47999999999999</v>
      </c>
      <c r="AA128" s="14">
        <v>32.5</v>
      </c>
      <c r="AB128" s="14">
        <v>0</v>
      </c>
      <c r="AC128" s="14">
        <v>1004.82</v>
      </c>
    </row>
    <row r="129" spans="1:29">
      <c r="A129" s="2" t="s">
        <v>164</v>
      </c>
      <c r="B129" s="1" t="s">
        <v>165</v>
      </c>
      <c r="C129" s="14">
        <v>3293.95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3293.95</v>
      </c>
      <c r="J129" s="19">
        <v>-125.1</v>
      </c>
      <c r="K129" s="14">
        <v>0</v>
      </c>
      <c r="L129" s="14">
        <v>237.05</v>
      </c>
      <c r="M129" s="14">
        <v>111.95</v>
      </c>
      <c r="N129" s="14">
        <v>0</v>
      </c>
      <c r="O129" s="14">
        <v>0</v>
      </c>
      <c r="P129" s="14">
        <v>0</v>
      </c>
      <c r="Q129" s="14">
        <v>111.95</v>
      </c>
      <c r="R129" s="14">
        <v>3182</v>
      </c>
      <c r="S129" s="14">
        <v>64.599999999999994</v>
      </c>
      <c r="T129" s="14">
        <v>116.29</v>
      </c>
      <c r="U129" s="14">
        <v>340.38</v>
      </c>
      <c r="V129" s="14">
        <v>73.83</v>
      </c>
      <c r="W129" s="14">
        <v>65.88</v>
      </c>
      <c r="X129" s="14">
        <v>221.5</v>
      </c>
      <c r="Y129" s="14">
        <v>521.27</v>
      </c>
      <c r="Z129" s="14">
        <v>184.58</v>
      </c>
      <c r="AA129" s="14">
        <v>36.92</v>
      </c>
      <c r="AB129" s="14">
        <v>0</v>
      </c>
      <c r="AC129" s="14">
        <v>1103.98</v>
      </c>
    </row>
    <row r="130" spans="1:29">
      <c r="A130" s="2" t="s">
        <v>166</v>
      </c>
      <c r="B130" s="1" t="s">
        <v>167</v>
      </c>
      <c r="C130" s="14">
        <v>2485.38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2485.38</v>
      </c>
      <c r="J130" s="19">
        <v>-160.30000000000001</v>
      </c>
      <c r="K130" s="19">
        <v>-11.22</v>
      </c>
      <c r="L130" s="14">
        <v>149.08000000000001</v>
      </c>
      <c r="M130" s="14">
        <v>0</v>
      </c>
      <c r="N130" s="14">
        <v>0</v>
      </c>
      <c r="O130" s="14">
        <v>0</v>
      </c>
      <c r="P130" s="14">
        <v>0</v>
      </c>
      <c r="Q130" s="14">
        <v>-11.22</v>
      </c>
      <c r="R130" s="14">
        <v>2496.6</v>
      </c>
      <c r="S130" s="14">
        <v>48.75</v>
      </c>
      <c r="T130" s="14">
        <v>87.74</v>
      </c>
      <c r="U130" s="14">
        <v>324.52999999999997</v>
      </c>
      <c r="V130" s="14">
        <v>55.71</v>
      </c>
      <c r="W130" s="14">
        <v>49.71</v>
      </c>
      <c r="X130" s="14">
        <v>167.13</v>
      </c>
      <c r="Y130" s="14">
        <v>461.02</v>
      </c>
      <c r="Z130" s="14">
        <v>139.27000000000001</v>
      </c>
      <c r="AA130" s="14">
        <v>27.85</v>
      </c>
      <c r="AB130" s="14">
        <v>0</v>
      </c>
      <c r="AC130" s="14">
        <v>900.69</v>
      </c>
    </row>
    <row r="131" spans="1:29">
      <c r="A131" s="2" t="s">
        <v>168</v>
      </c>
      <c r="B131" s="1" t="s">
        <v>169</v>
      </c>
      <c r="C131" s="14">
        <v>2201.5300000000002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2201.5300000000002</v>
      </c>
      <c r="J131" s="19">
        <v>-174.78</v>
      </c>
      <c r="K131" s="19">
        <v>-46.67</v>
      </c>
      <c r="L131" s="14">
        <v>128.11000000000001</v>
      </c>
      <c r="M131" s="14">
        <v>0</v>
      </c>
      <c r="N131" s="14">
        <v>0</v>
      </c>
      <c r="O131" s="14">
        <v>0</v>
      </c>
      <c r="P131" s="14">
        <v>0</v>
      </c>
      <c r="Q131" s="14">
        <v>-46.67</v>
      </c>
      <c r="R131" s="14">
        <v>2248.1999999999998</v>
      </c>
      <c r="S131" s="14">
        <v>43.18</v>
      </c>
      <c r="T131" s="14">
        <v>77.72</v>
      </c>
      <c r="U131" s="14">
        <v>318.95999999999998</v>
      </c>
      <c r="V131" s="14">
        <v>49.35</v>
      </c>
      <c r="W131" s="14">
        <v>44.03</v>
      </c>
      <c r="X131" s="14">
        <v>148.04</v>
      </c>
      <c r="Y131" s="14">
        <v>439.86</v>
      </c>
      <c r="Z131" s="14">
        <v>123.37</v>
      </c>
      <c r="AA131" s="14">
        <v>24.67</v>
      </c>
      <c r="AB131" s="14">
        <v>0</v>
      </c>
      <c r="AC131" s="14">
        <v>829.32</v>
      </c>
    </row>
    <row r="132" spans="1:29">
      <c r="A132" s="2" t="s">
        <v>170</v>
      </c>
      <c r="B132" s="1" t="s">
        <v>171</v>
      </c>
      <c r="C132" s="14">
        <v>2899.56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2899.56</v>
      </c>
      <c r="J132" s="19">
        <v>-145.38</v>
      </c>
      <c r="K132" s="14">
        <v>0</v>
      </c>
      <c r="L132" s="14">
        <v>194.14</v>
      </c>
      <c r="M132" s="14">
        <v>48.76</v>
      </c>
      <c r="N132" s="14">
        <v>0</v>
      </c>
      <c r="O132" s="14">
        <v>0</v>
      </c>
      <c r="P132" s="14">
        <v>0</v>
      </c>
      <c r="Q132" s="14">
        <v>48.76</v>
      </c>
      <c r="R132" s="14">
        <v>2850.8</v>
      </c>
      <c r="S132" s="14">
        <v>56.87</v>
      </c>
      <c r="T132" s="14">
        <v>102.36</v>
      </c>
      <c r="U132" s="14">
        <v>332.65</v>
      </c>
      <c r="V132" s="14">
        <v>64.989999999999995</v>
      </c>
      <c r="W132" s="14">
        <v>57.99</v>
      </c>
      <c r="X132" s="14">
        <v>194.98</v>
      </c>
      <c r="Y132" s="14">
        <v>491.88</v>
      </c>
      <c r="Z132" s="14">
        <v>162.47999999999999</v>
      </c>
      <c r="AA132" s="14">
        <v>32.5</v>
      </c>
      <c r="AB132" s="14">
        <v>0</v>
      </c>
      <c r="AC132" s="14">
        <v>1004.82</v>
      </c>
    </row>
    <row r="133" spans="1:29">
      <c r="A133" s="2" t="s">
        <v>172</v>
      </c>
      <c r="B133" s="1" t="s">
        <v>173</v>
      </c>
      <c r="C133" s="14">
        <v>3089.73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3089.73</v>
      </c>
      <c r="J133" s="19">
        <v>-125.1</v>
      </c>
      <c r="K133" s="14">
        <v>0</v>
      </c>
      <c r="L133" s="14">
        <v>214.83</v>
      </c>
      <c r="M133" s="14">
        <v>89.73</v>
      </c>
      <c r="N133" s="14">
        <v>0</v>
      </c>
      <c r="O133" s="14">
        <v>0</v>
      </c>
      <c r="P133" s="14">
        <v>0</v>
      </c>
      <c r="Q133" s="14">
        <v>89.73</v>
      </c>
      <c r="R133" s="14">
        <v>3000</v>
      </c>
      <c r="S133" s="14">
        <v>60.6</v>
      </c>
      <c r="T133" s="14">
        <v>109.08</v>
      </c>
      <c r="U133" s="14">
        <v>336.38</v>
      </c>
      <c r="V133" s="14">
        <v>69.25</v>
      </c>
      <c r="W133" s="14">
        <v>61.79</v>
      </c>
      <c r="X133" s="14">
        <v>207.76</v>
      </c>
      <c r="Y133" s="14">
        <v>506.06</v>
      </c>
      <c r="Z133" s="14">
        <v>173.14</v>
      </c>
      <c r="AA133" s="14">
        <v>34.630000000000003</v>
      </c>
      <c r="AB133" s="14">
        <v>0</v>
      </c>
      <c r="AC133" s="14">
        <v>1052.6300000000001</v>
      </c>
    </row>
    <row r="134" spans="1:29">
      <c r="A134" s="2" t="s">
        <v>174</v>
      </c>
      <c r="B134" s="1" t="s">
        <v>175</v>
      </c>
      <c r="C134" s="14">
        <v>1602.75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1602.75</v>
      </c>
      <c r="J134" s="19">
        <v>-200.63</v>
      </c>
      <c r="K134" s="19">
        <v>-110.85</v>
      </c>
      <c r="L134" s="14">
        <v>89.79</v>
      </c>
      <c r="M134" s="14">
        <v>0</v>
      </c>
      <c r="N134" s="14">
        <v>0</v>
      </c>
      <c r="O134" s="14">
        <v>0</v>
      </c>
      <c r="P134" s="14">
        <v>0</v>
      </c>
      <c r="Q134" s="14">
        <v>-110.85</v>
      </c>
      <c r="R134" s="14">
        <v>1713.6</v>
      </c>
      <c r="S134" s="14">
        <v>31.35</v>
      </c>
      <c r="T134" s="14">
        <v>56.43</v>
      </c>
      <c r="U134" s="14">
        <v>307.13</v>
      </c>
      <c r="V134" s="14">
        <v>35.83</v>
      </c>
      <c r="W134" s="14">
        <v>32.049999999999997</v>
      </c>
      <c r="X134" s="14">
        <v>107.49</v>
      </c>
      <c r="Y134" s="14">
        <v>394.91</v>
      </c>
      <c r="Z134" s="14">
        <v>89.58</v>
      </c>
      <c r="AA134" s="14">
        <v>17.920000000000002</v>
      </c>
      <c r="AB134" s="14">
        <v>0</v>
      </c>
      <c r="AC134" s="14">
        <v>677.78</v>
      </c>
    </row>
    <row r="135" spans="1:29">
      <c r="A135" s="2" t="s">
        <v>176</v>
      </c>
      <c r="B135" s="1" t="s">
        <v>177</v>
      </c>
      <c r="C135" s="14">
        <v>2751.23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2751.23</v>
      </c>
      <c r="J135" s="19">
        <v>-145.38</v>
      </c>
      <c r="K135" s="14">
        <v>0</v>
      </c>
      <c r="L135" s="14">
        <v>178</v>
      </c>
      <c r="M135" s="14">
        <v>32.630000000000003</v>
      </c>
      <c r="N135" s="14">
        <v>0</v>
      </c>
      <c r="O135" s="14">
        <v>0</v>
      </c>
      <c r="P135" s="14">
        <v>0</v>
      </c>
      <c r="Q135" s="14">
        <v>32.630000000000003</v>
      </c>
      <c r="R135" s="14">
        <v>2718.6</v>
      </c>
      <c r="S135" s="14">
        <v>53.96</v>
      </c>
      <c r="T135" s="14">
        <v>97.13</v>
      </c>
      <c r="U135" s="14">
        <v>329.74</v>
      </c>
      <c r="V135" s="14">
        <v>61.67</v>
      </c>
      <c r="W135" s="14">
        <v>55.02</v>
      </c>
      <c r="X135" s="14">
        <v>185</v>
      </c>
      <c r="Y135" s="14">
        <v>480.83</v>
      </c>
      <c r="Z135" s="14">
        <v>154.16999999999999</v>
      </c>
      <c r="AA135" s="14">
        <v>30.83</v>
      </c>
      <c r="AB135" s="14">
        <v>0</v>
      </c>
      <c r="AC135" s="14">
        <v>967.52</v>
      </c>
    </row>
    <row r="136" spans="1:29">
      <c r="A136" s="2" t="s">
        <v>178</v>
      </c>
      <c r="B136" s="1" t="s">
        <v>179</v>
      </c>
      <c r="C136" s="14">
        <v>2467.88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2467.88</v>
      </c>
      <c r="J136" s="19">
        <v>-160.30000000000001</v>
      </c>
      <c r="K136" s="19">
        <v>-13.12</v>
      </c>
      <c r="L136" s="14">
        <v>147.16999999999999</v>
      </c>
      <c r="M136" s="14">
        <v>0</v>
      </c>
      <c r="N136" s="14">
        <v>0</v>
      </c>
      <c r="O136" s="14">
        <v>0</v>
      </c>
      <c r="P136" s="14">
        <v>0</v>
      </c>
      <c r="Q136" s="14">
        <v>-13.12</v>
      </c>
      <c r="R136" s="14">
        <v>2481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</row>
    <row r="137" spans="1:29">
      <c r="A137" s="2" t="s">
        <v>182</v>
      </c>
      <c r="B137" s="1" t="s">
        <v>183</v>
      </c>
      <c r="C137" s="14">
        <v>2484.54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2484.54</v>
      </c>
      <c r="J137" s="19">
        <v>-160.30000000000001</v>
      </c>
      <c r="K137" s="19">
        <v>-11.31</v>
      </c>
      <c r="L137" s="14">
        <v>148.99</v>
      </c>
      <c r="M137" s="14">
        <v>0</v>
      </c>
      <c r="N137" s="14">
        <v>0</v>
      </c>
      <c r="O137" s="14">
        <v>0.05</v>
      </c>
      <c r="P137" s="14">
        <v>0</v>
      </c>
      <c r="Q137" s="14">
        <v>-11.26</v>
      </c>
      <c r="R137" s="14">
        <v>2495.8000000000002</v>
      </c>
      <c r="S137" s="14">
        <v>48.47</v>
      </c>
      <c r="T137" s="14">
        <v>87.25</v>
      </c>
      <c r="U137" s="14">
        <v>324.25</v>
      </c>
      <c r="V137" s="14">
        <v>55.4</v>
      </c>
      <c r="W137" s="14">
        <v>49.69</v>
      </c>
      <c r="X137" s="14">
        <v>166.2</v>
      </c>
      <c r="Y137" s="14">
        <v>459.97</v>
      </c>
      <c r="Z137" s="14">
        <v>138.5</v>
      </c>
      <c r="AA137" s="14">
        <v>27.7</v>
      </c>
      <c r="AB137" s="14">
        <v>0</v>
      </c>
      <c r="AC137" s="14">
        <v>897.46</v>
      </c>
    </row>
    <row r="138" spans="1:29">
      <c r="A138" s="2" t="s">
        <v>184</v>
      </c>
      <c r="B138" s="1" t="s">
        <v>185</v>
      </c>
      <c r="C138" s="14">
        <v>3951.22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3951.22</v>
      </c>
      <c r="J138" s="14">
        <v>0</v>
      </c>
      <c r="K138" s="14">
        <v>0</v>
      </c>
      <c r="L138" s="14">
        <v>308.56</v>
      </c>
      <c r="M138" s="14">
        <v>308.56</v>
      </c>
      <c r="N138" s="14">
        <v>0</v>
      </c>
      <c r="O138" s="14">
        <v>0.06</v>
      </c>
      <c r="P138" s="14">
        <v>0</v>
      </c>
      <c r="Q138" s="14">
        <v>308.62</v>
      </c>
      <c r="R138" s="14">
        <v>3642.6</v>
      </c>
      <c r="S138" s="14">
        <v>77.09</v>
      </c>
      <c r="T138" s="14">
        <v>138.76</v>
      </c>
      <c r="U138" s="14">
        <v>356.72</v>
      </c>
      <c r="V138" s="14">
        <v>88.1</v>
      </c>
      <c r="W138" s="14">
        <v>79.02</v>
      </c>
      <c r="X138" s="14">
        <v>264.31</v>
      </c>
      <c r="Y138" s="14">
        <v>572.57000000000005</v>
      </c>
      <c r="Z138" s="14">
        <v>220.26</v>
      </c>
      <c r="AA138" s="14">
        <v>44.05</v>
      </c>
      <c r="AB138" s="14">
        <v>0</v>
      </c>
      <c r="AC138" s="14">
        <v>1268.31</v>
      </c>
    </row>
    <row r="139" spans="1:29">
      <c r="A139" s="2" t="s">
        <v>188</v>
      </c>
      <c r="B139" s="1" t="s">
        <v>189</v>
      </c>
      <c r="C139" s="14">
        <v>3859.8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3859.8</v>
      </c>
      <c r="J139" s="14">
        <v>0</v>
      </c>
      <c r="K139" s="14">
        <v>0</v>
      </c>
      <c r="L139" s="14">
        <v>298.61</v>
      </c>
      <c r="M139" s="14">
        <v>298.61</v>
      </c>
      <c r="N139" s="14">
        <v>0</v>
      </c>
      <c r="O139" s="19">
        <v>-0.01</v>
      </c>
      <c r="P139" s="14">
        <v>0</v>
      </c>
      <c r="Q139" s="14">
        <v>298.60000000000002</v>
      </c>
      <c r="R139" s="14">
        <v>3561.2</v>
      </c>
      <c r="S139" s="14">
        <v>75.31</v>
      </c>
      <c r="T139" s="14">
        <v>135.55000000000001</v>
      </c>
      <c r="U139" s="14">
        <v>353.8</v>
      </c>
      <c r="V139" s="14">
        <v>86.06</v>
      </c>
      <c r="W139" s="14">
        <v>77.2</v>
      </c>
      <c r="X139" s="14">
        <v>258.19</v>
      </c>
      <c r="Y139" s="14">
        <v>564.66</v>
      </c>
      <c r="Z139" s="14">
        <v>215.16</v>
      </c>
      <c r="AA139" s="14">
        <v>43.03</v>
      </c>
      <c r="AB139" s="14">
        <v>0</v>
      </c>
      <c r="AC139" s="14">
        <v>1244.3</v>
      </c>
    </row>
    <row r="140" spans="1:29">
      <c r="A140" s="2" t="s">
        <v>304</v>
      </c>
      <c r="B140" s="1" t="s">
        <v>305</v>
      </c>
      <c r="C140" s="14">
        <v>4357.9399999999996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4357.9399999999996</v>
      </c>
      <c r="J140" s="14">
        <v>0</v>
      </c>
      <c r="K140" s="14">
        <v>0</v>
      </c>
      <c r="L140" s="14">
        <v>357.94</v>
      </c>
      <c r="M140" s="14">
        <v>357.94</v>
      </c>
      <c r="N140" s="14">
        <v>0</v>
      </c>
      <c r="O140" s="14">
        <v>0</v>
      </c>
      <c r="P140" s="14">
        <v>0</v>
      </c>
      <c r="Q140" s="14">
        <v>357.94</v>
      </c>
      <c r="R140" s="14">
        <v>4000</v>
      </c>
      <c r="S140" s="14">
        <v>85.03</v>
      </c>
      <c r="T140" s="14">
        <v>153.05000000000001</v>
      </c>
      <c r="U140" s="14">
        <v>369.64</v>
      </c>
      <c r="V140" s="14">
        <v>97.17</v>
      </c>
      <c r="W140" s="14">
        <v>87.16</v>
      </c>
      <c r="X140" s="14">
        <v>291.52</v>
      </c>
      <c r="Y140" s="14">
        <v>607.72</v>
      </c>
      <c r="Z140" s="14">
        <v>242.93</v>
      </c>
      <c r="AA140" s="14">
        <v>48.59</v>
      </c>
      <c r="AB140" s="14">
        <v>0</v>
      </c>
      <c r="AC140" s="14">
        <v>1375.09</v>
      </c>
    </row>
    <row r="141" spans="1:29">
      <c r="A141" s="2" t="s">
        <v>306</v>
      </c>
      <c r="B141" s="1" t="s">
        <v>314</v>
      </c>
      <c r="C141" s="14">
        <v>2254.31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2254.31</v>
      </c>
      <c r="J141" s="19">
        <v>-174.78</v>
      </c>
      <c r="K141" s="19">
        <v>-43.3</v>
      </c>
      <c r="L141" s="14">
        <v>131.49</v>
      </c>
      <c r="M141" s="14">
        <v>0</v>
      </c>
      <c r="N141" s="14">
        <v>0</v>
      </c>
      <c r="O141" s="14">
        <v>0.01</v>
      </c>
      <c r="P141" s="14">
        <v>0</v>
      </c>
      <c r="Q141" s="14">
        <v>-43.29</v>
      </c>
      <c r="R141" s="14">
        <v>2297.6</v>
      </c>
      <c r="S141" s="14">
        <v>43.98</v>
      </c>
      <c r="T141" s="14">
        <v>79.17</v>
      </c>
      <c r="U141" s="14">
        <v>319.76</v>
      </c>
      <c r="V141" s="14">
        <v>50.27</v>
      </c>
      <c r="W141" s="14">
        <v>45.09</v>
      </c>
      <c r="X141" s="14">
        <v>150.80000000000001</v>
      </c>
      <c r="Y141" s="14">
        <v>442.91</v>
      </c>
      <c r="Z141" s="14">
        <v>125.66</v>
      </c>
      <c r="AA141" s="14">
        <v>25.13</v>
      </c>
      <c r="AB141" s="14">
        <v>0</v>
      </c>
      <c r="AC141" s="14">
        <v>839.86</v>
      </c>
    </row>
    <row r="142" spans="1:29" s="7" customFormat="1">
      <c r="A142" s="16" t="s">
        <v>56</v>
      </c>
      <c r="C142" s="7" t="s">
        <v>57</v>
      </c>
      <c r="D142" s="7" t="s">
        <v>57</v>
      </c>
      <c r="E142" s="7" t="s">
        <v>57</v>
      </c>
      <c r="F142" s="7" t="s">
        <v>57</v>
      </c>
      <c r="G142" s="7" t="s">
        <v>57</v>
      </c>
      <c r="H142" s="7" t="s">
        <v>57</v>
      </c>
      <c r="I142" s="7" t="s">
        <v>57</v>
      </c>
      <c r="J142" s="7" t="s">
        <v>57</v>
      </c>
      <c r="K142" s="7" t="s">
        <v>57</v>
      </c>
      <c r="L142" s="7" t="s">
        <v>57</v>
      </c>
      <c r="M142" s="7" t="s">
        <v>57</v>
      </c>
      <c r="N142" s="7" t="s">
        <v>57</v>
      </c>
      <c r="O142" s="7" t="s">
        <v>57</v>
      </c>
      <c r="P142" s="7" t="s">
        <v>57</v>
      </c>
      <c r="Q142" s="7" t="s">
        <v>57</v>
      </c>
      <c r="R142" s="7" t="s">
        <v>57</v>
      </c>
      <c r="S142" s="7" t="s">
        <v>57</v>
      </c>
      <c r="T142" s="7" t="s">
        <v>57</v>
      </c>
      <c r="U142" s="7" t="s">
        <v>57</v>
      </c>
      <c r="V142" s="7" t="s">
        <v>57</v>
      </c>
      <c r="W142" s="7" t="s">
        <v>57</v>
      </c>
      <c r="X142" s="7" t="s">
        <v>57</v>
      </c>
      <c r="Y142" s="7" t="s">
        <v>57</v>
      </c>
      <c r="Z142" s="7" t="s">
        <v>57</v>
      </c>
      <c r="AA142" s="7" t="s">
        <v>57</v>
      </c>
      <c r="AB142" s="7" t="s">
        <v>57</v>
      </c>
      <c r="AC142" s="7" t="s">
        <v>57</v>
      </c>
    </row>
    <row r="143" spans="1:29">
      <c r="C143" s="18">
        <v>40599.379999999997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40599.379999999997</v>
      </c>
      <c r="J143" s="20">
        <v>-1717.43</v>
      </c>
      <c r="K143" s="20">
        <v>-236.47</v>
      </c>
      <c r="L143" s="18">
        <v>2777.9</v>
      </c>
      <c r="M143" s="18">
        <v>1296.94</v>
      </c>
      <c r="N143" s="18">
        <v>0</v>
      </c>
      <c r="O143" s="18">
        <v>0.11</v>
      </c>
      <c r="P143" s="18">
        <v>0</v>
      </c>
      <c r="Q143" s="18">
        <v>1060.58</v>
      </c>
      <c r="R143" s="18">
        <v>39538.800000000003</v>
      </c>
      <c r="S143" s="18">
        <v>746.06</v>
      </c>
      <c r="T143" s="18">
        <v>1342.89</v>
      </c>
      <c r="U143" s="18">
        <v>4346.59</v>
      </c>
      <c r="V143" s="18">
        <v>852.62</v>
      </c>
      <c r="W143" s="18">
        <v>762.62</v>
      </c>
      <c r="X143" s="18">
        <v>2557.9</v>
      </c>
      <c r="Y143" s="18">
        <v>6435.54</v>
      </c>
      <c r="Z143" s="18">
        <v>2131.58</v>
      </c>
      <c r="AA143" s="18">
        <v>426.32</v>
      </c>
      <c r="AB143" s="18">
        <v>0</v>
      </c>
      <c r="AC143" s="18">
        <v>13166.58</v>
      </c>
    </row>
    <row r="145" spans="1:29">
      <c r="A145" s="12" t="s">
        <v>190</v>
      </c>
    </row>
    <row r="146" spans="1:29">
      <c r="A146" s="2" t="s">
        <v>269</v>
      </c>
      <c r="B146" s="1" t="s">
        <v>268</v>
      </c>
      <c r="C146" s="14">
        <v>2087.71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2087.71</v>
      </c>
      <c r="J146" s="19">
        <v>-188.71</v>
      </c>
      <c r="K146" s="19">
        <v>-67.89</v>
      </c>
      <c r="L146" s="14">
        <v>120.83</v>
      </c>
      <c r="M146" s="14">
        <v>0</v>
      </c>
      <c r="N146" s="14">
        <v>0</v>
      </c>
      <c r="O146" s="14">
        <v>0</v>
      </c>
      <c r="P146" s="14">
        <v>0</v>
      </c>
      <c r="Q146" s="14">
        <v>-67.89</v>
      </c>
      <c r="R146" s="14">
        <v>2155.6</v>
      </c>
      <c r="S146" s="14">
        <v>40.729999999999997</v>
      </c>
      <c r="T146" s="14">
        <v>73.319999999999993</v>
      </c>
      <c r="U146" s="14">
        <v>316.51</v>
      </c>
      <c r="V146" s="14">
        <v>46.55</v>
      </c>
      <c r="W146" s="14">
        <v>41.75</v>
      </c>
      <c r="X146" s="14">
        <v>139.65</v>
      </c>
      <c r="Y146" s="14">
        <v>430.56</v>
      </c>
      <c r="Z146" s="14">
        <v>116.38</v>
      </c>
      <c r="AA146" s="14">
        <v>23.28</v>
      </c>
      <c r="AB146" s="14">
        <v>0</v>
      </c>
      <c r="AC146" s="14">
        <v>798.17</v>
      </c>
    </row>
    <row r="147" spans="1:29">
      <c r="A147" s="2" t="s">
        <v>191</v>
      </c>
      <c r="B147" s="1" t="s">
        <v>192</v>
      </c>
      <c r="C147" s="14">
        <v>2087.71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2087.71</v>
      </c>
      <c r="J147" s="19">
        <v>-188.71</v>
      </c>
      <c r="K147" s="19">
        <v>-67.89</v>
      </c>
      <c r="L147" s="14">
        <v>120.83</v>
      </c>
      <c r="M147" s="14">
        <v>0</v>
      </c>
      <c r="N147" s="14">
        <v>0</v>
      </c>
      <c r="O147" s="14">
        <v>0</v>
      </c>
      <c r="P147" s="14">
        <v>0</v>
      </c>
      <c r="Q147" s="14">
        <v>-67.89</v>
      </c>
      <c r="R147" s="14">
        <v>2155.6</v>
      </c>
      <c r="S147" s="14">
        <v>40.729999999999997</v>
      </c>
      <c r="T147" s="14">
        <v>73.319999999999993</v>
      </c>
      <c r="U147" s="14">
        <v>316.51</v>
      </c>
      <c r="V147" s="14">
        <v>46.55</v>
      </c>
      <c r="W147" s="14">
        <v>41.75</v>
      </c>
      <c r="X147" s="14">
        <v>139.65</v>
      </c>
      <c r="Y147" s="14">
        <v>430.56</v>
      </c>
      <c r="Z147" s="14">
        <v>116.38</v>
      </c>
      <c r="AA147" s="14">
        <v>23.28</v>
      </c>
      <c r="AB147" s="14">
        <v>0</v>
      </c>
      <c r="AC147" s="14">
        <v>798.17</v>
      </c>
    </row>
    <row r="148" spans="1:29">
      <c r="A148" s="2" t="s">
        <v>195</v>
      </c>
      <c r="B148" s="1" t="s">
        <v>196</v>
      </c>
      <c r="C148" s="14">
        <v>1678.18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1678.18</v>
      </c>
      <c r="J148" s="19">
        <v>-200.63</v>
      </c>
      <c r="K148" s="19">
        <v>-106.02</v>
      </c>
      <c r="L148" s="14">
        <v>94.62</v>
      </c>
      <c r="M148" s="14">
        <v>0</v>
      </c>
      <c r="N148" s="14">
        <v>0</v>
      </c>
      <c r="O148" s="14">
        <v>0</v>
      </c>
      <c r="P148" s="14">
        <v>0</v>
      </c>
      <c r="Q148" s="14">
        <v>-106.02</v>
      </c>
      <c r="R148" s="14">
        <v>1784.2</v>
      </c>
      <c r="S148" s="14">
        <v>32.909999999999997</v>
      </c>
      <c r="T148" s="14">
        <v>59.24</v>
      </c>
      <c r="U148" s="14">
        <v>308.7</v>
      </c>
      <c r="V148" s="14">
        <v>37.619999999999997</v>
      </c>
      <c r="W148" s="14">
        <v>33.56</v>
      </c>
      <c r="X148" s="14">
        <v>112.85</v>
      </c>
      <c r="Y148" s="14">
        <v>400.85</v>
      </c>
      <c r="Z148" s="14">
        <v>94.04</v>
      </c>
      <c r="AA148" s="14">
        <v>18.809999999999999</v>
      </c>
      <c r="AB148" s="14">
        <v>0</v>
      </c>
      <c r="AC148" s="14">
        <v>697.73</v>
      </c>
    </row>
    <row r="149" spans="1:29">
      <c r="A149" s="2" t="s">
        <v>197</v>
      </c>
      <c r="B149" s="1" t="s">
        <v>198</v>
      </c>
      <c r="C149" s="14">
        <v>807.41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807.41</v>
      </c>
      <c r="J149" s="19">
        <v>-200.83</v>
      </c>
      <c r="K149" s="19">
        <v>-161.94999999999999</v>
      </c>
      <c r="L149" s="14">
        <v>38.89</v>
      </c>
      <c r="M149" s="14">
        <v>0</v>
      </c>
      <c r="N149" s="14">
        <v>0</v>
      </c>
      <c r="O149" s="19">
        <v>-0.04</v>
      </c>
      <c r="P149" s="14">
        <v>0</v>
      </c>
      <c r="Q149" s="14">
        <v>-161.99</v>
      </c>
      <c r="R149" s="14">
        <v>969.4</v>
      </c>
      <c r="S149" s="14">
        <v>21.49</v>
      </c>
      <c r="T149" s="14">
        <v>38.68</v>
      </c>
      <c r="U149" s="14">
        <v>297.27</v>
      </c>
      <c r="V149" s="14">
        <v>18.100000000000001</v>
      </c>
      <c r="W149" s="14">
        <v>16.149999999999999</v>
      </c>
      <c r="X149" s="14">
        <v>54.29</v>
      </c>
      <c r="Y149" s="14">
        <v>357.44</v>
      </c>
      <c r="Z149" s="14">
        <v>45.24</v>
      </c>
      <c r="AA149" s="14">
        <v>9.0500000000000007</v>
      </c>
      <c r="AB149" s="14">
        <v>0</v>
      </c>
      <c r="AC149" s="14">
        <v>500.27</v>
      </c>
    </row>
    <row r="150" spans="1:29">
      <c r="A150" s="2" t="s">
        <v>199</v>
      </c>
      <c r="B150" s="1" t="s">
        <v>200</v>
      </c>
      <c r="C150" s="14">
        <v>2772.97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2772.97</v>
      </c>
      <c r="J150" s="19">
        <v>-145.38</v>
      </c>
      <c r="K150" s="14">
        <v>0</v>
      </c>
      <c r="L150" s="14">
        <v>180.37</v>
      </c>
      <c r="M150" s="14">
        <v>34.99</v>
      </c>
      <c r="N150" s="14">
        <v>0</v>
      </c>
      <c r="O150" s="19">
        <v>-0.02</v>
      </c>
      <c r="P150" s="14">
        <v>0</v>
      </c>
      <c r="Q150" s="14">
        <v>34.97</v>
      </c>
      <c r="R150" s="14">
        <v>2738</v>
      </c>
      <c r="S150" s="14">
        <v>54.31</v>
      </c>
      <c r="T150" s="14">
        <v>97.77</v>
      </c>
      <c r="U150" s="14">
        <v>330.1</v>
      </c>
      <c r="V150" s="14">
        <v>62.07</v>
      </c>
      <c r="W150" s="14">
        <v>55.46</v>
      </c>
      <c r="X150" s="14">
        <v>186.22</v>
      </c>
      <c r="Y150" s="14">
        <v>482.18</v>
      </c>
      <c r="Z150" s="14">
        <v>155.18</v>
      </c>
      <c r="AA150" s="14">
        <v>31.04</v>
      </c>
      <c r="AB150" s="14">
        <v>0</v>
      </c>
      <c r="AC150" s="14">
        <v>972.15</v>
      </c>
    </row>
    <row r="151" spans="1:29">
      <c r="A151" s="2" t="s">
        <v>203</v>
      </c>
      <c r="B151" s="1" t="s">
        <v>204</v>
      </c>
      <c r="C151" s="14">
        <v>2256.87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2256.87</v>
      </c>
      <c r="J151" s="19">
        <v>-174.78</v>
      </c>
      <c r="K151" s="19">
        <v>-43.13</v>
      </c>
      <c r="L151" s="14">
        <v>131.65</v>
      </c>
      <c r="M151" s="14">
        <v>0</v>
      </c>
      <c r="N151" s="14">
        <v>0</v>
      </c>
      <c r="O151" s="14">
        <v>0</v>
      </c>
      <c r="P151" s="14">
        <v>0</v>
      </c>
      <c r="Q151" s="14">
        <v>-43.13</v>
      </c>
      <c r="R151" s="14">
        <v>2300</v>
      </c>
      <c r="S151" s="14">
        <v>44.03</v>
      </c>
      <c r="T151" s="14">
        <v>79.260000000000005</v>
      </c>
      <c r="U151" s="14">
        <v>319.81</v>
      </c>
      <c r="V151" s="14">
        <v>50.32</v>
      </c>
      <c r="W151" s="14">
        <v>45.14</v>
      </c>
      <c r="X151" s="14">
        <v>150.97</v>
      </c>
      <c r="Y151" s="14">
        <v>443.1</v>
      </c>
      <c r="Z151" s="14">
        <v>125.81</v>
      </c>
      <c r="AA151" s="14">
        <v>25.16</v>
      </c>
      <c r="AB151" s="14">
        <v>0</v>
      </c>
      <c r="AC151" s="14">
        <v>840.5</v>
      </c>
    </row>
    <row r="152" spans="1:29">
      <c r="A152" s="2" t="s">
        <v>205</v>
      </c>
      <c r="B152" s="1" t="s">
        <v>206</v>
      </c>
      <c r="C152" s="14">
        <v>899.05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899.05</v>
      </c>
      <c r="J152" s="19">
        <v>-200.74</v>
      </c>
      <c r="K152" s="19">
        <v>-155.99</v>
      </c>
      <c r="L152" s="14">
        <v>44.75</v>
      </c>
      <c r="M152" s="14">
        <v>0</v>
      </c>
      <c r="N152" s="14">
        <v>0</v>
      </c>
      <c r="O152" s="19">
        <v>-0.16</v>
      </c>
      <c r="P152" s="14">
        <v>0</v>
      </c>
      <c r="Q152" s="14">
        <v>-156.15</v>
      </c>
      <c r="R152" s="14">
        <v>1055.2</v>
      </c>
      <c r="S152" s="14">
        <v>25.77</v>
      </c>
      <c r="T152" s="14">
        <v>46.39</v>
      </c>
      <c r="U152" s="14">
        <v>301.55</v>
      </c>
      <c r="V152" s="14">
        <v>21.7</v>
      </c>
      <c r="W152" s="14">
        <v>17.98</v>
      </c>
      <c r="X152" s="14">
        <v>65.099999999999994</v>
      </c>
      <c r="Y152" s="14">
        <v>373.71</v>
      </c>
      <c r="Z152" s="14">
        <v>54.25</v>
      </c>
      <c r="AA152" s="14">
        <v>10.85</v>
      </c>
      <c r="AB152" s="14">
        <v>0</v>
      </c>
      <c r="AC152" s="14">
        <v>543.59</v>
      </c>
    </row>
    <row r="153" spans="1:29">
      <c r="A153" s="2" t="s">
        <v>207</v>
      </c>
      <c r="B153" s="1" t="s">
        <v>208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4">
        <v>0</v>
      </c>
      <c r="O153" s="19">
        <v>-0.02</v>
      </c>
      <c r="P153" s="14">
        <v>0</v>
      </c>
      <c r="Q153" s="14">
        <v>34.97</v>
      </c>
      <c r="R153" s="14">
        <v>2738</v>
      </c>
      <c r="S153" s="14">
        <v>54.1</v>
      </c>
      <c r="T153" s="14">
        <v>97.38</v>
      </c>
      <c r="U153" s="14">
        <v>329.88</v>
      </c>
      <c r="V153" s="14">
        <v>61.83</v>
      </c>
      <c r="W153" s="14">
        <v>55.46</v>
      </c>
      <c r="X153" s="14">
        <v>185.49</v>
      </c>
      <c r="Y153" s="14">
        <v>481.36</v>
      </c>
      <c r="Z153" s="14">
        <v>154.58000000000001</v>
      </c>
      <c r="AA153" s="14">
        <v>30.92</v>
      </c>
      <c r="AB153" s="14">
        <v>0</v>
      </c>
      <c r="AC153" s="14">
        <v>969.64</v>
      </c>
    </row>
    <row r="154" spans="1:29">
      <c r="A154" s="2" t="s">
        <v>211</v>
      </c>
      <c r="B154" s="1" t="s">
        <v>212</v>
      </c>
      <c r="C154" s="14">
        <v>4357.9399999999996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4357.9399999999996</v>
      </c>
      <c r="J154" s="14">
        <v>0</v>
      </c>
      <c r="K154" s="14">
        <v>0</v>
      </c>
      <c r="L154" s="14">
        <v>357.94</v>
      </c>
      <c r="M154" s="14">
        <v>357.94</v>
      </c>
      <c r="N154" s="14">
        <v>0</v>
      </c>
      <c r="O154" s="14">
        <v>0</v>
      </c>
      <c r="P154" s="14">
        <v>0</v>
      </c>
      <c r="Q154" s="14">
        <v>357.94</v>
      </c>
      <c r="R154" s="14">
        <v>4000</v>
      </c>
      <c r="S154" s="14">
        <v>85.03</v>
      </c>
      <c r="T154" s="14">
        <v>153.05000000000001</v>
      </c>
      <c r="U154" s="14">
        <v>369.64</v>
      </c>
      <c r="V154" s="14">
        <v>97.17</v>
      </c>
      <c r="W154" s="14">
        <v>87.16</v>
      </c>
      <c r="X154" s="14">
        <v>291.52</v>
      </c>
      <c r="Y154" s="14">
        <v>607.72</v>
      </c>
      <c r="Z154" s="14">
        <v>242.93</v>
      </c>
      <c r="AA154" s="14">
        <v>48.59</v>
      </c>
      <c r="AB154" s="14">
        <v>0</v>
      </c>
      <c r="AC154" s="14">
        <v>1375.09</v>
      </c>
    </row>
    <row r="155" spans="1:29">
      <c r="A155" s="2" t="s">
        <v>295</v>
      </c>
      <c r="B155" s="1" t="s">
        <v>296</v>
      </c>
      <c r="C155" s="14">
        <v>893.67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893.67</v>
      </c>
      <c r="J155" s="19">
        <v>-200.74</v>
      </c>
      <c r="K155" s="19">
        <v>-156.33000000000001</v>
      </c>
      <c r="L155" s="14">
        <v>44.41</v>
      </c>
      <c r="M155" s="14">
        <v>0</v>
      </c>
      <c r="N155" s="14">
        <v>0</v>
      </c>
      <c r="O155" s="14">
        <v>0</v>
      </c>
      <c r="P155" s="14">
        <v>0</v>
      </c>
      <c r="Q155" s="14">
        <v>-156.33000000000001</v>
      </c>
      <c r="R155" s="14">
        <v>1050</v>
      </c>
      <c r="S155" s="14">
        <v>23.66</v>
      </c>
      <c r="T155" s="14">
        <v>42.59</v>
      </c>
      <c r="U155" s="14">
        <v>299.45</v>
      </c>
      <c r="V155" s="14">
        <v>19.93</v>
      </c>
      <c r="W155" s="14">
        <v>17.87</v>
      </c>
      <c r="X155" s="14">
        <v>59.78</v>
      </c>
      <c r="Y155" s="14">
        <v>365.7</v>
      </c>
      <c r="Z155" s="14">
        <v>49.82</v>
      </c>
      <c r="AA155" s="14">
        <v>9.9600000000000009</v>
      </c>
      <c r="AB155" s="14">
        <v>0</v>
      </c>
      <c r="AC155" s="14">
        <v>523.05999999999995</v>
      </c>
    </row>
    <row r="156" spans="1:29">
      <c r="A156" s="2" t="s">
        <v>213</v>
      </c>
      <c r="B156" s="1" t="s">
        <v>214</v>
      </c>
      <c r="C156" s="14">
        <v>4357.9399999999996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4357.9399999999996</v>
      </c>
      <c r="J156" s="14">
        <v>0</v>
      </c>
      <c r="K156" s="14">
        <v>0</v>
      </c>
      <c r="L156" s="14">
        <v>357.94</v>
      </c>
      <c r="M156" s="14">
        <v>357.94</v>
      </c>
      <c r="N156" s="14">
        <v>0</v>
      </c>
      <c r="O156" s="14">
        <v>0</v>
      </c>
      <c r="P156" s="14">
        <v>0</v>
      </c>
      <c r="Q156" s="14">
        <v>357.94</v>
      </c>
      <c r="R156" s="14">
        <v>4000</v>
      </c>
      <c r="S156" s="14">
        <v>85.03</v>
      </c>
      <c r="T156" s="14">
        <v>153.05000000000001</v>
      </c>
      <c r="U156" s="14">
        <v>369.64</v>
      </c>
      <c r="V156" s="14">
        <v>97.17</v>
      </c>
      <c r="W156" s="14">
        <v>87.16</v>
      </c>
      <c r="X156" s="14">
        <v>291.52</v>
      </c>
      <c r="Y156" s="14">
        <v>607.72</v>
      </c>
      <c r="Z156" s="14">
        <v>242.93</v>
      </c>
      <c r="AA156" s="14">
        <v>48.59</v>
      </c>
      <c r="AB156" s="14">
        <v>0</v>
      </c>
      <c r="AC156" s="14">
        <v>1375.09</v>
      </c>
    </row>
    <row r="157" spans="1:29">
      <c r="A157" s="2" t="s">
        <v>215</v>
      </c>
      <c r="B157" s="1" t="s">
        <v>216</v>
      </c>
      <c r="C157" s="14">
        <v>8407.66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8407.66</v>
      </c>
      <c r="J157" s="14">
        <v>0</v>
      </c>
      <c r="K157" s="14">
        <v>0</v>
      </c>
      <c r="L157" s="14">
        <v>1157.6600000000001</v>
      </c>
      <c r="M157" s="14">
        <v>1157.6600000000001</v>
      </c>
      <c r="N157" s="14">
        <v>0</v>
      </c>
      <c r="O157" s="14">
        <v>0</v>
      </c>
      <c r="P157" s="14">
        <v>0</v>
      </c>
      <c r="Q157" s="14">
        <v>1157.6600000000001</v>
      </c>
      <c r="R157" s="14">
        <v>7250</v>
      </c>
      <c r="S157" s="14">
        <v>164.04</v>
      </c>
      <c r="T157" s="14">
        <v>295.27</v>
      </c>
      <c r="U157" s="14">
        <v>498.31</v>
      </c>
      <c r="V157" s="14">
        <v>187.47</v>
      </c>
      <c r="W157" s="14">
        <v>168.15</v>
      </c>
      <c r="X157" s="14">
        <v>562.41</v>
      </c>
      <c r="Y157" s="14">
        <v>957.62</v>
      </c>
      <c r="Z157" s="14">
        <v>468.68</v>
      </c>
      <c r="AA157" s="14">
        <v>93.74</v>
      </c>
      <c r="AB157" s="14">
        <v>0</v>
      </c>
      <c r="AC157" s="14">
        <v>2438.0700000000002</v>
      </c>
    </row>
    <row r="158" spans="1:29">
      <c r="A158" s="2" t="s">
        <v>217</v>
      </c>
      <c r="B158" s="1" t="s">
        <v>218</v>
      </c>
      <c r="C158" s="14">
        <v>5867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5867</v>
      </c>
      <c r="J158" s="14">
        <v>0</v>
      </c>
      <c r="K158" s="14">
        <v>0</v>
      </c>
      <c r="L158" s="14">
        <v>617</v>
      </c>
      <c r="M158" s="14">
        <v>617</v>
      </c>
      <c r="N158" s="14">
        <v>0</v>
      </c>
      <c r="O158" s="14">
        <v>0</v>
      </c>
      <c r="P158" s="14">
        <v>0</v>
      </c>
      <c r="Q158" s="14">
        <v>617</v>
      </c>
      <c r="R158" s="14">
        <v>5250</v>
      </c>
      <c r="S158" s="14">
        <v>114.47</v>
      </c>
      <c r="T158" s="14">
        <v>206.04</v>
      </c>
      <c r="U158" s="14">
        <v>417.59</v>
      </c>
      <c r="V158" s="14">
        <v>130.82</v>
      </c>
      <c r="W158" s="14">
        <v>117.34</v>
      </c>
      <c r="X158" s="14">
        <v>392.46</v>
      </c>
      <c r="Y158" s="14">
        <v>738.1</v>
      </c>
      <c r="Z158" s="14">
        <v>327.05</v>
      </c>
      <c r="AA158" s="14">
        <v>65.41</v>
      </c>
      <c r="AB158" s="14">
        <v>0</v>
      </c>
      <c r="AC158" s="14">
        <v>1771.18</v>
      </c>
    </row>
    <row r="159" spans="1:29">
      <c r="A159" s="2" t="s">
        <v>267</v>
      </c>
      <c r="B159" s="1" t="s">
        <v>266</v>
      </c>
      <c r="C159" s="14">
        <v>2899.51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2899.51</v>
      </c>
      <c r="J159" s="19">
        <v>-145.38</v>
      </c>
      <c r="K159" s="14">
        <v>0</v>
      </c>
      <c r="L159" s="14">
        <v>194.14</v>
      </c>
      <c r="M159" s="14">
        <v>48.76</v>
      </c>
      <c r="N159" s="14">
        <v>0</v>
      </c>
      <c r="O159" s="19">
        <v>-0.05</v>
      </c>
      <c r="P159" s="14">
        <v>0</v>
      </c>
      <c r="Q159" s="14">
        <v>48.71</v>
      </c>
      <c r="R159" s="14">
        <v>2850.8</v>
      </c>
      <c r="S159" s="14">
        <v>56.57</v>
      </c>
      <c r="T159" s="14">
        <v>101.83</v>
      </c>
      <c r="U159" s="14">
        <v>332.35</v>
      </c>
      <c r="V159" s="14">
        <v>64.650000000000006</v>
      </c>
      <c r="W159" s="14">
        <v>57.99</v>
      </c>
      <c r="X159" s="14">
        <v>193.96</v>
      </c>
      <c r="Y159" s="14">
        <v>490.75</v>
      </c>
      <c r="Z159" s="14">
        <v>161.63</v>
      </c>
      <c r="AA159" s="14">
        <v>32.33</v>
      </c>
      <c r="AB159" s="14">
        <v>0</v>
      </c>
      <c r="AC159" s="14">
        <v>1001.31</v>
      </c>
    </row>
    <row r="160" spans="1:29">
      <c r="A160" s="2" t="s">
        <v>265</v>
      </c>
      <c r="B160" s="1" t="s">
        <v>264</v>
      </c>
      <c r="C160" s="14">
        <v>2028.31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2028.31</v>
      </c>
      <c r="J160" s="19">
        <v>-188.71</v>
      </c>
      <c r="K160" s="19">
        <v>-71.69</v>
      </c>
      <c r="L160" s="14">
        <v>117.02</v>
      </c>
      <c r="M160" s="14">
        <v>0</v>
      </c>
      <c r="N160" s="14">
        <v>0</v>
      </c>
      <c r="O160" s="14">
        <v>0</v>
      </c>
      <c r="P160" s="14">
        <v>0</v>
      </c>
      <c r="Q160" s="14">
        <v>-71.69</v>
      </c>
      <c r="R160" s="14">
        <v>2100</v>
      </c>
      <c r="S160" s="14">
        <v>39.57</v>
      </c>
      <c r="T160" s="14">
        <v>71.23</v>
      </c>
      <c r="U160" s="14">
        <v>315.35000000000002</v>
      </c>
      <c r="V160" s="14">
        <v>45.23</v>
      </c>
      <c r="W160" s="14">
        <v>40.57</v>
      </c>
      <c r="X160" s="14">
        <v>135.68</v>
      </c>
      <c r="Y160" s="14">
        <v>426.15</v>
      </c>
      <c r="Z160" s="14">
        <v>113.07</v>
      </c>
      <c r="AA160" s="14">
        <v>22.61</v>
      </c>
      <c r="AB160" s="14">
        <v>0</v>
      </c>
      <c r="AC160" s="14">
        <v>783.31</v>
      </c>
    </row>
    <row r="161" spans="1:29" s="7" customFormat="1">
      <c r="A161" s="16" t="s">
        <v>56</v>
      </c>
      <c r="C161" s="7" t="s">
        <v>57</v>
      </c>
      <c r="D161" s="7" t="s">
        <v>57</v>
      </c>
      <c r="E161" s="7" t="s">
        <v>57</v>
      </c>
      <c r="F161" s="7" t="s">
        <v>57</v>
      </c>
      <c r="G161" s="7" t="s">
        <v>57</v>
      </c>
      <c r="H161" s="7" t="s">
        <v>57</v>
      </c>
      <c r="I161" s="7" t="s">
        <v>57</v>
      </c>
      <c r="J161" s="7" t="s">
        <v>57</v>
      </c>
      <c r="K161" s="7" t="s">
        <v>57</v>
      </c>
      <c r="L161" s="7" t="s">
        <v>57</v>
      </c>
      <c r="M161" s="7" t="s">
        <v>57</v>
      </c>
      <c r="N161" s="7" t="s">
        <v>57</v>
      </c>
      <c r="O161" s="7" t="s">
        <v>57</v>
      </c>
      <c r="P161" s="7" t="s">
        <v>57</v>
      </c>
      <c r="Q161" s="7" t="s">
        <v>57</v>
      </c>
      <c r="R161" s="7" t="s">
        <v>57</v>
      </c>
      <c r="S161" s="7" t="s">
        <v>57</v>
      </c>
      <c r="T161" s="7" t="s">
        <v>57</v>
      </c>
      <c r="U161" s="7" t="s">
        <v>57</v>
      </c>
      <c r="V161" s="7" t="s">
        <v>57</v>
      </c>
      <c r="W161" s="7" t="s">
        <v>57</v>
      </c>
      <c r="X161" s="7" t="s">
        <v>57</v>
      </c>
      <c r="Y161" s="7" t="s">
        <v>57</v>
      </c>
      <c r="Z161" s="7" t="s">
        <v>57</v>
      </c>
      <c r="AA161" s="7" t="s">
        <v>57</v>
      </c>
      <c r="AB161" s="7" t="s">
        <v>57</v>
      </c>
      <c r="AC161" s="7" t="s">
        <v>57</v>
      </c>
    </row>
    <row r="162" spans="1:29">
      <c r="C162" s="18">
        <v>44174.9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44174.9</v>
      </c>
      <c r="J162" s="20">
        <v>-1979.99</v>
      </c>
      <c r="K162" s="20">
        <v>-830.89</v>
      </c>
      <c r="L162" s="18">
        <v>3758.42</v>
      </c>
      <c r="M162" s="18">
        <v>2609.2800000000002</v>
      </c>
      <c r="N162" s="18">
        <v>0</v>
      </c>
      <c r="O162" s="20">
        <v>-0.28999999999999998</v>
      </c>
      <c r="P162" s="18">
        <v>0</v>
      </c>
      <c r="Q162" s="18">
        <v>1778.1</v>
      </c>
      <c r="R162" s="18">
        <v>42396.800000000003</v>
      </c>
      <c r="S162" s="18">
        <v>882.44</v>
      </c>
      <c r="T162" s="18">
        <v>1588.42</v>
      </c>
      <c r="U162" s="18">
        <v>5122.66</v>
      </c>
      <c r="V162" s="18">
        <v>987.18</v>
      </c>
      <c r="W162" s="18">
        <v>883.49</v>
      </c>
      <c r="X162" s="18">
        <v>2961.55</v>
      </c>
      <c r="Y162" s="18">
        <v>7593.52</v>
      </c>
      <c r="Z162" s="18">
        <v>2467.9699999999998</v>
      </c>
      <c r="AA162" s="18">
        <v>493.62</v>
      </c>
      <c r="AB162" s="18">
        <v>0</v>
      </c>
      <c r="AC162" s="18">
        <v>15387.33</v>
      </c>
    </row>
    <row r="164" spans="1:29">
      <c r="A164" s="12" t="s">
        <v>219</v>
      </c>
    </row>
    <row r="165" spans="1:29">
      <c r="A165" s="2" t="s">
        <v>220</v>
      </c>
      <c r="B165" s="1" t="s">
        <v>221</v>
      </c>
      <c r="C165" s="14">
        <v>3092.5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3092.5</v>
      </c>
      <c r="J165" s="19">
        <v>-125.1</v>
      </c>
      <c r="K165" s="14">
        <v>0</v>
      </c>
      <c r="L165" s="14">
        <v>215.13</v>
      </c>
      <c r="M165" s="14">
        <v>90.03</v>
      </c>
      <c r="N165" s="14">
        <v>0</v>
      </c>
      <c r="O165" s="14">
        <v>7.0000000000000007E-2</v>
      </c>
      <c r="P165" s="14">
        <v>0</v>
      </c>
      <c r="Q165" s="14">
        <v>90.1</v>
      </c>
      <c r="R165" s="14">
        <v>3002.4</v>
      </c>
      <c r="S165" s="14">
        <v>60.65</v>
      </c>
      <c r="T165" s="14">
        <v>109.17</v>
      </c>
      <c r="U165" s="14">
        <v>336.43</v>
      </c>
      <c r="V165" s="14">
        <v>69.319999999999993</v>
      </c>
      <c r="W165" s="14">
        <v>61.85</v>
      </c>
      <c r="X165" s="14">
        <v>207.95</v>
      </c>
      <c r="Y165" s="14">
        <v>506.25</v>
      </c>
      <c r="Z165" s="14">
        <v>173.29</v>
      </c>
      <c r="AA165" s="14">
        <v>34.659999999999997</v>
      </c>
      <c r="AB165" s="14">
        <v>0</v>
      </c>
      <c r="AC165" s="14">
        <v>1053.32</v>
      </c>
    </row>
    <row r="166" spans="1:29">
      <c r="A166" s="2" t="s">
        <v>222</v>
      </c>
      <c r="B166" s="1" t="s">
        <v>223</v>
      </c>
      <c r="C166" s="14">
        <v>1255.01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1255.01</v>
      </c>
      <c r="J166" s="19">
        <v>-200.74</v>
      </c>
      <c r="K166" s="19">
        <v>-133.21</v>
      </c>
      <c r="L166" s="14">
        <v>67.53</v>
      </c>
      <c r="M166" s="14">
        <v>0</v>
      </c>
      <c r="N166" s="14">
        <v>0</v>
      </c>
      <c r="O166" s="14">
        <v>0.02</v>
      </c>
      <c r="P166" s="14">
        <v>0</v>
      </c>
      <c r="Q166" s="14">
        <v>-133.19</v>
      </c>
      <c r="R166" s="14">
        <v>1388.2</v>
      </c>
      <c r="S166" s="14">
        <v>33.409999999999997</v>
      </c>
      <c r="T166" s="14">
        <v>60.13</v>
      </c>
      <c r="U166" s="14">
        <v>309.18</v>
      </c>
      <c r="V166" s="14">
        <v>28.13</v>
      </c>
      <c r="W166" s="14">
        <v>25.1</v>
      </c>
      <c r="X166" s="14">
        <v>84.39</v>
      </c>
      <c r="Y166" s="14">
        <v>402.72</v>
      </c>
      <c r="Z166" s="14">
        <v>70.33</v>
      </c>
      <c r="AA166" s="14">
        <v>14.07</v>
      </c>
      <c r="AB166" s="14">
        <v>0</v>
      </c>
      <c r="AC166" s="14">
        <v>624.74</v>
      </c>
    </row>
    <row r="167" spans="1:29">
      <c r="A167" s="2" t="s">
        <v>224</v>
      </c>
      <c r="B167" s="1" t="s">
        <v>225</v>
      </c>
      <c r="C167" s="14">
        <v>2808.45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2808.45</v>
      </c>
      <c r="J167" s="19">
        <v>-145.38</v>
      </c>
      <c r="K167" s="14">
        <v>0</v>
      </c>
      <c r="L167" s="14">
        <v>184.23</v>
      </c>
      <c r="M167" s="14">
        <v>38.85</v>
      </c>
      <c r="N167" s="14">
        <v>0</v>
      </c>
      <c r="O167" s="14">
        <v>0</v>
      </c>
      <c r="P167" s="14">
        <v>0</v>
      </c>
      <c r="Q167" s="14">
        <v>38.85</v>
      </c>
      <c r="R167" s="14">
        <v>2769.6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</row>
    <row r="168" spans="1:29">
      <c r="A168" s="2" t="s">
        <v>226</v>
      </c>
      <c r="B168" s="1" t="s">
        <v>227</v>
      </c>
      <c r="C168" s="14">
        <v>1024.6400000000001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1024.6400000000001</v>
      </c>
      <c r="J168" s="19">
        <v>-200.74</v>
      </c>
      <c r="K168" s="19">
        <v>-147.94999999999999</v>
      </c>
      <c r="L168" s="14">
        <v>52.79</v>
      </c>
      <c r="M168" s="14">
        <v>0</v>
      </c>
      <c r="N168" s="14">
        <v>0</v>
      </c>
      <c r="O168" s="19">
        <v>-0.01</v>
      </c>
      <c r="P168" s="14">
        <v>0</v>
      </c>
      <c r="Q168" s="14">
        <v>-147.96</v>
      </c>
      <c r="R168" s="14">
        <v>1172.5999999999999</v>
      </c>
      <c r="S168" s="14">
        <v>27.27</v>
      </c>
      <c r="T168" s="14">
        <v>49.09</v>
      </c>
      <c r="U168" s="14">
        <v>303.05</v>
      </c>
      <c r="V168" s="14">
        <v>22.97</v>
      </c>
      <c r="W168" s="14">
        <v>20.49</v>
      </c>
      <c r="X168" s="14">
        <v>68.900000000000006</v>
      </c>
      <c r="Y168" s="14">
        <v>379.41</v>
      </c>
      <c r="Z168" s="14">
        <v>57.42</v>
      </c>
      <c r="AA168" s="14">
        <v>11.48</v>
      </c>
      <c r="AB168" s="14">
        <v>0</v>
      </c>
      <c r="AC168" s="14">
        <v>560.66999999999996</v>
      </c>
    </row>
    <row r="169" spans="1:29">
      <c r="A169" s="2" t="s">
        <v>228</v>
      </c>
      <c r="B169" s="1" t="s">
        <v>229</v>
      </c>
      <c r="C169" s="14">
        <v>2819.1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2819.1</v>
      </c>
      <c r="J169" s="19">
        <v>-145.38</v>
      </c>
      <c r="K169" s="14">
        <v>0</v>
      </c>
      <c r="L169" s="14">
        <v>185.39</v>
      </c>
      <c r="M169" s="14">
        <v>40.01</v>
      </c>
      <c r="N169" s="14">
        <v>0</v>
      </c>
      <c r="O169" s="14">
        <v>0.09</v>
      </c>
      <c r="P169" s="14">
        <v>0</v>
      </c>
      <c r="Q169" s="14">
        <v>40.1</v>
      </c>
      <c r="R169" s="14">
        <v>2779</v>
      </c>
      <c r="S169" s="14">
        <v>55.29</v>
      </c>
      <c r="T169" s="14">
        <v>99.52</v>
      </c>
      <c r="U169" s="14">
        <v>331.07</v>
      </c>
      <c r="V169" s="14">
        <v>63.19</v>
      </c>
      <c r="W169" s="14">
        <v>56.38</v>
      </c>
      <c r="X169" s="14">
        <v>189.57</v>
      </c>
      <c r="Y169" s="14">
        <v>485.88</v>
      </c>
      <c r="Z169" s="14">
        <v>157.97</v>
      </c>
      <c r="AA169" s="14">
        <v>31.59</v>
      </c>
      <c r="AB169" s="14">
        <v>0</v>
      </c>
      <c r="AC169" s="14">
        <v>984.58</v>
      </c>
    </row>
    <row r="170" spans="1:29">
      <c r="A170" s="2" t="s">
        <v>230</v>
      </c>
      <c r="B170" s="1" t="s">
        <v>362</v>
      </c>
      <c r="C170" s="14">
        <v>3167.82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3167.82</v>
      </c>
      <c r="J170" s="19">
        <v>-125.1</v>
      </c>
      <c r="K170" s="14">
        <v>0</v>
      </c>
      <c r="L170" s="14">
        <v>223.33</v>
      </c>
      <c r="M170" s="14">
        <v>98.23</v>
      </c>
      <c r="N170" s="14">
        <v>0</v>
      </c>
      <c r="O170" s="19">
        <v>-0.01</v>
      </c>
      <c r="P170" s="14">
        <v>0</v>
      </c>
      <c r="Q170" s="14">
        <v>98.22</v>
      </c>
      <c r="R170" s="14">
        <v>3069.6</v>
      </c>
      <c r="S170" s="14">
        <v>62.13</v>
      </c>
      <c r="T170" s="14">
        <v>111.83</v>
      </c>
      <c r="U170" s="14">
        <v>337.91</v>
      </c>
      <c r="V170" s="14">
        <v>71.010000000000005</v>
      </c>
      <c r="W170" s="14">
        <v>63.36</v>
      </c>
      <c r="X170" s="14">
        <v>213.02</v>
      </c>
      <c r="Y170" s="14">
        <v>511.87</v>
      </c>
      <c r="Z170" s="14">
        <v>177.51</v>
      </c>
      <c r="AA170" s="14">
        <v>35.5</v>
      </c>
      <c r="AB170" s="14">
        <v>0</v>
      </c>
      <c r="AC170" s="14">
        <v>1072.27</v>
      </c>
    </row>
    <row r="171" spans="1:29">
      <c r="A171" s="2" t="s">
        <v>232</v>
      </c>
      <c r="B171" s="1" t="s">
        <v>233</v>
      </c>
      <c r="C171" s="14">
        <v>2543.4699999999998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2543.4699999999998</v>
      </c>
      <c r="J171" s="19">
        <v>-160.30000000000001</v>
      </c>
      <c r="K171" s="19">
        <v>-4.9000000000000004</v>
      </c>
      <c r="L171" s="14">
        <v>155.4</v>
      </c>
      <c r="M171" s="14">
        <v>0</v>
      </c>
      <c r="N171" s="14">
        <v>0</v>
      </c>
      <c r="O171" s="19">
        <v>-0.03</v>
      </c>
      <c r="P171" s="14">
        <v>0</v>
      </c>
      <c r="Q171" s="14">
        <v>-4.93</v>
      </c>
      <c r="R171" s="14">
        <v>2548.4</v>
      </c>
      <c r="S171" s="14">
        <v>49.88</v>
      </c>
      <c r="T171" s="14">
        <v>89.79</v>
      </c>
      <c r="U171" s="14">
        <v>325.66000000000003</v>
      </c>
      <c r="V171" s="14">
        <v>57.01</v>
      </c>
      <c r="W171" s="14">
        <v>50.87</v>
      </c>
      <c r="X171" s="14">
        <v>171.03</v>
      </c>
      <c r="Y171" s="14">
        <v>465.33</v>
      </c>
      <c r="Z171" s="14">
        <v>142.53</v>
      </c>
      <c r="AA171" s="14">
        <v>28.51</v>
      </c>
      <c r="AB171" s="14">
        <v>0</v>
      </c>
      <c r="AC171" s="14">
        <v>915.28</v>
      </c>
    </row>
    <row r="172" spans="1:29">
      <c r="A172" s="2" t="s">
        <v>234</v>
      </c>
      <c r="B172" s="1" t="s">
        <v>235</v>
      </c>
      <c r="C172" s="14">
        <v>1239.18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1239.18</v>
      </c>
      <c r="J172" s="19">
        <v>-200.74</v>
      </c>
      <c r="K172" s="19">
        <v>-134.22</v>
      </c>
      <c r="L172" s="14">
        <v>66.52</v>
      </c>
      <c r="M172" s="14">
        <v>0</v>
      </c>
      <c r="N172" s="14">
        <v>0</v>
      </c>
      <c r="O172" s="14">
        <v>0</v>
      </c>
      <c r="P172" s="14">
        <v>0</v>
      </c>
      <c r="Q172" s="14">
        <v>-134.22</v>
      </c>
      <c r="R172" s="14">
        <v>1373.4</v>
      </c>
      <c r="S172" s="14">
        <v>32.979999999999997</v>
      </c>
      <c r="T172" s="14">
        <v>59.37</v>
      </c>
      <c r="U172" s="14">
        <v>308.76</v>
      </c>
      <c r="V172" s="14">
        <v>27.78</v>
      </c>
      <c r="W172" s="14">
        <v>24.78</v>
      </c>
      <c r="X172" s="14">
        <v>83.33</v>
      </c>
      <c r="Y172" s="14">
        <v>401.11</v>
      </c>
      <c r="Z172" s="14">
        <v>69.44</v>
      </c>
      <c r="AA172" s="14">
        <v>13.89</v>
      </c>
      <c r="AB172" s="14">
        <v>0</v>
      </c>
      <c r="AC172" s="14">
        <v>620.33000000000004</v>
      </c>
    </row>
    <row r="173" spans="1:29">
      <c r="A173" s="2" t="s">
        <v>236</v>
      </c>
      <c r="B173" s="1" t="s">
        <v>237</v>
      </c>
      <c r="C173" s="14">
        <v>2543.4699999999998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2543.4699999999998</v>
      </c>
      <c r="J173" s="19">
        <v>-160.30000000000001</v>
      </c>
      <c r="K173" s="19">
        <v>-4.9000000000000004</v>
      </c>
      <c r="L173" s="14">
        <v>155.4</v>
      </c>
      <c r="M173" s="14">
        <v>0</v>
      </c>
      <c r="N173" s="14">
        <v>0</v>
      </c>
      <c r="O173" s="19">
        <v>-0.03</v>
      </c>
      <c r="P173" s="14">
        <v>0</v>
      </c>
      <c r="Q173" s="14">
        <v>-4.93</v>
      </c>
      <c r="R173" s="14">
        <v>2548.4</v>
      </c>
      <c r="S173" s="14">
        <v>49.88</v>
      </c>
      <c r="T173" s="14">
        <v>89.79</v>
      </c>
      <c r="U173" s="14">
        <v>325.66000000000003</v>
      </c>
      <c r="V173" s="14">
        <v>57.01</v>
      </c>
      <c r="W173" s="14">
        <v>50.87</v>
      </c>
      <c r="X173" s="14">
        <v>171.03</v>
      </c>
      <c r="Y173" s="14">
        <v>465.33</v>
      </c>
      <c r="Z173" s="14">
        <v>142.53</v>
      </c>
      <c r="AA173" s="14">
        <v>28.51</v>
      </c>
      <c r="AB173" s="14">
        <v>0</v>
      </c>
      <c r="AC173" s="14">
        <v>915.28</v>
      </c>
    </row>
    <row r="174" spans="1:29">
      <c r="A174" s="2" t="s">
        <v>240</v>
      </c>
      <c r="B174" s="1" t="s">
        <v>241</v>
      </c>
      <c r="C174" s="14">
        <v>3871.3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3871.3</v>
      </c>
      <c r="J174" s="14">
        <v>0</v>
      </c>
      <c r="K174" s="14">
        <v>0</v>
      </c>
      <c r="L174" s="14">
        <v>299.87</v>
      </c>
      <c r="M174" s="14">
        <v>299.87</v>
      </c>
      <c r="N174" s="14">
        <v>0</v>
      </c>
      <c r="O174" s="14">
        <v>0.03</v>
      </c>
      <c r="P174" s="14">
        <v>0</v>
      </c>
      <c r="Q174" s="14">
        <v>299.89999999999998</v>
      </c>
      <c r="R174" s="14">
        <v>3571.4</v>
      </c>
      <c r="S174" s="14">
        <v>75.930000000000007</v>
      </c>
      <c r="T174" s="14">
        <v>136.66999999999999</v>
      </c>
      <c r="U174" s="14">
        <v>354.82</v>
      </c>
      <c r="V174" s="14">
        <v>86.77</v>
      </c>
      <c r="W174" s="14">
        <v>77.430000000000007</v>
      </c>
      <c r="X174" s="14">
        <v>260.32</v>
      </c>
      <c r="Y174" s="14">
        <v>567.41999999999996</v>
      </c>
      <c r="Z174" s="14">
        <v>216.93</v>
      </c>
      <c r="AA174" s="14">
        <v>43.39</v>
      </c>
      <c r="AB174" s="14">
        <v>0</v>
      </c>
      <c r="AC174" s="14">
        <v>1252.26</v>
      </c>
    </row>
    <row r="175" spans="1:29">
      <c r="A175" s="2" t="s">
        <v>242</v>
      </c>
      <c r="B175" s="1" t="s">
        <v>243</v>
      </c>
      <c r="C175" s="14">
        <v>2898.22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2898.22</v>
      </c>
      <c r="J175" s="19">
        <v>-145.38</v>
      </c>
      <c r="K175" s="14">
        <v>0</v>
      </c>
      <c r="L175" s="14">
        <v>193.99</v>
      </c>
      <c r="M175" s="14">
        <v>48.62</v>
      </c>
      <c r="N175" s="14">
        <v>0</v>
      </c>
      <c r="O175" s="14">
        <v>0</v>
      </c>
      <c r="P175" s="14">
        <v>0</v>
      </c>
      <c r="Q175" s="14">
        <v>48.62</v>
      </c>
      <c r="R175" s="14">
        <v>2849.6</v>
      </c>
      <c r="S175" s="14">
        <v>56.84</v>
      </c>
      <c r="T175" s="14">
        <v>102.32</v>
      </c>
      <c r="U175" s="14">
        <v>332.63</v>
      </c>
      <c r="V175" s="14">
        <v>64.959999999999994</v>
      </c>
      <c r="W175" s="14">
        <v>57.96</v>
      </c>
      <c r="X175" s="14">
        <v>194.89</v>
      </c>
      <c r="Y175" s="14">
        <v>491.79</v>
      </c>
      <c r="Z175" s="14">
        <v>162.41</v>
      </c>
      <c r="AA175" s="14">
        <v>32.479999999999997</v>
      </c>
      <c r="AB175" s="14">
        <v>0</v>
      </c>
      <c r="AC175" s="14">
        <v>1004.49</v>
      </c>
    </row>
    <row r="176" spans="1:29">
      <c r="A176" s="2" t="s">
        <v>246</v>
      </c>
      <c r="B176" s="1" t="s">
        <v>247</v>
      </c>
      <c r="C176" s="14">
        <v>1737.99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1737.99</v>
      </c>
      <c r="J176" s="19">
        <v>-193.8</v>
      </c>
      <c r="K176" s="19">
        <v>-95.36</v>
      </c>
      <c r="L176" s="14">
        <v>98.44</v>
      </c>
      <c r="M176" s="14">
        <v>0</v>
      </c>
      <c r="N176" s="14">
        <v>0</v>
      </c>
      <c r="O176" s="19">
        <v>-0.05</v>
      </c>
      <c r="P176" s="14">
        <v>0</v>
      </c>
      <c r="Q176" s="14">
        <v>-95.41</v>
      </c>
      <c r="R176" s="14">
        <v>1833.4</v>
      </c>
      <c r="S176" s="14">
        <v>34.090000000000003</v>
      </c>
      <c r="T176" s="14">
        <v>61.36</v>
      </c>
      <c r="U176" s="14">
        <v>309.86</v>
      </c>
      <c r="V176" s="14">
        <v>38.96</v>
      </c>
      <c r="W176" s="14">
        <v>34.76</v>
      </c>
      <c r="X176" s="14">
        <v>116.87</v>
      </c>
      <c r="Y176" s="14">
        <v>405.31</v>
      </c>
      <c r="Z176" s="14">
        <v>97.39</v>
      </c>
      <c r="AA176" s="14">
        <v>19.48</v>
      </c>
      <c r="AB176" s="14">
        <v>0</v>
      </c>
      <c r="AC176" s="14">
        <v>712.77</v>
      </c>
    </row>
    <row r="177" spans="1:29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</row>
    <row r="178" spans="1:29">
      <c r="C178" s="18">
        <v>29001.15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29001.15</v>
      </c>
      <c r="J178" s="20">
        <v>-1802.96</v>
      </c>
      <c r="K178" s="20">
        <v>-520.54</v>
      </c>
      <c r="L178" s="18">
        <v>1898.02</v>
      </c>
      <c r="M178" s="18">
        <v>615.61</v>
      </c>
      <c r="N178" s="18">
        <v>0</v>
      </c>
      <c r="O178" s="18">
        <v>0.08</v>
      </c>
      <c r="P178" s="18">
        <v>0</v>
      </c>
      <c r="Q178" s="18">
        <v>95.15</v>
      </c>
      <c r="R178" s="18">
        <v>28906</v>
      </c>
      <c r="S178" s="18">
        <v>538.35</v>
      </c>
      <c r="T178" s="18">
        <v>969.04</v>
      </c>
      <c r="U178" s="18">
        <v>3575.03</v>
      </c>
      <c r="V178" s="18">
        <v>587.11</v>
      </c>
      <c r="W178" s="18">
        <v>523.85</v>
      </c>
      <c r="X178" s="18">
        <v>1761.3</v>
      </c>
      <c r="Y178" s="18">
        <v>5082.42</v>
      </c>
      <c r="Z178" s="18">
        <v>1467.75</v>
      </c>
      <c r="AA178" s="18">
        <v>293.56</v>
      </c>
      <c r="AB178" s="18">
        <v>0</v>
      </c>
      <c r="AC178" s="18">
        <v>9715.99</v>
      </c>
    </row>
    <row r="180" spans="1:29">
      <c r="A180" s="12" t="s">
        <v>248</v>
      </c>
    </row>
    <row r="181" spans="1:29">
      <c r="A181" s="2" t="s">
        <v>249</v>
      </c>
      <c r="B181" s="1" t="s">
        <v>250</v>
      </c>
      <c r="C181" s="14">
        <v>3774.26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3774.26</v>
      </c>
      <c r="J181" s="14">
        <v>0</v>
      </c>
      <c r="K181" s="14">
        <v>0</v>
      </c>
      <c r="L181" s="14">
        <v>289.31</v>
      </c>
      <c r="M181" s="14">
        <v>289.31</v>
      </c>
      <c r="N181" s="14">
        <v>0</v>
      </c>
      <c r="O181" s="19">
        <v>-0.05</v>
      </c>
      <c r="P181" s="14">
        <v>0</v>
      </c>
      <c r="Q181" s="14">
        <v>289.26</v>
      </c>
      <c r="R181" s="14">
        <v>3485</v>
      </c>
      <c r="S181" s="14">
        <v>74.02</v>
      </c>
      <c r="T181" s="14">
        <v>133.24</v>
      </c>
      <c r="U181" s="14">
        <v>351.72</v>
      </c>
      <c r="V181" s="14">
        <v>84.6</v>
      </c>
      <c r="W181" s="14">
        <v>75.489999999999995</v>
      </c>
      <c r="X181" s="14">
        <v>253.8</v>
      </c>
      <c r="Y181" s="14">
        <v>558.98</v>
      </c>
      <c r="Z181" s="14">
        <v>211.5</v>
      </c>
      <c r="AA181" s="14">
        <v>42.3</v>
      </c>
      <c r="AB181" s="14">
        <v>0</v>
      </c>
      <c r="AC181" s="14">
        <v>1226.67</v>
      </c>
    </row>
    <row r="182" spans="1:29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</row>
    <row r="183" spans="1:29">
      <c r="C183" s="18">
        <v>3774.26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3774.26</v>
      </c>
      <c r="J183" s="18">
        <v>0</v>
      </c>
      <c r="K183" s="18">
        <v>0</v>
      </c>
      <c r="L183" s="18">
        <v>289.31</v>
      </c>
      <c r="M183" s="18">
        <v>289.31</v>
      </c>
      <c r="N183" s="18">
        <v>0</v>
      </c>
      <c r="O183" s="20">
        <v>-0.05</v>
      </c>
      <c r="P183" s="18">
        <v>0</v>
      </c>
      <c r="Q183" s="18">
        <v>289.26</v>
      </c>
      <c r="R183" s="18">
        <v>3485</v>
      </c>
      <c r="S183" s="18">
        <v>74.02</v>
      </c>
      <c r="T183" s="18">
        <v>133.24</v>
      </c>
      <c r="U183" s="18">
        <v>351.72</v>
      </c>
      <c r="V183" s="18">
        <v>84.6</v>
      </c>
      <c r="W183" s="18">
        <v>75.489999999999995</v>
      </c>
      <c r="X183" s="18">
        <v>253.8</v>
      </c>
      <c r="Y183" s="18">
        <v>558.98</v>
      </c>
      <c r="Z183" s="18">
        <v>211.5</v>
      </c>
      <c r="AA183" s="18">
        <v>42.3</v>
      </c>
      <c r="AB183" s="18">
        <v>0</v>
      </c>
      <c r="AC183" s="18">
        <v>1226.67</v>
      </c>
    </row>
    <row r="185" spans="1:29">
      <c r="A185" s="12" t="s">
        <v>251</v>
      </c>
    </row>
    <row r="186" spans="1:29">
      <c r="A186" s="2" t="s">
        <v>252</v>
      </c>
      <c r="B186" s="1" t="s">
        <v>371</v>
      </c>
      <c r="C186" s="14">
        <v>3791.15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3791.15</v>
      </c>
      <c r="J186" s="14">
        <v>0</v>
      </c>
      <c r="K186" s="14">
        <v>0</v>
      </c>
      <c r="L186" s="14">
        <v>291.14999999999998</v>
      </c>
      <c r="M186" s="14">
        <v>291.14999999999998</v>
      </c>
      <c r="N186" s="14">
        <v>0</v>
      </c>
      <c r="O186" s="14">
        <v>0</v>
      </c>
      <c r="P186" s="14">
        <v>0</v>
      </c>
      <c r="Q186" s="14">
        <v>291.14999999999998</v>
      </c>
      <c r="R186" s="14">
        <v>3500</v>
      </c>
      <c r="S186" s="14">
        <v>73.97</v>
      </c>
      <c r="T186" s="14">
        <v>133.13999999999999</v>
      </c>
      <c r="U186" s="14">
        <v>351.63</v>
      </c>
      <c r="V186" s="14">
        <v>84.53</v>
      </c>
      <c r="W186" s="14">
        <v>75.819999999999993</v>
      </c>
      <c r="X186" s="14">
        <v>253.6</v>
      </c>
      <c r="Y186" s="14">
        <v>558.74</v>
      </c>
      <c r="Z186" s="14">
        <v>211.34</v>
      </c>
      <c r="AA186" s="14">
        <v>42.27</v>
      </c>
      <c r="AB186" s="14">
        <v>0</v>
      </c>
      <c r="AC186" s="14">
        <v>1226.3</v>
      </c>
    </row>
    <row r="187" spans="1:29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  <c r="AC187" s="7" t="s">
        <v>57</v>
      </c>
    </row>
    <row r="188" spans="1:29">
      <c r="C188" s="18">
        <v>3791.15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3791.15</v>
      </c>
      <c r="J188" s="18">
        <v>0</v>
      </c>
      <c r="K188" s="18">
        <v>0</v>
      </c>
      <c r="L188" s="18">
        <v>291.14999999999998</v>
      </c>
      <c r="M188" s="18">
        <v>291.14999999999998</v>
      </c>
      <c r="N188" s="18">
        <v>0</v>
      </c>
      <c r="O188" s="18">
        <v>0</v>
      </c>
      <c r="P188" s="18">
        <v>0</v>
      </c>
      <c r="Q188" s="18">
        <v>291.14999999999998</v>
      </c>
      <c r="R188" s="18">
        <v>3500</v>
      </c>
      <c r="S188" s="18">
        <v>73.97</v>
      </c>
      <c r="T188" s="18">
        <v>133.13999999999999</v>
      </c>
      <c r="U188" s="18">
        <v>351.63</v>
      </c>
      <c r="V188" s="18">
        <v>84.53</v>
      </c>
      <c r="W188" s="18">
        <v>75.819999999999993</v>
      </c>
      <c r="X188" s="18">
        <v>253.6</v>
      </c>
      <c r="Y188" s="18">
        <v>558.74</v>
      </c>
      <c r="Z188" s="18">
        <v>211.34</v>
      </c>
      <c r="AA188" s="18">
        <v>42.27</v>
      </c>
      <c r="AB188" s="18">
        <v>0</v>
      </c>
      <c r="AC188" s="18">
        <v>1226.3</v>
      </c>
    </row>
    <row r="190" spans="1:29">
      <c r="A190" s="12" t="s">
        <v>254</v>
      </c>
    </row>
    <row r="191" spans="1:29">
      <c r="A191" s="2" t="s">
        <v>255</v>
      </c>
      <c r="B191" s="1" t="s">
        <v>256</v>
      </c>
      <c r="C191" s="14">
        <v>2898.67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2898.67</v>
      </c>
      <c r="J191" s="19">
        <v>-145.38</v>
      </c>
      <c r="K191" s="14">
        <v>0</v>
      </c>
      <c r="L191" s="14">
        <v>194.04</v>
      </c>
      <c r="M191" s="14">
        <v>48.67</v>
      </c>
      <c r="N191" s="14">
        <v>0</v>
      </c>
      <c r="O191" s="14">
        <v>0</v>
      </c>
      <c r="P191" s="14">
        <v>0</v>
      </c>
      <c r="Q191" s="14">
        <v>48.67</v>
      </c>
      <c r="R191" s="14">
        <v>2850</v>
      </c>
      <c r="S191" s="14">
        <v>56.7</v>
      </c>
      <c r="T191" s="14">
        <v>102.06</v>
      </c>
      <c r="U191" s="14">
        <v>332.48</v>
      </c>
      <c r="V191" s="14">
        <v>64.8</v>
      </c>
      <c r="W191" s="14">
        <v>57.97</v>
      </c>
      <c r="X191" s="14">
        <v>194.41</v>
      </c>
      <c r="Y191" s="14">
        <v>491.24</v>
      </c>
      <c r="Z191" s="14">
        <v>162.01</v>
      </c>
      <c r="AA191" s="14">
        <v>32.4</v>
      </c>
      <c r="AB191" s="14">
        <v>0</v>
      </c>
      <c r="AC191" s="14">
        <v>1002.83</v>
      </c>
    </row>
    <row r="192" spans="1:29">
      <c r="A192" s="2" t="s">
        <v>257</v>
      </c>
      <c r="B192" s="1" t="s">
        <v>258</v>
      </c>
      <c r="C192" s="14">
        <v>2256.87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2256.87</v>
      </c>
      <c r="J192" s="19">
        <v>-174.78</v>
      </c>
      <c r="K192" s="19">
        <v>-43.13</v>
      </c>
      <c r="L192" s="14">
        <v>131.65</v>
      </c>
      <c r="M192" s="14">
        <v>0</v>
      </c>
      <c r="N192" s="14">
        <v>0</v>
      </c>
      <c r="O192" s="14">
        <v>0</v>
      </c>
      <c r="P192" s="14">
        <v>0</v>
      </c>
      <c r="Q192" s="14">
        <v>-43.13</v>
      </c>
      <c r="R192" s="14">
        <v>2300</v>
      </c>
      <c r="S192" s="14">
        <v>44.03</v>
      </c>
      <c r="T192" s="14">
        <v>79.260000000000005</v>
      </c>
      <c r="U192" s="14">
        <v>319.81</v>
      </c>
      <c r="V192" s="14">
        <v>50.32</v>
      </c>
      <c r="W192" s="14">
        <v>45.14</v>
      </c>
      <c r="X192" s="14">
        <v>150.97</v>
      </c>
      <c r="Y192" s="14">
        <v>443.1</v>
      </c>
      <c r="Z192" s="14">
        <v>125.81</v>
      </c>
      <c r="AA192" s="14">
        <v>25.16</v>
      </c>
      <c r="AB192" s="14">
        <v>0</v>
      </c>
      <c r="AC192" s="14">
        <v>840.5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5155.54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5155.54</v>
      </c>
      <c r="J194" s="20">
        <v>-320.16000000000003</v>
      </c>
      <c r="K194" s="20">
        <v>-43.13</v>
      </c>
      <c r="L194" s="18">
        <v>325.69</v>
      </c>
      <c r="M194" s="18">
        <v>48.67</v>
      </c>
      <c r="N194" s="18">
        <v>0</v>
      </c>
      <c r="O194" s="18">
        <v>0</v>
      </c>
      <c r="P194" s="18">
        <v>0</v>
      </c>
      <c r="Q194" s="18">
        <v>5.54</v>
      </c>
      <c r="R194" s="18">
        <v>5150</v>
      </c>
      <c r="S194" s="18">
        <v>100.73</v>
      </c>
      <c r="T194" s="18">
        <v>181.32</v>
      </c>
      <c r="U194" s="18">
        <v>652.29</v>
      </c>
      <c r="V194" s="18">
        <v>115.12</v>
      </c>
      <c r="W194" s="18">
        <v>103.11</v>
      </c>
      <c r="X194" s="18">
        <v>345.38</v>
      </c>
      <c r="Y194" s="18">
        <v>934.34</v>
      </c>
      <c r="Z194" s="18">
        <v>287.82</v>
      </c>
      <c r="AA194" s="18">
        <v>57.56</v>
      </c>
      <c r="AB194" s="18">
        <v>0</v>
      </c>
      <c r="AC194" s="18">
        <v>1843.33</v>
      </c>
    </row>
    <row r="196" spans="1:29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  <c r="AC196" s="7" t="s">
        <v>259</v>
      </c>
    </row>
    <row r="197" spans="1:29">
      <c r="A197" s="16" t="s">
        <v>260</v>
      </c>
      <c r="B197" s="1" t="s">
        <v>261</v>
      </c>
      <c r="C197" s="18">
        <v>378624.73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378624.73</v>
      </c>
      <c r="J197" s="20">
        <v>-12238.88</v>
      </c>
      <c r="K197" s="20">
        <v>-4014.27</v>
      </c>
      <c r="L197" s="18">
        <v>34054.18</v>
      </c>
      <c r="M197" s="18">
        <v>25791.56</v>
      </c>
      <c r="N197" s="18">
        <v>0</v>
      </c>
      <c r="O197" s="20">
        <v>-0.76</v>
      </c>
      <c r="P197" s="18">
        <v>0</v>
      </c>
      <c r="Q197" s="18">
        <v>21776.53</v>
      </c>
      <c r="R197" s="18">
        <v>356848.2</v>
      </c>
      <c r="S197" s="18">
        <v>7318.18</v>
      </c>
      <c r="T197" s="18">
        <v>13172.69</v>
      </c>
      <c r="U197" s="18">
        <v>37794.26</v>
      </c>
      <c r="V197" s="18">
        <v>8226.1299999999992</v>
      </c>
      <c r="W197" s="18">
        <v>7365.78</v>
      </c>
      <c r="X197" s="18">
        <v>24678.54</v>
      </c>
      <c r="Y197" s="18">
        <v>58285.13</v>
      </c>
      <c r="Z197" s="18">
        <v>20565.59</v>
      </c>
      <c r="AA197" s="18">
        <v>4113.22</v>
      </c>
      <c r="AB197" s="18">
        <v>0</v>
      </c>
      <c r="AC197" s="18">
        <v>123234.39</v>
      </c>
    </row>
    <row r="199" spans="1:29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  <c r="AB199" s="1" t="s">
        <v>261</v>
      </c>
    </row>
    <row r="200" spans="1:29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200"/>
  <sheetViews>
    <sheetView topLeftCell="A79" workbookViewId="0">
      <selection activeCell="B108" sqref="B108:B115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53"/>
      <c r="D3" s="53"/>
      <c r="E3" s="53"/>
      <c r="F3" s="53"/>
      <c r="G3" s="7" t="s">
        <v>394</v>
      </c>
    </row>
    <row r="4" spans="1:29" ht="15">
      <c r="B4" s="52" t="s">
        <v>395</v>
      </c>
      <c r="C4" s="53"/>
      <c r="D4" s="53"/>
      <c r="E4" s="53"/>
      <c r="F4" s="53"/>
      <c r="G4" s="7" t="s">
        <v>396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4">
        <v>7.0000000000000007E-2</v>
      </c>
      <c r="P14" s="14">
        <v>0</v>
      </c>
      <c r="Q14" s="14">
        <v>683.34</v>
      </c>
      <c r="R14" s="14">
        <v>5503.4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4">
        <v>7.0000000000000007E-2</v>
      </c>
      <c r="P15" s="14">
        <v>0</v>
      </c>
      <c r="Q15" s="14">
        <v>683.34</v>
      </c>
      <c r="R15" s="14">
        <v>5503.4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0.63</v>
      </c>
      <c r="P24" s="18">
        <v>0</v>
      </c>
      <c r="Q24" s="18">
        <v>6150.06</v>
      </c>
      <c r="R24" s="18">
        <v>49530.6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9">
        <v>-0.08</v>
      </c>
      <c r="P27" s="14">
        <v>0</v>
      </c>
      <c r="Q27" s="14">
        <v>3305.46</v>
      </c>
      <c r="R27" s="14">
        <v>14559.8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9">
        <v>-0.15</v>
      </c>
      <c r="P28" s="14">
        <v>0</v>
      </c>
      <c r="Q28" s="14">
        <v>599.66</v>
      </c>
      <c r="R28" s="14">
        <v>5171.3999999999996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9">
        <v>-0.18</v>
      </c>
      <c r="P30" s="14">
        <v>0</v>
      </c>
      <c r="Q30" s="14">
        <v>486.71</v>
      </c>
      <c r="R30" s="14">
        <v>4654.2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20">
        <v>-0.41</v>
      </c>
      <c r="P35" s="18">
        <v>0</v>
      </c>
      <c r="Q35" s="18">
        <v>4890.53</v>
      </c>
      <c r="R35" s="18">
        <v>36767.800000000003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90</v>
      </c>
      <c r="B54" s="1" t="s">
        <v>91</v>
      </c>
      <c r="C54" s="14">
        <v>6555.42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6555.42</v>
      </c>
      <c r="J54" s="14">
        <v>0</v>
      </c>
      <c r="K54" s="14">
        <v>0</v>
      </c>
      <c r="L54" s="14">
        <v>762.02</v>
      </c>
      <c r="M54" s="14">
        <v>762.02</v>
      </c>
      <c r="N54" s="14">
        <v>0</v>
      </c>
      <c r="O54" s="14">
        <v>0</v>
      </c>
      <c r="P54" s="14">
        <v>0</v>
      </c>
      <c r="Q54" s="14">
        <v>762.02</v>
      </c>
      <c r="R54" s="14">
        <v>5793.4</v>
      </c>
      <c r="S54" s="14">
        <v>119.91</v>
      </c>
      <c r="T54" s="14">
        <v>215.83</v>
      </c>
      <c r="U54" s="14">
        <v>411.99</v>
      </c>
      <c r="V54" s="14">
        <v>137.04</v>
      </c>
      <c r="W54" s="14">
        <v>131.11000000000001</v>
      </c>
      <c r="X54" s="14">
        <v>411.11</v>
      </c>
      <c r="Y54" s="14">
        <v>747.73</v>
      </c>
      <c r="Z54" s="14">
        <v>342.59</v>
      </c>
      <c r="AA54" s="14">
        <v>68.52</v>
      </c>
      <c r="AB54" s="14">
        <v>0</v>
      </c>
      <c r="AC54" s="14">
        <v>1838.1</v>
      </c>
    </row>
    <row r="55" spans="1:29">
      <c r="A55" s="2" t="s">
        <v>94</v>
      </c>
      <c r="B55" s="1" t="s">
        <v>95</v>
      </c>
      <c r="C55" s="14">
        <v>3268.64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3268.64</v>
      </c>
      <c r="J55" s="19">
        <v>-125.1</v>
      </c>
      <c r="K55" s="14">
        <v>0</v>
      </c>
      <c r="L55" s="14">
        <v>234.3</v>
      </c>
      <c r="M55" s="14">
        <v>109.19</v>
      </c>
      <c r="N55" s="14">
        <v>0</v>
      </c>
      <c r="O55" s="14">
        <v>0.05</v>
      </c>
      <c r="P55" s="14">
        <v>0</v>
      </c>
      <c r="Q55" s="14">
        <v>109.24</v>
      </c>
      <c r="R55" s="14">
        <v>3159.4</v>
      </c>
      <c r="S55" s="14">
        <v>59.79</v>
      </c>
      <c r="T55" s="14">
        <v>107.62</v>
      </c>
      <c r="U55" s="14">
        <v>318.32</v>
      </c>
      <c r="V55" s="14">
        <v>68.33</v>
      </c>
      <c r="W55" s="14">
        <v>65.37</v>
      </c>
      <c r="X55" s="14">
        <v>204.98</v>
      </c>
      <c r="Y55" s="14">
        <v>485.73</v>
      </c>
      <c r="Z55" s="14">
        <v>170.82</v>
      </c>
      <c r="AA55" s="14">
        <v>34.159999999999997</v>
      </c>
      <c r="AB55" s="14">
        <v>0</v>
      </c>
      <c r="AC55" s="14">
        <v>1029.3900000000001</v>
      </c>
    </row>
    <row r="56" spans="1:29">
      <c r="A56" s="2" t="s">
        <v>96</v>
      </c>
      <c r="B56" s="1" t="s">
        <v>97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98</v>
      </c>
      <c r="B57" s="1" t="s">
        <v>99</v>
      </c>
      <c r="C57" s="14">
        <v>3268.59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3268.59</v>
      </c>
      <c r="J57" s="19">
        <v>-125.1</v>
      </c>
      <c r="K57" s="14">
        <v>0</v>
      </c>
      <c r="L57" s="14">
        <v>234.29</v>
      </c>
      <c r="M57" s="14">
        <v>109.19</v>
      </c>
      <c r="N57" s="14">
        <v>0</v>
      </c>
      <c r="O57" s="14">
        <v>0</v>
      </c>
      <c r="P57" s="14">
        <v>0</v>
      </c>
      <c r="Q57" s="14">
        <v>109.19</v>
      </c>
      <c r="R57" s="14">
        <v>3159.4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100</v>
      </c>
      <c r="B58" s="1" t="s">
        <v>101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 s="7" customFormat="1">
      <c r="A59" s="16" t="s">
        <v>56</v>
      </c>
      <c r="C59" s="7" t="s">
        <v>57</v>
      </c>
      <c r="D59" s="7" t="s">
        <v>57</v>
      </c>
      <c r="E59" s="7" t="s">
        <v>57</v>
      </c>
      <c r="F59" s="7" t="s">
        <v>57</v>
      </c>
      <c r="G59" s="7" t="s">
        <v>57</v>
      </c>
      <c r="H59" s="7" t="s">
        <v>57</v>
      </c>
      <c r="I59" s="7" t="s">
        <v>57</v>
      </c>
      <c r="J59" s="7" t="s">
        <v>57</v>
      </c>
      <c r="K59" s="7" t="s">
        <v>57</v>
      </c>
      <c r="L59" s="7" t="s">
        <v>57</v>
      </c>
      <c r="M59" s="7" t="s">
        <v>57</v>
      </c>
      <c r="N59" s="7" t="s">
        <v>57</v>
      </c>
      <c r="O59" s="7" t="s">
        <v>57</v>
      </c>
      <c r="P59" s="7" t="s">
        <v>57</v>
      </c>
      <c r="Q59" s="7" t="s">
        <v>57</v>
      </c>
      <c r="R59" s="7" t="s">
        <v>57</v>
      </c>
      <c r="S59" s="7" t="s">
        <v>57</v>
      </c>
      <c r="T59" s="7" t="s">
        <v>57</v>
      </c>
      <c r="U59" s="7" t="s">
        <v>57</v>
      </c>
      <c r="V59" s="7" t="s">
        <v>57</v>
      </c>
      <c r="W59" s="7" t="s">
        <v>57</v>
      </c>
      <c r="X59" s="7" t="s">
        <v>57</v>
      </c>
      <c r="Y59" s="7" t="s">
        <v>57</v>
      </c>
      <c r="Z59" s="7" t="s">
        <v>57</v>
      </c>
      <c r="AA59" s="7" t="s">
        <v>57</v>
      </c>
      <c r="AB59" s="7" t="s">
        <v>57</v>
      </c>
      <c r="AC59" s="7" t="s">
        <v>57</v>
      </c>
    </row>
    <row r="60" spans="1:29">
      <c r="C60" s="18">
        <v>32255.18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32255.18</v>
      </c>
      <c r="J60" s="20">
        <v>-928.37</v>
      </c>
      <c r="K60" s="20">
        <v>-9.4</v>
      </c>
      <c r="L60" s="18">
        <v>2587.52</v>
      </c>
      <c r="M60" s="18">
        <v>1668.53</v>
      </c>
      <c r="N60" s="18">
        <v>0</v>
      </c>
      <c r="O60" s="18">
        <v>0.05</v>
      </c>
      <c r="P60" s="18">
        <v>0</v>
      </c>
      <c r="Q60" s="18">
        <v>1659.18</v>
      </c>
      <c r="R60" s="18">
        <v>30596</v>
      </c>
      <c r="S60" s="18">
        <v>591.25</v>
      </c>
      <c r="T60" s="18">
        <v>1064.23</v>
      </c>
      <c r="U60" s="18">
        <v>2958.01</v>
      </c>
      <c r="V60" s="18">
        <v>675.71</v>
      </c>
      <c r="W60" s="18">
        <v>645.11</v>
      </c>
      <c r="X60" s="18">
        <v>2027.07</v>
      </c>
      <c r="Y60" s="18">
        <v>4613.49</v>
      </c>
      <c r="Z60" s="18">
        <v>1689.25</v>
      </c>
      <c r="AA60" s="18">
        <v>337.84</v>
      </c>
      <c r="AB60" s="18">
        <v>0</v>
      </c>
      <c r="AC60" s="18">
        <v>9988.4699999999993</v>
      </c>
    </row>
    <row r="62" spans="1:29">
      <c r="A62" s="12" t="s">
        <v>102</v>
      </c>
    </row>
    <row r="63" spans="1:29">
      <c r="A63" s="2" t="s">
        <v>103</v>
      </c>
      <c r="B63" s="1" t="s">
        <v>104</v>
      </c>
      <c r="C63" s="14">
        <v>1614.93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1614.93</v>
      </c>
      <c r="J63" s="19">
        <v>-200.63</v>
      </c>
      <c r="K63" s="19">
        <v>-110.07</v>
      </c>
      <c r="L63" s="14">
        <v>90.57</v>
      </c>
      <c r="M63" s="14">
        <v>0</v>
      </c>
      <c r="N63" s="14">
        <v>0</v>
      </c>
      <c r="O63" s="14">
        <v>0</v>
      </c>
      <c r="P63" s="14">
        <v>0</v>
      </c>
      <c r="Q63" s="14">
        <v>-110.07</v>
      </c>
      <c r="R63" s="14">
        <v>1725</v>
      </c>
      <c r="S63" s="14">
        <v>29.69</v>
      </c>
      <c r="T63" s="14">
        <v>53.45</v>
      </c>
      <c r="U63" s="14">
        <v>288.24</v>
      </c>
      <c r="V63" s="14">
        <v>33.94</v>
      </c>
      <c r="W63" s="14">
        <v>32.299999999999997</v>
      </c>
      <c r="X63" s="14">
        <v>101.81</v>
      </c>
      <c r="Y63" s="14">
        <v>371.38</v>
      </c>
      <c r="Z63" s="14">
        <v>84.84</v>
      </c>
      <c r="AA63" s="14">
        <v>16.97</v>
      </c>
      <c r="AB63" s="14">
        <v>0</v>
      </c>
      <c r="AC63" s="14">
        <v>641.24</v>
      </c>
    </row>
    <row r="64" spans="1:29">
      <c r="A64" s="2" t="s">
        <v>107</v>
      </c>
      <c r="B64" s="1" t="s">
        <v>108</v>
      </c>
      <c r="C64" s="14">
        <v>1850.53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1850.53</v>
      </c>
      <c r="J64" s="19">
        <v>-188.71</v>
      </c>
      <c r="K64" s="19">
        <v>-83.07</v>
      </c>
      <c r="L64" s="14">
        <v>105.65</v>
      </c>
      <c r="M64" s="14">
        <v>0</v>
      </c>
      <c r="N64" s="14">
        <v>0</v>
      </c>
      <c r="O64" s="14">
        <v>0</v>
      </c>
      <c r="P64" s="14">
        <v>0</v>
      </c>
      <c r="Q64" s="14">
        <v>-83.07</v>
      </c>
      <c r="R64" s="14">
        <v>1933.6</v>
      </c>
      <c r="S64" s="14">
        <v>34.03</v>
      </c>
      <c r="T64" s="14">
        <v>61.25</v>
      </c>
      <c r="U64" s="14">
        <v>292.57</v>
      </c>
      <c r="V64" s="14">
        <v>38.89</v>
      </c>
      <c r="W64" s="14">
        <v>37.01</v>
      </c>
      <c r="X64" s="14">
        <v>116.66</v>
      </c>
      <c r="Y64" s="14">
        <v>387.85</v>
      </c>
      <c r="Z64" s="14">
        <v>97.22</v>
      </c>
      <c r="AA64" s="14">
        <v>19.440000000000001</v>
      </c>
      <c r="AB64" s="14">
        <v>0</v>
      </c>
      <c r="AC64" s="14">
        <v>697.07</v>
      </c>
    </row>
    <row r="65" spans="1:29">
      <c r="A65" s="2" t="s">
        <v>109</v>
      </c>
      <c r="B65" s="1" t="s">
        <v>110</v>
      </c>
      <c r="C65" s="14">
        <v>3773.64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3773.64</v>
      </c>
      <c r="J65" s="14">
        <v>0</v>
      </c>
      <c r="K65" s="14">
        <v>0</v>
      </c>
      <c r="L65" s="14">
        <v>289.24</v>
      </c>
      <c r="M65" s="14">
        <v>289.24</v>
      </c>
      <c r="N65" s="14">
        <v>0</v>
      </c>
      <c r="O65" s="14">
        <v>0</v>
      </c>
      <c r="P65" s="14">
        <v>0</v>
      </c>
      <c r="Q65" s="14">
        <v>289.24</v>
      </c>
      <c r="R65" s="14">
        <v>3484.4</v>
      </c>
      <c r="S65" s="14">
        <v>69.39</v>
      </c>
      <c r="T65" s="14">
        <v>124.89</v>
      </c>
      <c r="U65" s="14">
        <v>329.71</v>
      </c>
      <c r="V65" s="14">
        <v>79.3</v>
      </c>
      <c r="W65" s="14">
        <v>75.47</v>
      </c>
      <c r="X65" s="14">
        <v>237.89</v>
      </c>
      <c r="Y65" s="14">
        <v>523.99</v>
      </c>
      <c r="Z65" s="14">
        <v>198.25</v>
      </c>
      <c r="AA65" s="14">
        <v>39.65</v>
      </c>
      <c r="AB65" s="14">
        <v>0</v>
      </c>
      <c r="AC65" s="14">
        <v>1154.55</v>
      </c>
    </row>
    <row r="66" spans="1:29">
      <c r="A66" s="2" t="s">
        <v>111</v>
      </c>
      <c r="B66" s="1" t="s">
        <v>112</v>
      </c>
      <c r="C66" s="14">
        <v>2988.66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2988.66</v>
      </c>
      <c r="J66" s="19">
        <v>-145.38</v>
      </c>
      <c r="K66" s="14">
        <v>0</v>
      </c>
      <c r="L66" s="14">
        <v>203.83</v>
      </c>
      <c r="M66" s="14">
        <v>58.46</v>
      </c>
      <c r="N66" s="14">
        <v>0</v>
      </c>
      <c r="O66" s="14">
        <v>0</v>
      </c>
      <c r="P66" s="14">
        <v>0</v>
      </c>
      <c r="Q66" s="14">
        <v>58.46</v>
      </c>
      <c r="R66" s="14">
        <v>2930.2</v>
      </c>
      <c r="S66" s="14">
        <v>54.67</v>
      </c>
      <c r="T66" s="14">
        <v>98.4</v>
      </c>
      <c r="U66" s="14">
        <v>313.20999999999998</v>
      </c>
      <c r="V66" s="14">
        <v>62.48</v>
      </c>
      <c r="W66" s="14">
        <v>59.77</v>
      </c>
      <c r="X66" s="14">
        <v>187.43</v>
      </c>
      <c r="Y66" s="14">
        <v>466.28</v>
      </c>
      <c r="Z66" s="14">
        <v>156.19</v>
      </c>
      <c r="AA66" s="14">
        <v>31.24</v>
      </c>
      <c r="AB66" s="14">
        <v>0</v>
      </c>
      <c r="AC66" s="14">
        <v>963.39</v>
      </c>
    </row>
    <row r="67" spans="1:29">
      <c r="A67" s="2" t="s">
        <v>113</v>
      </c>
      <c r="B67" s="1" t="s">
        <v>114</v>
      </c>
      <c r="C67" s="14">
        <v>2248.0300000000002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2248.0300000000002</v>
      </c>
      <c r="J67" s="19">
        <v>-174.78</v>
      </c>
      <c r="K67" s="19">
        <v>-43.7</v>
      </c>
      <c r="L67" s="14">
        <v>131.09</v>
      </c>
      <c r="M67" s="14">
        <v>0</v>
      </c>
      <c r="N67" s="14">
        <v>0</v>
      </c>
      <c r="O67" s="14">
        <v>0.13</v>
      </c>
      <c r="P67" s="14">
        <v>0</v>
      </c>
      <c r="Q67" s="14">
        <v>-43.57</v>
      </c>
      <c r="R67" s="14">
        <v>2291.6</v>
      </c>
      <c r="S67" s="14">
        <v>41.12</v>
      </c>
      <c r="T67" s="14">
        <v>74.010000000000005</v>
      </c>
      <c r="U67" s="14">
        <v>299.66000000000003</v>
      </c>
      <c r="V67" s="14">
        <v>46.99</v>
      </c>
      <c r="W67" s="14">
        <v>44.96</v>
      </c>
      <c r="X67" s="14">
        <v>140.97999999999999</v>
      </c>
      <c r="Y67" s="14">
        <v>414.79</v>
      </c>
      <c r="Z67" s="14">
        <v>117.48</v>
      </c>
      <c r="AA67" s="14">
        <v>23.5</v>
      </c>
      <c r="AB67" s="14">
        <v>0</v>
      </c>
      <c r="AC67" s="14">
        <v>788.7</v>
      </c>
    </row>
    <row r="68" spans="1:29">
      <c r="A68" s="2" t="s">
        <v>115</v>
      </c>
      <c r="B68" s="1" t="s">
        <v>116</v>
      </c>
      <c r="C68" s="14">
        <v>1602.75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1602.75</v>
      </c>
      <c r="J68" s="19">
        <v>-200.63</v>
      </c>
      <c r="K68" s="19">
        <v>-110.85</v>
      </c>
      <c r="L68" s="14">
        <v>89.79</v>
      </c>
      <c r="M68" s="14">
        <v>0</v>
      </c>
      <c r="N68" s="14">
        <v>0</v>
      </c>
      <c r="O68" s="14">
        <v>0</v>
      </c>
      <c r="P68" s="14">
        <v>0</v>
      </c>
      <c r="Q68" s="14">
        <v>-110.85</v>
      </c>
      <c r="R68" s="14">
        <v>1713.6</v>
      </c>
      <c r="S68" s="14">
        <v>29.32</v>
      </c>
      <c r="T68" s="14">
        <v>52.77</v>
      </c>
      <c r="U68" s="14">
        <v>287.86</v>
      </c>
      <c r="V68" s="14">
        <v>33.5</v>
      </c>
      <c r="W68" s="14">
        <v>32.049999999999997</v>
      </c>
      <c r="X68" s="14">
        <v>100.51</v>
      </c>
      <c r="Y68" s="14">
        <v>369.95</v>
      </c>
      <c r="Z68" s="14">
        <v>83.76</v>
      </c>
      <c r="AA68" s="14">
        <v>16.75</v>
      </c>
      <c r="AB68" s="14">
        <v>0</v>
      </c>
      <c r="AC68" s="14">
        <v>636.52</v>
      </c>
    </row>
    <row r="69" spans="1:29">
      <c r="A69" s="2" t="s">
        <v>117</v>
      </c>
      <c r="B69" s="1" t="s">
        <v>118</v>
      </c>
      <c r="C69" s="14">
        <v>1107.3399999999999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1107.3399999999999</v>
      </c>
      <c r="J69" s="19">
        <v>-200.74</v>
      </c>
      <c r="K69" s="19">
        <v>-142.66</v>
      </c>
      <c r="L69" s="14">
        <v>58.08</v>
      </c>
      <c r="M69" s="14">
        <v>0</v>
      </c>
      <c r="N69" s="14">
        <v>0</v>
      </c>
      <c r="O69" s="14">
        <v>0</v>
      </c>
      <c r="P69" s="14">
        <v>0</v>
      </c>
      <c r="Q69" s="14">
        <v>-142.66</v>
      </c>
      <c r="R69" s="14">
        <v>1250</v>
      </c>
      <c r="S69" s="14">
        <v>27.49</v>
      </c>
      <c r="T69" s="14">
        <v>49.48</v>
      </c>
      <c r="U69" s="14">
        <v>286.02999999999997</v>
      </c>
      <c r="V69" s="14">
        <v>23.15</v>
      </c>
      <c r="W69" s="14">
        <v>22.15</v>
      </c>
      <c r="X69" s="14">
        <v>69.44</v>
      </c>
      <c r="Y69" s="14">
        <v>363</v>
      </c>
      <c r="Z69" s="14">
        <v>57.87</v>
      </c>
      <c r="AA69" s="14">
        <v>11.57</v>
      </c>
      <c r="AB69" s="14">
        <v>0</v>
      </c>
      <c r="AC69" s="14">
        <v>547.17999999999995</v>
      </c>
    </row>
    <row r="70" spans="1:29">
      <c r="A70" s="2" t="s">
        <v>119</v>
      </c>
      <c r="B70" s="1" t="s">
        <v>120</v>
      </c>
      <c r="C70" s="14">
        <v>899.22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899.22</v>
      </c>
      <c r="J70" s="19">
        <v>-200.74</v>
      </c>
      <c r="K70" s="19">
        <v>-155.97999999999999</v>
      </c>
      <c r="L70" s="14">
        <v>44.76</v>
      </c>
      <c r="M70" s="14">
        <v>0</v>
      </c>
      <c r="N70" s="14">
        <v>0</v>
      </c>
      <c r="O70" s="14">
        <v>0</v>
      </c>
      <c r="P70" s="14">
        <v>0</v>
      </c>
      <c r="Q70" s="14">
        <v>-155.97999999999999</v>
      </c>
      <c r="R70" s="14">
        <v>1055.2</v>
      </c>
      <c r="S70" s="14">
        <v>22.32</v>
      </c>
      <c r="T70" s="14">
        <v>40.18</v>
      </c>
      <c r="U70" s="14">
        <v>280.86</v>
      </c>
      <c r="V70" s="14">
        <v>18.8</v>
      </c>
      <c r="W70" s="14">
        <v>17.98</v>
      </c>
      <c r="X70" s="14">
        <v>56.39</v>
      </c>
      <c r="Y70" s="14">
        <v>343.36</v>
      </c>
      <c r="Z70" s="14">
        <v>46.99</v>
      </c>
      <c r="AA70" s="14">
        <v>9.4</v>
      </c>
      <c r="AB70" s="14">
        <v>0</v>
      </c>
      <c r="AC70" s="14">
        <v>492.92</v>
      </c>
    </row>
    <row r="71" spans="1:29">
      <c r="A71" s="2" t="s">
        <v>121</v>
      </c>
      <c r="B71" s="1" t="s">
        <v>122</v>
      </c>
      <c r="C71" s="14">
        <v>1298.4100000000001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1298.4100000000001</v>
      </c>
      <c r="J71" s="19">
        <v>-200.74</v>
      </c>
      <c r="K71" s="19">
        <v>-130.43</v>
      </c>
      <c r="L71" s="14">
        <v>70.31</v>
      </c>
      <c r="M71" s="14">
        <v>0</v>
      </c>
      <c r="N71" s="14">
        <v>0</v>
      </c>
      <c r="O71" s="19">
        <v>-0.16</v>
      </c>
      <c r="P71" s="14">
        <v>0</v>
      </c>
      <c r="Q71" s="14">
        <v>-130.59</v>
      </c>
      <c r="R71" s="14">
        <v>1429</v>
      </c>
      <c r="S71" s="14">
        <v>32.229999999999997</v>
      </c>
      <c r="T71" s="14">
        <v>58.02</v>
      </c>
      <c r="U71" s="14">
        <v>290.77</v>
      </c>
      <c r="V71" s="14">
        <v>27.14</v>
      </c>
      <c r="W71" s="14">
        <v>25.97</v>
      </c>
      <c r="X71" s="14">
        <v>81.430000000000007</v>
      </c>
      <c r="Y71" s="14">
        <v>381.02</v>
      </c>
      <c r="Z71" s="14">
        <v>67.86</v>
      </c>
      <c r="AA71" s="14">
        <v>13.57</v>
      </c>
      <c r="AB71" s="14">
        <v>0</v>
      </c>
      <c r="AC71" s="14">
        <v>596.99</v>
      </c>
    </row>
    <row r="72" spans="1:29">
      <c r="A72" s="2" t="s">
        <v>278</v>
      </c>
      <c r="B72" s="1" t="s">
        <v>277</v>
      </c>
      <c r="C72" s="14">
        <v>1230.21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1230.21</v>
      </c>
      <c r="J72" s="19">
        <v>-200.74</v>
      </c>
      <c r="K72" s="19">
        <v>-134.79</v>
      </c>
      <c r="L72" s="14">
        <v>65.95</v>
      </c>
      <c r="M72" s="14">
        <v>0</v>
      </c>
      <c r="N72" s="14">
        <v>0</v>
      </c>
      <c r="O72" s="14">
        <v>0</v>
      </c>
      <c r="P72" s="14">
        <v>0</v>
      </c>
      <c r="Q72" s="14">
        <v>-134.79</v>
      </c>
      <c r="R72" s="14">
        <v>1365</v>
      </c>
      <c r="S72" s="14">
        <v>30.54</v>
      </c>
      <c r="T72" s="14">
        <v>54.97</v>
      </c>
      <c r="U72" s="14">
        <v>289.08</v>
      </c>
      <c r="V72" s="14">
        <v>25.72</v>
      </c>
      <c r="W72" s="14">
        <v>24.6</v>
      </c>
      <c r="X72" s="14">
        <v>77.150000000000006</v>
      </c>
      <c r="Y72" s="14">
        <v>374.59</v>
      </c>
      <c r="Z72" s="14">
        <v>64.290000000000006</v>
      </c>
      <c r="AA72" s="14">
        <v>12.86</v>
      </c>
      <c r="AB72" s="14">
        <v>0</v>
      </c>
      <c r="AC72" s="14">
        <v>579.21</v>
      </c>
    </row>
    <row r="73" spans="1:29">
      <c r="A73" s="2" t="s">
        <v>289</v>
      </c>
      <c r="B73" s="1" t="s">
        <v>290</v>
      </c>
      <c r="C73" s="14">
        <v>3258.04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3258.04</v>
      </c>
      <c r="J73" s="19">
        <v>-125.1</v>
      </c>
      <c r="K73" s="14">
        <v>0</v>
      </c>
      <c r="L73" s="14">
        <v>233.14</v>
      </c>
      <c r="M73" s="14">
        <v>108.04</v>
      </c>
      <c r="N73" s="14">
        <v>0</v>
      </c>
      <c r="O73" s="14">
        <v>0</v>
      </c>
      <c r="P73" s="14">
        <v>0</v>
      </c>
      <c r="Q73" s="14">
        <v>108.04</v>
      </c>
      <c r="R73" s="14">
        <v>3150</v>
      </c>
      <c r="S73" s="14">
        <v>59.59</v>
      </c>
      <c r="T73" s="14">
        <v>107.27</v>
      </c>
      <c r="U73" s="14">
        <v>318.14</v>
      </c>
      <c r="V73" s="14">
        <v>68.11</v>
      </c>
      <c r="W73" s="14">
        <v>65.16</v>
      </c>
      <c r="X73" s="14">
        <v>204.32</v>
      </c>
      <c r="Y73" s="14">
        <v>485</v>
      </c>
      <c r="Z73" s="14">
        <v>170.27</v>
      </c>
      <c r="AA73" s="14">
        <v>34.049999999999997</v>
      </c>
      <c r="AB73" s="14">
        <v>0</v>
      </c>
      <c r="AC73" s="14">
        <v>1026.9100000000001</v>
      </c>
    </row>
    <row r="74" spans="1:29">
      <c r="A74" s="2" t="s">
        <v>300</v>
      </c>
      <c r="B74" s="1" t="s">
        <v>301</v>
      </c>
      <c r="C74" s="14">
        <v>893.67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893.67</v>
      </c>
      <c r="J74" s="19">
        <v>-200.74</v>
      </c>
      <c r="K74" s="19">
        <v>-156.33000000000001</v>
      </c>
      <c r="L74" s="14">
        <v>44.41</v>
      </c>
      <c r="M74" s="14">
        <v>0</v>
      </c>
      <c r="N74" s="14">
        <v>0</v>
      </c>
      <c r="O74" s="14">
        <v>0</v>
      </c>
      <c r="P74" s="14">
        <v>0</v>
      </c>
      <c r="Q74" s="14">
        <v>-156.33000000000001</v>
      </c>
      <c r="R74" s="14">
        <v>1050</v>
      </c>
      <c r="S74" s="14">
        <v>22.18</v>
      </c>
      <c r="T74" s="14">
        <v>39.93</v>
      </c>
      <c r="U74" s="14">
        <v>280.72000000000003</v>
      </c>
      <c r="V74" s="14">
        <v>18.68</v>
      </c>
      <c r="W74" s="14">
        <v>17.87</v>
      </c>
      <c r="X74" s="14">
        <v>56.04</v>
      </c>
      <c r="Y74" s="14">
        <v>342.83</v>
      </c>
      <c r="Z74" s="14">
        <v>46.7</v>
      </c>
      <c r="AA74" s="14">
        <v>9.34</v>
      </c>
      <c r="AB74" s="14">
        <v>0</v>
      </c>
      <c r="AC74" s="14">
        <v>491.46</v>
      </c>
    </row>
    <row r="75" spans="1:29" s="7" customFormat="1">
      <c r="A75" s="16" t="s">
        <v>56</v>
      </c>
      <c r="C75" s="7" t="s">
        <v>57</v>
      </c>
      <c r="D75" s="7" t="s">
        <v>57</v>
      </c>
      <c r="E75" s="7" t="s">
        <v>57</v>
      </c>
      <c r="F75" s="7" t="s">
        <v>57</v>
      </c>
      <c r="G75" s="7" t="s">
        <v>57</v>
      </c>
      <c r="H75" s="7" t="s">
        <v>57</v>
      </c>
      <c r="I75" s="7" t="s">
        <v>57</v>
      </c>
      <c r="J75" s="7" t="s">
        <v>57</v>
      </c>
      <c r="K75" s="7" t="s">
        <v>57</v>
      </c>
      <c r="L75" s="7" t="s">
        <v>57</v>
      </c>
      <c r="M75" s="7" t="s">
        <v>57</v>
      </c>
      <c r="N75" s="7" t="s">
        <v>57</v>
      </c>
      <c r="O75" s="7" t="s">
        <v>57</v>
      </c>
      <c r="P75" s="7" t="s">
        <v>57</v>
      </c>
      <c r="Q75" s="7" t="s">
        <v>57</v>
      </c>
      <c r="R75" s="7" t="s">
        <v>57</v>
      </c>
      <c r="S75" s="7" t="s">
        <v>57</v>
      </c>
      <c r="T75" s="7" t="s">
        <v>57</v>
      </c>
      <c r="U75" s="7" t="s">
        <v>57</v>
      </c>
      <c r="V75" s="7" t="s">
        <v>57</v>
      </c>
      <c r="W75" s="7" t="s">
        <v>57</v>
      </c>
      <c r="X75" s="7" t="s">
        <v>57</v>
      </c>
      <c r="Y75" s="7" t="s">
        <v>57</v>
      </c>
      <c r="Z75" s="7" t="s">
        <v>57</v>
      </c>
      <c r="AA75" s="7" t="s">
        <v>57</v>
      </c>
      <c r="AB75" s="7" t="s">
        <v>57</v>
      </c>
      <c r="AC75" s="7" t="s">
        <v>57</v>
      </c>
    </row>
    <row r="76" spans="1:29">
      <c r="C76" s="18">
        <v>22765.43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22765.43</v>
      </c>
      <c r="J76" s="20">
        <v>-2038.93</v>
      </c>
      <c r="K76" s="20">
        <v>-1067.8800000000001</v>
      </c>
      <c r="L76" s="18">
        <v>1426.82</v>
      </c>
      <c r="M76" s="18">
        <v>455.74</v>
      </c>
      <c r="N76" s="18">
        <v>0</v>
      </c>
      <c r="O76" s="20">
        <v>-0.03</v>
      </c>
      <c r="P76" s="18">
        <v>0</v>
      </c>
      <c r="Q76" s="18">
        <v>-612.16999999999996</v>
      </c>
      <c r="R76" s="18">
        <v>23377.599999999999</v>
      </c>
      <c r="S76" s="18">
        <v>452.57</v>
      </c>
      <c r="T76" s="18">
        <v>814.62</v>
      </c>
      <c r="U76" s="18">
        <v>3556.85</v>
      </c>
      <c r="V76" s="18">
        <v>476.7</v>
      </c>
      <c r="W76" s="18">
        <v>455.29</v>
      </c>
      <c r="X76" s="18">
        <v>1430.05</v>
      </c>
      <c r="Y76" s="18">
        <v>4824.04</v>
      </c>
      <c r="Z76" s="18">
        <v>1191.72</v>
      </c>
      <c r="AA76" s="18">
        <v>238.34</v>
      </c>
      <c r="AB76" s="18">
        <v>0</v>
      </c>
      <c r="AC76" s="18">
        <v>8616.14</v>
      </c>
    </row>
    <row r="78" spans="1:29">
      <c r="A78" s="12" t="s">
        <v>123</v>
      </c>
    </row>
    <row r="79" spans="1:29">
      <c r="A79" s="2" t="s">
        <v>124</v>
      </c>
      <c r="B79" s="1" t="s">
        <v>125</v>
      </c>
      <c r="C79" s="14">
        <v>1062.04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1062.04</v>
      </c>
      <c r="J79" s="19">
        <v>-200.74</v>
      </c>
      <c r="K79" s="19">
        <v>-145.56</v>
      </c>
      <c r="L79" s="14">
        <v>55.18</v>
      </c>
      <c r="M79" s="14">
        <v>0</v>
      </c>
      <c r="N79" s="14">
        <v>0</v>
      </c>
      <c r="O79" s="14">
        <v>0</v>
      </c>
      <c r="P79" s="14">
        <v>0</v>
      </c>
      <c r="Q79" s="14">
        <v>-145.56</v>
      </c>
      <c r="R79" s="14">
        <v>1207.5999999999999</v>
      </c>
      <c r="S79" s="14">
        <v>26.47</v>
      </c>
      <c r="T79" s="14">
        <v>47.64</v>
      </c>
      <c r="U79" s="14">
        <v>285.01</v>
      </c>
      <c r="V79" s="14">
        <v>22.29</v>
      </c>
      <c r="W79" s="14">
        <v>21.24</v>
      </c>
      <c r="X79" s="14">
        <v>66.87</v>
      </c>
      <c r="Y79" s="14">
        <v>359.12</v>
      </c>
      <c r="Z79" s="14">
        <v>55.72</v>
      </c>
      <c r="AA79" s="14">
        <v>11.14</v>
      </c>
      <c r="AB79" s="14">
        <v>0</v>
      </c>
      <c r="AC79" s="14">
        <v>536.38</v>
      </c>
    </row>
    <row r="80" spans="1:29">
      <c r="A80" s="2" t="s">
        <v>126</v>
      </c>
      <c r="B80" s="1" t="s">
        <v>127</v>
      </c>
      <c r="C80" s="14">
        <v>2511.64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2511.64</v>
      </c>
      <c r="J80" s="19">
        <v>-160.30000000000001</v>
      </c>
      <c r="K80" s="19">
        <v>-8.36</v>
      </c>
      <c r="L80" s="14">
        <v>151.93</v>
      </c>
      <c r="M80" s="14">
        <v>0</v>
      </c>
      <c r="N80" s="14">
        <v>0</v>
      </c>
      <c r="O80" s="14">
        <v>0</v>
      </c>
      <c r="P80" s="14">
        <v>0</v>
      </c>
      <c r="Q80" s="14">
        <v>-8.36</v>
      </c>
      <c r="R80" s="14">
        <v>2520</v>
      </c>
      <c r="S80" s="14">
        <v>45.94</v>
      </c>
      <c r="T80" s="14">
        <v>82.69</v>
      </c>
      <c r="U80" s="14">
        <v>304.48</v>
      </c>
      <c r="V80" s="14">
        <v>52.5</v>
      </c>
      <c r="W80" s="14">
        <v>50.23</v>
      </c>
      <c r="X80" s="14">
        <v>157.51</v>
      </c>
      <c r="Y80" s="14">
        <v>433.11</v>
      </c>
      <c r="Z80" s="14">
        <v>131.26</v>
      </c>
      <c r="AA80" s="14">
        <v>26.25</v>
      </c>
      <c r="AB80" s="14">
        <v>0</v>
      </c>
      <c r="AC80" s="14">
        <v>850.86</v>
      </c>
    </row>
    <row r="81" spans="1:29">
      <c r="A81" s="2" t="s">
        <v>276</v>
      </c>
      <c r="B81" s="1" t="s">
        <v>275</v>
      </c>
      <c r="C81" s="14">
        <v>1535.45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1535.45</v>
      </c>
      <c r="J81" s="19">
        <v>-200.63</v>
      </c>
      <c r="K81" s="19">
        <v>-115.15</v>
      </c>
      <c r="L81" s="14">
        <v>85.48</v>
      </c>
      <c r="M81" s="14">
        <v>0</v>
      </c>
      <c r="N81" s="14">
        <v>0</v>
      </c>
      <c r="O81" s="14">
        <v>0</v>
      </c>
      <c r="P81" s="14">
        <v>0</v>
      </c>
      <c r="Q81" s="14">
        <v>-115.15</v>
      </c>
      <c r="R81" s="14">
        <v>1650.6</v>
      </c>
      <c r="S81" s="14">
        <v>38.119999999999997</v>
      </c>
      <c r="T81" s="14">
        <v>68.61</v>
      </c>
      <c r="U81" s="14">
        <v>296.66000000000003</v>
      </c>
      <c r="V81" s="14">
        <v>32.1</v>
      </c>
      <c r="W81" s="14">
        <v>30.71</v>
      </c>
      <c r="X81" s="14">
        <v>96.29</v>
      </c>
      <c r="Y81" s="14">
        <v>403.39</v>
      </c>
      <c r="Z81" s="14">
        <v>80.239999999999995</v>
      </c>
      <c r="AA81" s="14">
        <v>16.05</v>
      </c>
      <c r="AB81" s="14">
        <v>0</v>
      </c>
      <c r="AC81" s="14">
        <v>658.78</v>
      </c>
    </row>
    <row r="82" spans="1:29">
      <c r="A82" s="2" t="s">
        <v>291</v>
      </c>
      <c r="B82" s="1" t="s">
        <v>292</v>
      </c>
      <c r="C82" s="14">
        <v>2736.86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2736.86</v>
      </c>
      <c r="J82" s="19">
        <v>-145.38</v>
      </c>
      <c r="K82" s="14">
        <v>0</v>
      </c>
      <c r="L82" s="14">
        <v>176.44</v>
      </c>
      <c r="M82" s="14">
        <v>31.06</v>
      </c>
      <c r="N82" s="14">
        <v>0</v>
      </c>
      <c r="O82" s="14">
        <v>0</v>
      </c>
      <c r="P82" s="14">
        <v>0</v>
      </c>
      <c r="Q82" s="14">
        <v>31.06</v>
      </c>
      <c r="R82" s="14">
        <v>2705.8</v>
      </c>
      <c r="S82" s="14">
        <v>50.06</v>
      </c>
      <c r="T82" s="14">
        <v>90.11</v>
      </c>
      <c r="U82" s="14">
        <v>308.60000000000002</v>
      </c>
      <c r="V82" s="14">
        <v>57.21</v>
      </c>
      <c r="W82" s="14">
        <v>54.74</v>
      </c>
      <c r="X82" s="14">
        <v>171.63</v>
      </c>
      <c r="Y82" s="14">
        <v>448.77</v>
      </c>
      <c r="Z82" s="14">
        <v>143.03</v>
      </c>
      <c r="AA82" s="14">
        <v>28.61</v>
      </c>
      <c r="AB82" s="14">
        <v>0</v>
      </c>
      <c r="AC82" s="14">
        <v>903.99</v>
      </c>
    </row>
    <row r="83" spans="1:29">
      <c r="A83" s="2" t="s">
        <v>274</v>
      </c>
      <c r="B83" s="1" t="s">
        <v>273</v>
      </c>
      <c r="C83" s="14">
        <v>3190.72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3190.72</v>
      </c>
      <c r="J83" s="19">
        <v>-125.1</v>
      </c>
      <c r="K83" s="14">
        <v>0</v>
      </c>
      <c r="L83" s="14">
        <v>225.82</v>
      </c>
      <c r="M83" s="14">
        <v>100.72</v>
      </c>
      <c r="N83" s="14">
        <v>0</v>
      </c>
      <c r="O83" s="14">
        <v>0</v>
      </c>
      <c r="P83" s="14">
        <v>0</v>
      </c>
      <c r="Q83" s="14">
        <v>100.72</v>
      </c>
      <c r="R83" s="14">
        <v>3090</v>
      </c>
      <c r="S83" s="14">
        <v>58.36</v>
      </c>
      <c r="T83" s="14">
        <v>105.05</v>
      </c>
      <c r="U83" s="14">
        <v>316.89999999999998</v>
      </c>
      <c r="V83" s="14">
        <v>66.7</v>
      </c>
      <c r="W83" s="14">
        <v>63.81</v>
      </c>
      <c r="X83" s="14">
        <v>200.1</v>
      </c>
      <c r="Y83" s="14">
        <v>480.31</v>
      </c>
      <c r="Z83" s="14">
        <v>166.75</v>
      </c>
      <c r="AA83" s="14">
        <v>33.35</v>
      </c>
      <c r="AB83" s="14">
        <v>0</v>
      </c>
      <c r="AC83" s="14">
        <v>1011.02</v>
      </c>
    </row>
    <row r="84" spans="1:29" s="7" customFormat="1">
      <c r="A84" s="16" t="s">
        <v>56</v>
      </c>
      <c r="C84" s="7" t="s">
        <v>57</v>
      </c>
      <c r="D84" s="7" t="s">
        <v>57</v>
      </c>
      <c r="E84" s="7" t="s">
        <v>57</v>
      </c>
      <c r="F84" s="7" t="s">
        <v>57</v>
      </c>
      <c r="G84" s="7" t="s">
        <v>57</v>
      </c>
      <c r="H84" s="7" t="s">
        <v>57</v>
      </c>
      <c r="I84" s="7" t="s">
        <v>57</v>
      </c>
      <c r="J84" s="7" t="s">
        <v>57</v>
      </c>
      <c r="K84" s="7" t="s">
        <v>57</v>
      </c>
      <c r="L84" s="7" t="s">
        <v>57</v>
      </c>
      <c r="M84" s="7" t="s">
        <v>57</v>
      </c>
      <c r="N84" s="7" t="s">
        <v>57</v>
      </c>
      <c r="O84" s="7" t="s">
        <v>57</v>
      </c>
      <c r="P84" s="7" t="s">
        <v>57</v>
      </c>
      <c r="Q84" s="7" t="s">
        <v>57</v>
      </c>
      <c r="R84" s="7" t="s">
        <v>57</v>
      </c>
      <c r="S84" s="7" t="s">
        <v>57</v>
      </c>
      <c r="T84" s="7" t="s">
        <v>57</v>
      </c>
      <c r="U84" s="7" t="s">
        <v>57</v>
      </c>
      <c r="V84" s="7" t="s">
        <v>57</v>
      </c>
      <c r="W84" s="7" t="s">
        <v>57</v>
      </c>
      <c r="X84" s="7" t="s">
        <v>57</v>
      </c>
      <c r="Y84" s="7" t="s">
        <v>57</v>
      </c>
      <c r="Z84" s="7" t="s">
        <v>57</v>
      </c>
      <c r="AA84" s="7" t="s">
        <v>57</v>
      </c>
      <c r="AB84" s="7" t="s">
        <v>57</v>
      </c>
      <c r="AC84" s="7" t="s">
        <v>57</v>
      </c>
    </row>
    <row r="85" spans="1:29">
      <c r="C85" s="18">
        <v>11036.71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11036.71</v>
      </c>
      <c r="J85" s="20">
        <v>-832.15</v>
      </c>
      <c r="K85" s="20">
        <v>-269.07</v>
      </c>
      <c r="L85" s="18">
        <v>694.85</v>
      </c>
      <c r="M85" s="18">
        <v>131.78</v>
      </c>
      <c r="N85" s="18">
        <v>0</v>
      </c>
      <c r="O85" s="18">
        <v>0</v>
      </c>
      <c r="P85" s="18">
        <v>0</v>
      </c>
      <c r="Q85" s="18">
        <v>-137.29</v>
      </c>
      <c r="R85" s="18">
        <v>11174</v>
      </c>
      <c r="S85" s="18">
        <v>218.95</v>
      </c>
      <c r="T85" s="18">
        <v>394.1</v>
      </c>
      <c r="U85" s="18">
        <v>1511.65</v>
      </c>
      <c r="V85" s="18">
        <v>230.8</v>
      </c>
      <c r="W85" s="18">
        <v>220.73</v>
      </c>
      <c r="X85" s="18">
        <v>692.4</v>
      </c>
      <c r="Y85" s="18">
        <v>2124.6999999999998</v>
      </c>
      <c r="Z85" s="18">
        <v>577</v>
      </c>
      <c r="AA85" s="18">
        <v>115.4</v>
      </c>
      <c r="AB85" s="18">
        <v>0</v>
      </c>
      <c r="AC85" s="18">
        <v>3961.03</v>
      </c>
    </row>
    <row r="87" spans="1:29">
      <c r="A87" s="12" t="s">
        <v>128</v>
      </c>
    </row>
    <row r="88" spans="1:29">
      <c r="A88" s="2" t="s">
        <v>311</v>
      </c>
      <c r="B88" s="1" t="s">
        <v>312</v>
      </c>
      <c r="C88" s="14">
        <v>2523.31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2523.31</v>
      </c>
      <c r="J88" s="19">
        <v>-160.30000000000001</v>
      </c>
      <c r="K88" s="19">
        <v>-7.09</v>
      </c>
      <c r="L88" s="14">
        <v>153.19999999999999</v>
      </c>
      <c r="M88" s="14">
        <v>0</v>
      </c>
      <c r="N88" s="14">
        <v>0</v>
      </c>
      <c r="O88" s="14">
        <v>0</v>
      </c>
      <c r="P88" s="14">
        <v>0</v>
      </c>
      <c r="Q88" s="14">
        <v>-7.09</v>
      </c>
      <c r="R88" s="14">
        <v>2530.4</v>
      </c>
      <c r="S88" s="14">
        <v>46.15</v>
      </c>
      <c r="T88" s="14">
        <v>83.08</v>
      </c>
      <c r="U88" s="14">
        <v>304.69</v>
      </c>
      <c r="V88" s="14">
        <v>52.75</v>
      </c>
      <c r="W88" s="14">
        <v>50.47</v>
      </c>
      <c r="X88" s="14">
        <v>158.24</v>
      </c>
      <c r="Y88" s="14">
        <v>433.92</v>
      </c>
      <c r="Z88" s="14">
        <v>131.87</v>
      </c>
      <c r="AA88" s="14">
        <v>26.37</v>
      </c>
      <c r="AB88" s="14">
        <v>0</v>
      </c>
      <c r="AC88" s="14">
        <v>853.62</v>
      </c>
    </row>
    <row r="89" spans="1:29">
      <c r="A89" s="2" t="s">
        <v>129</v>
      </c>
      <c r="B89" s="1" t="s">
        <v>130</v>
      </c>
      <c r="C89" s="14">
        <v>2087.71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2087.71</v>
      </c>
      <c r="J89" s="19">
        <v>-188.71</v>
      </c>
      <c r="K89" s="19">
        <v>-67.89</v>
      </c>
      <c r="L89" s="14">
        <v>120.83</v>
      </c>
      <c r="M89" s="14">
        <v>0</v>
      </c>
      <c r="N89" s="14">
        <v>0</v>
      </c>
      <c r="O89" s="14">
        <v>0</v>
      </c>
      <c r="P89" s="14">
        <v>0</v>
      </c>
      <c r="Q89" s="14">
        <v>-67.89</v>
      </c>
      <c r="R89" s="14">
        <v>2155.6</v>
      </c>
      <c r="S89" s="14">
        <v>38.19</v>
      </c>
      <c r="T89" s="14">
        <v>68.739999999999995</v>
      </c>
      <c r="U89" s="14">
        <v>296.72000000000003</v>
      </c>
      <c r="V89" s="14">
        <v>43.64</v>
      </c>
      <c r="W89" s="14">
        <v>41.75</v>
      </c>
      <c r="X89" s="14">
        <v>130.93</v>
      </c>
      <c r="Y89" s="14">
        <v>403.65</v>
      </c>
      <c r="Z89" s="14">
        <v>109.1</v>
      </c>
      <c r="AA89" s="14">
        <v>21.82</v>
      </c>
      <c r="AB89" s="14">
        <v>0</v>
      </c>
      <c r="AC89" s="14">
        <v>750.89</v>
      </c>
    </row>
    <row r="90" spans="1:29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</row>
    <row r="91" spans="1:29">
      <c r="C91" s="18">
        <v>4611.0200000000004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4611.0200000000004</v>
      </c>
      <c r="J91" s="20">
        <v>-349.01</v>
      </c>
      <c r="K91" s="20">
        <v>-74.98</v>
      </c>
      <c r="L91" s="18">
        <v>274.02999999999997</v>
      </c>
      <c r="M91" s="18">
        <v>0</v>
      </c>
      <c r="N91" s="18">
        <v>0</v>
      </c>
      <c r="O91" s="18">
        <v>0</v>
      </c>
      <c r="P91" s="18">
        <v>0</v>
      </c>
      <c r="Q91" s="18">
        <v>-74.98</v>
      </c>
      <c r="R91" s="18">
        <v>4686</v>
      </c>
      <c r="S91" s="18">
        <v>84.34</v>
      </c>
      <c r="T91" s="18">
        <v>151.82</v>
      </c>
      <c r="U91" s="18">
        <v>601.41</v>
      </c>
      <c r="V91" s="18">
        <v>96.39</v>
      </c>
      <c r="W91" s="18">
        <v>92.22</v>
      </c>
      <c r="X91" s="18">
        <v>289.17</v>
      </c>
      <c r="Y91" s="18">
        <v>837.57</v>
      </c>
      <c r="Z91" s="18">
        <v>240.97</v>
      </c>
      <c r="AA91" s="18">
        <v>48.19</v>
      </c>
      <c r="AB91" s="18">
        <v>0</v>
      </c>
      <c r="AC91" s="18">
        <v>1604.51</v>
      </c>
    </row>
    <row r="93" spans="1:29">
      <c r="A93" s="12" t="s">
        <v>131</v>
      </c>
    </row>
    <row r="94" spans="1:29">
      <c r="A94" s="2" t="s">
        <v>132</v>
      </c>
      <c r="B94" s="1" t="s">
        <v>133</v>
      </c>
      <c r="C94" s="14">
        <v>509.69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509.69</v>
      </c>
      <c r="J94" s="19">
        <v>-200.83</v>
      </c>
      <c r="K94" s="19">
        <v>-181</v>
      </c>
      <c r="L94" s="14">
        <v>19.829999999999998</v>
      </c>
      <c r="M94" s="14">
        <v>0</v>
      </c>
      <c r="N94" s="14">
        <v>0</v>
      </c>
      <c r="O94" s="19">
        <v>-0.11</v>
      </c>
      <c r="P94" s="14">
        <v>0</v>
      </c>
      <c r="Q94" s="14">
        <v>-181.11</v>
      </c>
      <c r="R94" s="14">
        <v>690.8</v>
      </c>
      <c r="S94" s="14">
        <v>12.65</v>
      </c>
      <c r="T94" s="14">
        <v>22.77</v>
      </c>
      <c r="U94" s="14">
        <v>271.19</v>
      </c>
      <c r="V94" s="14">
        <v>10.65</v>
      </c>
      <c r="W94" s="14">
        <v>10.19</v>
      </c>
      <c r="X94" s="14">
        <v>31.96</v>
      </c>
      <c r="Y94" s="14">
        <v>306.61</v>
      </c>
      <c r="Z94" s="14">
        <v>26.64</v>
      </c>
      <c r="AA94" s="14">
        <v>5.33</v>
      </c>
      <c r="AB94" s="14">
        <v>0</v>
      </c>
      <c r="AC94" s="14">
        <v>391.38</v>
      </c>
    </row>
    <row r="95" spans="1:29">
      <c r="A95" s="2" t="s">
        <v>134</v>
      </c>
      <c r="B95" s="1" t="s">
        <v>135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9">
        <v>-0.11</v>
      </c>
      <c r="P95" s="14">
        <v>0</v>
      </c>
      <c r="Q95" s="14">
        <v>-181.11</v>
      </c>
      <c r="R95" s="14">
        <v>690.8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136</v>
      </c>
      <c r="B96" s="1" t="s">
        <v>137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9">
        <v>-0.11</v>
      </c>
      <c r="P96" s="14">
        <v>0</v>
      </c>
      <c r="Q96" s="14">
        <v>-181.11</v>
      </c>
      <c r="R96" s="14">
        <v>690.8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302</v>
      </c>
      <c r="B97" s="1" t="s">
        <v>313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4">
        <v>0.09</v>
      </c>
      <c r="P97" s="14">
        <v>0</v>
      </c>
      <c r="Q97" s="14">
        <v>-180.91</v>
      </c>
      <c r="R97" s="14">
        <v>690.6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 s="7" customFormat="1">
      <c r="A98" s="16" t="s">
        <v>56</v>
      </c>
      <c r="C98" s="7" t="s">
        <v>57</v>
      </c>
      <c r="D98" s="7" t="s">
        <v>57</v>
      </c>
      <c r="E98" s="7" t="s">
        <v>57</v>
      </c>
      <c r="F98" s="7" t="s">
        <v>57</v>
      </c>
      <c r="G98" s="7" t="s">
        <v>57</v>
      </c>
      <c r="H98" s="7" t="s">
        <v>57</v>
      </c>
      <c r="I98" s="7" t="s">
        <v>57</v>
      </c>
      <c r="J98" s="7" t="s">
        <v>57</v>
      </c>
      <c r="K98" s="7" t="s">
        <v>57</v>
      </c>
      <c r="L98" s="7" t="s">
        <v>57</v>
      </c>
      <c r="M98" s="7" t="s">
        <v>57</v>
      </c>
      <c r="N98" s="7" t="s">
        <v>57</v>
      </c>
      <c r="O98" s="7" t="s">
        <v>57</v>
      </c>
      <c r="P98" s="7" t="s">
        <v>57</v>
      </c>
      <c r="Q98" s="7" t="s">
        <v>57</v>
      </c>
      <c r="R98" s="7" t="s">
        <v>57</v>
      </c>
      <c r="S98" s="7" t="s">
        <v>57</v>
      </c>
      <c r="T98" s="7" t="s">
        <v>57</v>
      </c>
      <c r="U98" s="7" t="s">
        <v>57</v>
      </c>
      <c r="V98" s="7" t="s">
        <v>57</v>
      </c>
      <c r="W98" s="7" t="s">
        <v>57</v>
      </c>
      <c r="X98" s="7" t="s">
        <v>57</v>
      </c>
      <c r="Y98" s="7" t="s">
        <v>57</v>
      </c>
      <c r="Z98" s="7" t="s">
        <v>57</v>
      </c>
      <c r="AA98" s="7" t="s">
        <v>57</v>
      </c>
      <c r="AB98" s="7" t="s">
        <v>57</v>
      </c>
      <c r="AC98" s="7" t="s">
        <v>57</v>
      </c>
    </row>
    <row r="99" spans="1:29">
      <c r="C99" s="18">
        <v>2038.76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2038.76</v>
      </c>
      <c r="J99" s="20">
        <v>-803.32</v>
      </c>
      <c r="K99" s="20">
        <v>-724</v>
      </c>
      <c r="L99" s="18">
        <v>79.319999999999993</v>
      </c>
      <c r="M99" s="18">
        <v>0</v>
      </c>
      <c r="N99" s="18">
        <v>0</v>
      </c>
      <c r="O99" s="20">
        <v>-0.24</v>
      </c>
      <c r="P99" s="18">
        <v>0</v>
      </c>
      <c r="Q99" s="18">
        <v>-724.24</v>
      </c>
      <c r="R99" s="18">
        <v>2763</v>
      </c>
      <c r="S99" s="18">
        <v>50.6</v>
      </c>
      <c r="T99" s="18">
        <v>91.08</v>
      </c>
      <c r="U99" s="18">
        <v>1084.76</v>
      </c>
      <c r="V99" s="18">
        <v>42.6</v>
      </c>
      <c r="W99" s="18">
        <v>40.76</v>
      </c>
      <c r="X99" s="18">
        <v>127.84</v>
      </c>
      <c r="Y99" s="18">
        <v>1226.44</v>
      </c>
      <c r="Z99" s="18">
        <v>106.56</v>
      </c>
      <c r="AA99" s="18">
        <v>21.32</v>
      </c>
      <c r="AB99" s="18">
        <v>0</v>
      </c>
      <c r="AC99" s="18">
        <v>1565.52</v>
      </c>
    </row>
    <row r="101" spans="1:29">
      <c r="A101" s="12" t="s">
        <v>138</v>
      </c>
    </row>
    <row r="102" spans="1:29">
      <c r="A102" s="2" t="s">
        <v>139</v>
      </c>
      <c r="B102" s="1" t="s">
        <v>140</v>
      </c>
      <c r="C102" s="14">
        <v>3370.25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3370.25</v>
      </c>
      <c r="J102" s="19">
        <v>-125.1</v>
      </c>
      <c r="K102" s="14">
        <v>0</v>
      </c>
      <c r="L102" s="14">
        <v>245.35</v>
      </c>
      <c r="M102" s="14">
        <v>120.25</v>
      </c>
      <c r="N102" s="14">
        <v>0</v>
      </c>
      <c r="O102" s="14">
        <v>0</v>
      </c>
      <c r="P102" s="14">
        <v>0</v>
      </c>
      <c r="Q102" s="14">
        <v>120.25</v>
      </c>
      <c r="R102" s="14">
        <v>3250</v>
      </c>
      <c r="S102" s="14">
        <v>61.65</v>
      </c>
      <c r="T102" s="14">
        <v>110.96</v>
      </c>
      <c r="U102" s="14">
        <v>320.19</v>
      </c>
      <c r="V102" s="14">
        <v>70.45</v>
      </c>
      <c r="W102" s="14">
        <v>67.41</v>
      </c>
      <c r="X102" s="14">
        <v>211.36</v>
      </c>
      <c r="Y102" s="14">
        <v>492.8</v>
      </c>
      <c r="Z102" s="14">
        <v>176.13</v>
      </c>
      <c r="AA102" s="14">
        <v>35.229999999999997</v>
      </c>
      <c r="AB102" s="14">
        <v>0</v>
      </c>
      <c r="AC102" s="14">
        <v>1053.3800000000001</v>
      </c>
    </row>
    <row r="103" spans="1:29">
      <c r="A103" s="2" t="s">
        <v>272</v>
      </c>
      <c r="B103" s="1" t="s">
        <v>271</v>
      </c>
      <c r="C103" s="14">
        <v>972.09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972.09</v>
      </c>
      <c r="J103" s="19">
        <v>-200.74</v>
      </c>
      <c r="K103" s="19">
        <v>-151.31</v>
      </c>
      <c r="L103" s="14">
        <v>49.43</v>
      </c>
      <c r="M103" s="14">
        <v>0</v>
      </c>
      <c r="N103" s="14">
        <v>0</v>
      </c>
      <c r="O103" s="14">
        <v>0</v>
      </c>
      <c r="P103" s="14">
        <v>0</v>
      </c>
      <c r="Q103" s="14">
        <v>-151.31</v>
      </c>
      <c r="R103" s="14">
        <v>1123.4000000000001</v>
      </c>
      <c r="S103" s="14">
        <v>24.13</v>
      </c>
      <c r="T103" s="14">
        <v>43.44</v>
      </c>
      <c r="U103" s="14">
        <v>282.67</v>
      </c>
      <c r="V103" s="14">
        <v>20.32</v>
      </c>
      <c r="W103" s="14">
        <v>19.440000000000001</v>
      </c>
      <c r="X103" s="14">
        <v>60.96</v>
      </c>
      <c r="Y103" s="14">
        <v>350.24</v>
      </c>
      <c r="Z103" s="14">
        <v>50.8</v>
      </c>
      <c r="AA103" s="14">
        <v>10.16</v>
      </c>
      <c r="AB103" s="14">
        <v>0</v>
      </c>
      <c r="AC103" s="14">
        <v>511.92</v>
      </c>
    </row>
    <row r="104" spans="1:29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  <c r="AC104" s="7" t="s">
        <v>57</v>
      </c>
    </row>
    <row r="105" spans="1:29">
      <c r="C105" s="18">
        <v>4342.34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4342.34</v>
      </c>
      <c r="J105" s="20">
        <v>-325.83999999999997</v>
      </c>
      <c r="K105" s="20">
        <v>-151.31</v>
      </c>
      <c r="L105" s="18">
        <v>294.77999999999997</v>
      </c>
      <c r="M105" s="18">
        <v>120.25</v>
      </c>
      <c r="N105" s="18">
        <v>0</v>
      </c>
      <c r="O105" s="18">
        <v>0</v>
      </c>
      <c r="P105" s="18">
        <v>0</v>
      </c>
      <c r="Q105" s="18">
        <v>-31.06</v>
      </c>
      <c r="R105" s="18">
        <v>4373.3999999999996</v>
      </c>
      <c r="S105" s="18">
        <v>85.78</v>
      </c>
      <c r="T105" s="18">
        <v>154.4</v>
      </c>
      <c r="U105" s="18">
        <v>602.86</v>
      </c>
      <c r="V105" s="18">
        <v>90.77</v>
      </c>
      <c r="W105" s="18">
        <v>86.85</v>
      </c>
      <c r="X105" s="18">
        <v>272.32</v>
      </c>
      <c r="Y105" s="18">
        <v>843.04</v>
      </c>
      <c r="Z105" s="18">
        <v>226.93</v>
      </c>
      <c r="AA105" s="18">
        <v>45.39</v>
      </c>
      <c r="AB105" s="18">
        <v>0</v>
      </c>
      <c r="AC105" s="18">
        <v>1565.3</v>
      </c>
    </row>
    <row r="107" spans="1:29">
      <c r="A107" s="12" t="s">
        <v>141</v>
      </c>
    </row>
    <row r="108" spans="1:29">
      <c r="A108" s="2" t="s">
        <v>142</v>
      </c>
      <c r="B108" s="1" t="s">
        <v>263</v>
      </c>
      <c r="C108" s="14">
        <v>4750.08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4750.08</v>
      </c>
      <c r="J108" s="14">
        <v>0</v>
      </c>
      <c r="K108" s="14">
        <v>0</v>
      </c>
      <c r="L108" s="14">
        <v>420.68</v>
      </c>
      <c r="M108" s="14">
        <v>420.68</v>
      </c>
      <c r="N108" s="14">
        <v>0</v>
      </c>
      <c r="O108" s="14">
        <v>0</v>
      </c>
      <c r="P108" s="14">
        <v>0</v>
      </c>
      <c r="Q108" s="14">
        <v>420.68</v>
      </c>
      <c r="R108" s="14">
        <v>4329.3999999999996</v>
      </c>
      <c r="S108" s="14">
        <v>87.34</v>
      </c>
      <c r="T108" s="14">
        <v>157.21</v>
      </c>
      <c r="U108" s="14">
        <v>358.96</v>
      </c>
      <c r="V108" s="14">
        <v>99.82</v>
      </c>
      <c r="W108" s="14">
        <v>95</v>
      </c>
      <c r="X108" s="14">
        <v>299.45</v>
      </c>
      <c r="Y108" s="14">
        <v>603.51</v>
      </c>
      <c r="Z108" s="14">
        <v>249.54</v>
      </c>
      <c r="AA108" s="14">
        <v>49.91</v>
      </c>
      <c r="AB108" s="14">
        <v>0</v>
      </c>
      <c r="AC108" s="14">
        <v>1397.23</v>
      </c>
    </row>
    <row r="109" spans="1:29">
      <c r="A109" s="2" t="s">
        <v>143</v>
      </c>
      <c r="B109" s="1" t="s">
        <v>263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144</v>
      </c>
      <c r="B110" s="1" t="s">
        <v>263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145</v>
      </c>
      <c r="B111" s="1" t="s">
        <v>363</v>
      </c>
      <c r="C111" s="14">
        <v>8089.75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8089.75</v>
      </c>
      <c r="J111" s="14">
        <v>0</v>
      </c>
      <c r="K111" s="14">
        <v>0</v>
      </c>
      <c r="L111" s="14">
        <v>1089.75</v>
      </c>
      <c r="M111" s="14">
        <v>1089.75</v>
      </c>
      <c r="N111" s="14">
        <v>0</v>
      </c>
      <c r="O111" s="14">
        <v>0</v>
      </c>
      <c r="P111" s="14">
        <v>0</v>
      </c>
      <c r="Q111" s="14">
        <v>1089.75</v>
      </c>
      <c r="R111" s="14">
        <v>7000</v>
      </c>
      <c r="S111" s="14">
        <v>148.75</v>
      </c>
      <c r="T111" s="14">
        <v>267.74</v>
      </c>
      <c r="U111" s="14">
        <v>458.97</v>
      </c>
      <c r="V111" s="14">
        <v>170</v>
      </c>
      <c r="W111" s="14">
        <v>161.80000000000001</v>
      </c>
      <c r="X111" s="14">
        <v>509.99</v>
      </c>
      <c r="Y111" s="14">
        <v>875.46</v>
      </c>
      <c r="Z111" s="14">
        <v>424.99</v>
      </c>
      <c r="AA111" s="14">
        <v>85</v>
      </c>
      <c r="AB111" s="14">
        <v>0</v>
      </c>
      <c r="AC111" s="14">
        <v>2227.2399999999998</v>
      </c>
    </row>
    <row r="112" spans="1:29">
      <c r="A112" s="2" t="s">
        <v>147</v>
      </c>
      <c r="B112" s="1" t="s">
        <v>355</v>
      </c>
      <c r="C112" s="14">
        <v>5376.03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5376.03</v>
      </c>
      <c r="J112" s="14">
        <v>0</v>
      </c>
      <c r="K112" s="14">
        <v>0</v>
      </c>
      <c r="L112" s="14">
        <v>529.02</v>
      </c>
      <c r="M112" s="14">
        <v>529.02</v>
      </c>
      <c r="N112" s="14">
        <v>0</v>
      </c>
      <c r="O112" s="14">
        <v>0.01</v>
      </c>
      <c r="P112" s="14">
        <v>0</v>
      </c>
      <c r="Q112" s="14">
        <v>529.03</v>
      </c>
      <c r="R112" s="14">
        <v>4847</v>
      </c>
      <c r="S112" s="14">
        <v>98.46</v>
      </c>
      <c r="T112" s="14">
        <v>177.23</v>
      </c>
      <c r="U112" s="14">
        <v>377.07</v>
      </c>
      <c r="V112" s="14">
        <v>112.53</v>
      </c>
      <c r="W112" s="14">
        <v>107.52</v>
      </c>
      <c r="X112" s="14">
        <v>337.59</v>
      </c>
      <c r="Y112" s="14">
        <v>652.76</v>
      </c>
      <c r="Z112" s="14">
        <v>281.32</v>
      </c>
      <c r="AA112" s="14">
        <v>56.26</v>
      </c>
      <c r="AB112" s="14">
        <v>0</v>
      </c>
      <c r="AC112" s="14">
        <v>1547.98</v>
      </c>
    </row>
    <row r="113" spans="1:29">
      <c r="A113" s="2" t="s">
        <v>148</v>
      </c>
      <c r="B113" s="1" t="s">
        <v>355</v>
      </c>
      <c r="C113" s="14">
        <v>5376.02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5376.02</v>
      </c>
      <c r="J113" s="14">
        <v>0</v>
      </c>
      <c r="K113" s="14">
        <v>0</v>
      </c>
      <c r="L113" s="14">
        <v>529.02</v>
      </c>
      <c r="M113" s="14">
        <v>529.02</v>
      </c>
      <c r="N113" s="14">
        <v>0</v>
      </c>
      <c r="O113" s="14">
        <v>0</v>
      </c>
      <c r="P113" s="14">
        <v>0</v>
      </c>
      <c r="Q113" s="14">
        <v>529.02</v>
      </c>
      <c r="R113" s="14">
        <v>4847</v>
      </c>
      <c r="S113" s="14">
        <v>98.46</v>
      </c>
      <c r="T113" s="14">
        <v>177.23</v>
      </c>
      <c r="U113" s="14">
        <v>377.07</v>
      </c>
      <c r="V113" s="14">
        <v>112.53</v>
      </c>
      <c r="W113" s="14">
        <v>107.52</v>
      </c>
      <c r="X113" s="14">
        <v>337.58</v>
      </c>
      <c r="Y113" s="14">
        <v>652.76</v>
      </c>
      <c r="Z113" s="14">
        <v>281.32</v>
      </c>
      <c r="AA113" s="14">
        <v>56.26</v>
      </c>
      <c r="AB113" s="14">
        <v>0</v>
      </c>
      <c r="AC113" s="14">
        <v>1547.97</v>
      </c>
    </row>
    <row r="114" spans="1:29">
      <c r="A114" s="2" t="s">
        <v>149</v>
      </c>
      <c r="B114" s="1" t="s">
        <v>263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86.88</v>
      </c>
      <c r="T114" s="14">
        <v>156.38999999999999</v>
      </c>
      <c r="U114" s="14">
        <v>358.21</v>
      </c>
      <c r="V114" s="14">
        <v>99.3</v>
      </c>
      <c r="W114" s="14">
        <v>95</v>
      </c>
      <c r="X114" s="14">
        <v>297.89</v>
      </c>
      <c r="Y114" s="14">
        <v>601.48</v>
      </c>
      <c r="Z114" s="14">
        <v>248.24</v>
      </c>
      <c r="AA114" s="14">
        <v>49.65</v>
      </c>
      <c r="AB114" s="14">
        <v>0</v>
      </c>
      <c r="AC114" s="14">
        <v>1391.56</v>
      </c>
    </row>
    <row r="115" spans="1:29">
      <c r="A115" s="2" t="s">
        <v>270</v>
      </c>
      <c r="B115" s="1" t="s">
        <v>263</v>
      </c>
      <c r="C115" s="14">
        <v>4750.03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4750.03</v>
      </c>
      <c r="J115" s="14">
        <v>0</v>
      </c>
      <c r="K115" s="14">
        <v>0</v>
      </c>
      <c r="L115" s="14">
        <v>420.67</v>
      </c>
      <c r="M115" s="14">
        <v>420.67</v>
      </c>
      <c r="N115" s="14">
        <v>0</v>
      </c>
      <c r="O115" s="19">
        <v>-0.04</v>
      </c>
      <c r="P115" s="14">
        <v>0</v>
      </c>
      <c r="Q115" s="14">
        <v>420.63</v>
      </c>
      <c r="R115" s="14">
        <v>4329.3999999999996</v>
      </c>
      <c r="S115" s="14">
        <v>86.88</v>
      </c>
      <c r="T115" s="14">
        <v>156.38999999999999</v>
      </c>
      <c r="U115" s="14">
        <v>358.21</v>
      </c>
      <c r="V115" s="14">
        <v>99.3</v>
      </c>
      <c r="W115" s="14">
        <v>95</v>
      </c>
      <c r="X115" s="14">
        <v>297.89</v>
      </c>
      <c r="Y115" s="14">
        <v>601.48</v>
      </c>
      <c r="Z115" s="14">
        <v>248.24</v>
      </c>
      <c r="AA115" s="14">
        <v>49.65</v>
      </c>
      <c r="AB115" s="14">
        <v>0</v>
      </c>
      <c r="AC115" s="14">
        <v>1391.56</v>
      </c>
    </row>
    <row r="116" spans="1:29" s="7" customFormat="1">
      <c r="A116" s="16" t="s">
        <v>56</v>
      </c>
      <c r="C116" s="7" t="s">
        <v>57</v>
      </c>
      <c r="D116" s="7" t="s">
        <v>57</v>
      </c>
      <c r="E116" s="7" t="s">
        <v>57</v>
      </c>
      <c r="F116" s="7" t="s">
        <v>57</v>
      </c>
      <c r="G116" s="7" t="s">
        <v>57</v>
      </c>
      <c r="H116" s="7" t="s">
        <v>57</v>
      </c>
      <c r="I116" s="7" t="s">
        <v>57</v>
      </c>
      <c r="J116" s="7" t="s">
        <v>57</v>
      </c>
      <c r="K116" s="7" t="s">
        <v>57</v>
      </c>
      <c r="L116" s="7" t="s">
        <v>57</v>
      </c>
      <c r="M116" s="7" t="s">
        <v>57</v>
      </c>
      <c r="N116" s="7" t="s">
        <v>57</v>
      </c>
      <c r="O116" s="7" t="s">
        <v>57</v>
      </c>
      <c r="P116" s="7" t="s">
        <v>57</v>
      </c>
      <c r="Q116" s="7" t="s">
        <v>57</v>
      </c>
      <c r="R116" s="7" t="s">
        <v>57</v>
      </c>
      <c r="S116" s="7" t="s">
        <v>57</v>
      </c>
      <c r="T116" s="7" t="s">
        <v>57</v>
      </c>
      <c r="U116" s="7" t="s">
        <v>57</v>
      </c>
      <c r="V116" s="7" t="s">
        <v>57</v>
      </c>
      <c r="W116" s="7" t="s">
        <v>57</v>
      </c>
      <c r="X116" s="7" t="s">
        <v>57</v>
      </c>
      <c r="Y116" s="7" t="s">
        <v>57</v>
      </c>
      <c r="Z116" s="7" t="s">
        <v>57</v>
      </c>
      <c r="AA116" s="7" t="s">
        <v>57</v>
      </c>
      <c r="AB116" s="7" t="s">
        <v>57</v>
      </c>
      <c r="AC116" s="7" t="s">
        <v>57</v>
      </c>
    </row>
    <row r="117" spans="1:29">
      <c r="C117" s="18">
        <v>42592.1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42592.1</v>
      </c>
      <c r="J117" s="18">
        <v>0</v>
      </c>
      <c r="K117" s="18">
        <v>0</v>
      </c>
      <c r="L117" s="18">
        <v>4251.17</v>
      </c>
      <c r="M117" s="18">
        <v>4251.17</v>
      </c>
      <c r="N117" s="18">
        <v>0</v>
      </c>
      <c r="O117" s="20">
        <v>-7.0000000000000007E-2</v>
      </c>
      <c r="P117" s="18">
        <v>0</v>
      </c>
      <c r="Q117" s="18">
        <v>4251.1000000000004</v>
      </c>
      <c r="R117" s="18">
        <v>38341</v>
      </c>
      <c r="S117" s="18">
        <v>781.45</v>
      </c>
      <c r="T117" s="18">
        <v>1406.61</v>
      </c>
      <c r="U117" s="18">
        <v>3006.41</v>
      </c>
      <c r="V117" s="18">
        <v>893.12</v>
      </c>
      <c r="W117" s="18">
        <v>851.84</v>
      </c>
      <c r="X117" s="18">
        <v>2679.29</v>
      </c>
      <c r="Y117" s="18">
        <v>5194.47</v>
      </c>
      <c r="Z117" s="18">
        <v>2232.73</v>
      </c>
      <c r="AA117" s="18">
        <v>446.55</v>
      </c>
      <c r="AB117" s="18">
        <v>0</v>
      </c>
      <c r="AC117" s="18">
        <v>12298</v>
      </c>
    </row>
    <row r="119" spans="1:29">
      <c r="A119" s="12" t="s">
        <v>150</v>
      </c>
    </row>
    <row r="120" spans="1:29">
      <c r="A120" s="2" t="s">
        <v>151</v>
      </c>
      <c r="B120" s="1" t="s">
        <v>152</v>
      </c>
      <c r="C120" s="14">
        <v>3089.73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3089.73</v>
      </c>
      <c r="J120" s="19">
        <v>-125.1</v>
      </c>
      <c r="K120" s="14">
        <v>0</v>
      </c>
      <c r="L120" s="14">
        <v>214.83</v>
      </c>
      <c r="M120" s="14">
        <v>89.73</v>
      </c>
      <c r="N120" s="14">
        <v>0</v>
      </c>
      <c r="O120" s="14">
        <v>0</v>
      </c>
      <c r="P120" s="14">
        <v>0</v>
      </c>
      <c r="Q120" s="14">
        <v>89.73</v>
      </c>
      <c r="R120" s="14">
        <v>3000</v>
      </c>
      <c r="S120" s="14">
        <v>56.81</v>
      </c>
      <c r="T120" s="14">
        <v>102.26</v>
      </c>
      <c r="U120" s="14">
        <v>315.35000000000002</v>
      </c>
      <c r="V120" s="14">
        <v>64.930000000000007</v>
      </c>
      <c r="W120" s="14">
        <v>61.79</v>
      </c>
      <c r="X120" s="14">
        <v>194.78</v>
      </c>
      <c r="Y120" s="14">
        <v>474.42</v>
      </c>
      <c r="Z120" s="14">
        <v>162.32</v>
      </c>
      <c r="AA120" s="14">
        <v>32.46</v>
      </c>
      <c r="AB120" s="14">
        <v>0</v>
      </c>
      <c r="AC120" s="14">
        <v>990.7</v>
      </c>
    </row>
    <row r="121" spans="1:29">
      <c r="A121" s="2" t="s">
        <v>153</v>
      </c>
      <c r="B121" s="1" t="s">
        <v>154</v>
      </c>
      <c r="C121" s="14">
        <v>2800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2800</v>
      </c>
      <c r="J121" s="19">
        <v>-145.38</v>
      </c>
      <c r="K121" s="14">
        <v>0</v>
      </c>
      <c r="L121" s="14">
        <v>183.31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2800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</row>
    <row r="122" spans="1:29">
      <c r="A122" s="2" t="s">
        <v>155</v>
      </c>
      <c r="B122" s="1" t="s">
        <v>156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56.59</v>
      </c>
      <c r="T122" s="14">
        <v>101.86</v>
      </c>
      <c r="U122" s="14">
        <v>315.13</v>
      </c>
      <c r="V122" s="14">
        <v>64.67</v>
      </c>
      <c r="W122" s="14">
        <v>61.79</v>
      </c>
      <c r="X122" s="14">
        <v>194.02</v>
      </c>
      <c r="Y122" s="14">
        <v>473.58</v>
      </c>
      <c r="Z122" s="14">
        <v>161.68</v>
      </c>
      <c r="AA122" s="14">
        <v>32.340000000000003</v>
      </c>
      <c r="AB122" s="14">
        <v>0</v>
      </c>
      <c r="AC122" s="14">
        <v>988.08</v>
      </c>
    </row>
    <row r="123" spans="1:29">
      <c r="A123" s="2" t="s">
        <v>335</v>
      </c>
      <c r="B123" s="1" t="s">
        <v>336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0</v>
      </c>
      <c r="Q123" s="14">
        <v>42.56</v>
      </c>
      <c r="R123" s="14">
        <v>2800</v>
      </c>
      <c r="S123" s="14">
        <v>51.99</v>
      </c>
      <c r="T123" s="14">
        <v>93.59</v>
      </c>
      <c r="U123" s="14">
        <v>310.54000000000002</v>
      </c>
      <c r="V123" s="14">
        <v>59.42</v>
      </c>
      <c r="W123" s="14">
        <v>56.85</v>
      </c>
      <c r="X123" s="14">
        <v>178.26</v>
      </c>
      <c r="Y123" s="14">
        <v>456.12</v>
      </c>
      <c r="Z123" s="14">
        <v>148.55000000000001</v>
      </c>
      <c r="AA123" s="14">
        <v>29.71</v>
      </c>
      <c r="AB123" s="14">
        <v>0</v>
      </c>
      <c r="AC123" s="14">
        <v>928.91</v>
      </c>
    </row>
    <row r="124" spans="1:29" s="7" customFormat="1">
      <c r="A124" s="16" t="s">
        <v>56</v>
      </c>
      <c r="C124" s="7" t="s">
        <v>57</v>
      </c>
      <c r="D124" s="7" t="s">
        <v>57</v>
      </c>
      <c r="E124" s="7" t="s">
        <v>57</v>
      </c>
      <c r="F124" s="7" t="s">
        <v>57</v>
      </c>
      <c r="G124" s="7" t="s">
        <v>57</v>
      </c>
      <c r="H124" s="7" t="s">
        <v>57</v>
      </c>
      <c r="I124" s="7" t="s">
        <v>57</v>
      </c>
      <c r="J124" s="7" t="s">
        <v>57</v>
      </c>
      <c r="K124" s="7" t="s">
        <v>57</v>
      </c>
      <c r="L124" s="7" t="s">
        <v>57</v>
      </c>
      <c r="M124" s="7" t="s">
        <v>57</v>
      </c>
      <c r="N124" s="7" t="s">
        <v>57</v>
      </c>
      <c r="O124" s="7" t="s">
        <v>57</v>
      </c>
      <c r="P124" s="7" t="s">
        <v>57</v>
      </c>
      <c r="Q124" s="7" t="s">
        <v>57</v>
      </c>
      <c r="R124" s="7" t="s">
        <v>57</v>
      </c>
      <c r="S124" s="7" t="s">
        <v>57</v>
      </c>
      <c r="T124" s="7" t="s">
        <v>57</v>
      </c>
      <c r="U124" s="7" t="s">
        <v>57</v>
      </c>
      <c r="V124" s="7" t="s">
        <v>57</v>
      </c>
      <c r="W124" s="7" t="s">
        <v>57</v>
      </c>
      <c r="X124" s="7" t="s">
        <v>57</v>
      </c>
      <c r="Y124" s="7" t="s">
        <v>57</v>
      </c>
      <c r="Z124" s="7" t="s">
        <v>57</v>
      </c>
      <c r="AA124" s="7" t="s">
        <v>57</v>
      </c>
      <c r="AB124" s="7" t="s">
        <v>57</v>
      </c>
      <c r="AC124" s="7" t="s">
        <v>57</v>
      </c>
    </row>
    <row r="125" spans="1:29">
      <c r="C125" s="18">
        <v>11822.02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11822.02</v>
      </c>
      <c r="J125" s="20">
        <v>-540.96</v>
      </c>
      <c r="K125" s="18">
        <v>0</v>
      </c>
      <c r="L125" s="18">
        <v>800.91</v>
      </c>
      <c r="M125" s="18">
        <v>222.02</v>
      </c>
      <c r="N125" s="18">
        <v>0</v>
      </c>
      <c r="O125" s="18">
        <v>0</v>
      </c>
      <c r="P125" s="18">
        <v>0</v>
      </c>
      <c r="Q125" s="18">
        <v>222.02</v>
      </c>
      <c r="R125" s="18">
        <v>11600</v>
      </c>
      <c r="S125" s="18">
        <v>165.39</v>
      </c>
      <c r="T125" s="18">
        <v>297.70999999999998</v>
      </c>
      <c r="U125" s="18">
        <v>941.02</v>
      </c>
      <c r="V125" s="18">
        <v>189.02</v>
      </c>
      <c r="W125" s="18">
        <v>180.43</v>
      </c>
      <c r="X125" s="18">
        <v>567.05999999999995</v>
      </c>
      <c r="Y125" s="18">
        <v>1404.12</v>
      </c>
      <c r="Z125" s="18">
        <v>472.55</v>
      </c>
      <c r="AA125" s="18">
        <v>94.51</v>
      </c>
      <c r="AB125" s="18">
        <v>0</v>
      </c>
      <c r="AC125" s="18">
        <v>2907.69</v>
      </c>
    </row>
    <row r="127" spans="1:29">
      <c r="A127" s="12" t="s">
        <v>157</v>
      </c>
    </row>
    <row r="128" spans="1:29">
      <c r="A128" s="2" t="s">
        <v>162</v>
      </c>
      <c r="B128" s="1" t="s">
        <v>163</v>
      </c>
      <c r="C128" s="14">
        <v>2899.56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2899.56</v>
      </c>
      <c r="J128" s="19">
        <v>-145.38</v>
      </c>
      <c r="K128" s="14">
        <v>0</v>
      </c>
      <c r="L128" s="14">
        <v>194.14</v>
      </c>
      <c r="M128" s="14">
        <v>48.76</v>
      </c>
      <c r="N128" s="14">
        <v>0</v>
      </c>
      <c r="O128" s="14">
        <v>0</v>
      </c>
      <c r="P128" s="14">
        <v>0</v>
      </c>
      <c r="Q128" s="14">
        <v>48.76</v>
      </c>
      <c r="R128" s="14">
        <v>2850.8</v>
      </c>
      <c r="S128" s="14">
        <v>53.31</v>
      </c>
      <c r="T128" s="14">
        <v>95.97</v>
      </c>
      <c r="U128" s="14">
        <v>311.86</v>
      </c>
      <c r="V128" s="14">
        <v>60.93</v>
      </c>
      <c r="W128" s="14">
        <v>57.99</v>
      </c>
      <c r="X128" s="14">
        <v>182.79</v>
      </c>
      <c r="Y128" s="14">
        <v>461.14</v>
      </c>
      <c r="Z128" s="14">
        <v>152.33000000000001</v>
      </c>
      <c r="AA128" s="14">
        <v>30.47</v>
      </c>
      <c r="AB128" s="14">
        <v>0</v>
      </c>
      <c r="AC128" s="14">
        <v>945.65</v>
      </c>
    </row>
    <row r="129" spans="1:29">
      <c r="A129" s="2" t="s">
        <v>164</v>
      </c>
      <c r="B129" s="1" t="s">
        <v>165</v>
      </c>
      <c r="C129" s="14">
        <v>3293.95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3293.95</v>
      </c>
      <c r="J129" s="19">
        <v>-125.1</v>
      </c>
      <c r="K129" s="14">
        <v>0</v>
      </c>
      <c r="L129" s="14">
        <v>237.05</v>
      </c>
      <c r="M129" s="14">
        <v>111.95</v>
      </c>
      <c r="N129" s="14">
        <v>0</v>
      </c>
      <c r="O129" s="14">
        <v>0</v>
      </c>
      <c r="P129" s="14">
        <v>0</v>
      </c>
      <c r="Q129" s="14">
        <v>111.95</v>
      </c>
      <c r="R129" s="14">
        <v>3182</v>
      </c>
      <c r="S129" s="14">
        <v>60.57</v>
      </c>
      <c r="T129" s="14">
        <v>109.02</v>
      </c>
      <c r="U129" s="14">
        <v>319.11</v>
      </c>
      <c r="V129" s="14">
        <v>69.22</v>
      </c>
      <c r="W129" s="14">
        <v>65.88</v>
      </c>
      <c r="X129" s="14">
        <v>207.65</v>
      </c>
      <c r="Y129" s="14">
        <v>488.7</v>
      </c>
      <c r="Z129" s="14">
        <v>173.05</v>
      </c>
      <c r="AA129" s="14">
        <v>34.61</v>
      </c>
      <c r="AB129" s="14">
        <v>0</v>
      </c>
      <c r="AC129" s="14">
        <v>1039.1099999999999</v>
      </c>
    </row>
    <row r="130" spans="1:29">
      <c r="A130" s="2" t="s">
        <v>166</v>
      </c>
      <c r="B130" s="1" t="s">
        <v>167</v>
      </c>
      <c r="C130" s="14">
        <v>2485.38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2485.38</v>
      </c>
      <c r="J130" s="19">
        <v>-160.30000000000001</v>
      </c>
      <c r="K130" s="19">
        <v>-11.22</v>
      </c>
      <c r="L130" s="14">
        <v>149.08000000000001</v>
      </c>
      <c r="M130" s="14">
        <v>0</v>
      </c>
      <c r="N130" s="14">
        <v>0</v>
      </c>
      <c r="O130" s="14">
        <v>0</v>
      </c>
      <c r="P130" s="14">
        <v>0</v>
      </c>
      <c r="Q130" s="14">
        <v>-11.22</v>
      </c>
      <c r="R130" s="14">
        <v>2496.6</v>
      </c>
      <c r="S130" s="14">
        <v>45.7</v>
      </c>
      <c r="T130" s="14">
        <v>82.26</v>
      </c>
      <c r="U130" s="14">
        <v>304.24</v>
      </c>
      <c r="V130" s="14">
        <v>52.23</v>
      </c>
      <c r="W130" s="14">
        <v>49.71</v>
      </c>
      <c r="X130" s="14">
        <v>156.68</v>
      </c>
      <c r="Y130" s="14">
        <v>432.2</v>
      </c>
      <c r="Z130" s="14">
        <v>130.57</v>
      </c>
      <c r="AA130" s="14">
        <v>26.11</v>
      </c>
      <c r="AB130" s="14">
        <v>0</v>
      </c>
      <c r="AC130" s="14">
        <v>847.5</v>
      </c>
    </row>
    <row r="131" spans="1:29">
      <c r="A131" s="2" t="s">
        <v>168</v>
      </c>
      <c r="B131" s="1" t="s">
        <v>169</v>
      </c>
      <c r="C131" s="14">
        <v>2201.5300000000002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2201.5300000000002</v>
      </c>
      <c r="J131" s="19">
        <v>-174.78</v>
      </c>
      <c r="K131" s="19">
        <v>-46.67</v>
      </c>
      <c r="L131" s="14">
        <v>128.11000000000001</v>
      </c>
      <c r="M131" s="14">
        <v>0</v>
      </c>
      <c r="N131" s="14">
        <v>0</v>
      </c>
      <c r="O131" s="14">
        <v>0</v>
      </c>
      <c r="P131" s="14">
        <v>0</v>
      </c>
      <c r="Q131" s="14">
        <v>-46.67</v>
      </c>
      <c r="R131" s="14">
        <v>2248.1999999999998</v>
      </c>
      <c r="S131" s="14">
        <v>40.479999999999997</v>
      </c>
      <c r="T131" s="14">
        <v>72.86</v>
      </c>
      <c r="U131" s="14">
        <v>299.02</v>
      </c>
      <c r="V131" s="14">
        <v>46.26</v>
      </c>
      <c r="W131" s="14">
        <v>44.03</v>
      </c>
      <c r="X131" s="14">
        <v>138.79</v>
      </c>
      <c r="Y131" s="14">
        <v>412.36</v>
      </c>
      <c r="Z131" s="14">
        <v>115.66</v>
      </c>
      <c r="AA131" s="14">
        <v>23.13</v>
      </c>
      <c r="AB131" s="14">
        <v>0</v>
      </c>
      <c r="AC131" s="14">
        <v>780.23</v>
      </c>
    </row>
    <row r="132" spans="1:29">
      <c r="A132" s="2" t="s">
        <v>170</v>
      </c>
      <c r="B132" s="1" t="s">
        <v>171</v>
      </c>
      <c r="C132" s="14">
        <v>2899.56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2899.56</v>
      </c>
      <c r="J132" s="19">
        <v>-145.38</v>
      </c>
      <c r="K132" s="14">
        <v>0</v>
      </c>
      <c r="L132" s="14">
        <v>194.14</v>
      </c>
      <c r="M132" s="14">
        <v>48.76</v>
      </c>
      <c r="N132" s="14">
        <v>0</v>
      </c>
      <c r="O132" s="14">
        <v>0</v>
      </c>
      <c r="P132" s="14">
        <v>0</v>
      </c>
      <c r="Q132" s="14">
        <v>48.76</v>
      </c>
      <c r="R132" s="14">
        <v>2850.8</v>
      </c>
      <c r="S132" s="14">
        <v>53.31</v>
      </c>
      <c r="T132" s="14">
        <v>95.97</v>
      </c>
      <c r="U132" s="14">
        <v>311.86</v>
      </c>
      <c r="V132" s="14">
        <v>60.93</v>
      </c>
      <c r="W132" s="14">
        <v>57.99</v>
      </c>
      <c r="X132" s="14">
        <v>182.79</v>
      </c>
      <c r="Y132" s="14">
        <v>461.14</v>
      </c>
      <c r="Z132" s="14">
        <v>152.33000000000001</v>
      </c>
      <c r="AA132" s="14">
        <v>30.47</v>
      </c>
      <c r="AB132" s="14">
        <v>0</v>
      </c>
      <c r="AC132" s="14">
        <v>945.65</v>
      </c>
    </row>
    <row r="133" spans="1:29">
      <c r="A133" s="2" t="s">
        <v>172</v>
      </c>
      <c r="B133" s="1" t="s">
        <v>173</v>
      </c>
      <c r="C133" s="14">
        <v>3089.73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3089.73</v>
      </c>
      <c r="J133" s="19">
        <v>-125.1</v>
      </c>
      <c r="K133" s="14">
        <v>0</v>
      </c>
      <c r="L133" s="14">
        <v>214.83</v>
      </c>
      <c r="M133" s="14">
        <v>89.73</v>
      </c>
      <c r="N133" s="14">
        <v>0</v>
      </c>
      <c r="O133" s="14">
        <v>0</v>
      </c>
      <c r="P133" s="14">
        <v>0</v>
      </c>
      <c r="Q133" s="14">
        <v>89.73</v>
      </c>
      <c r="R133" s="14">
        <v>3000</v>
      </c>
      <c r="S133" s="14">
        <v>56.81</v>
      </c>
      <c r="T133" s="14">
        <v>102.26</v>
      </c>
      <c r="U133" s="14">
        <v>315.35000000000002</v>
      </c>
      <c r="V133" s="14">
        <v>64.930000000000007</v>
      </c>
      <c r="W133" s="14">
        <v>61.79</v>
      </c>
      <c r="X133" s="14">
        <v>194.78</v>
      </c>
      <c r="Y133" s="14">
        <v>474.42</v>
      </c>
      <c r="Z133" s="14">
        <v>162.32</v>
      </c>
      <c r="AA133" s="14">
        <v>32.46</v>
      </c>
      <c r="AB133" s="14">
        <v>0</v>
      </c>
      <c r="AC133" s="14">
        <v>990.7</v>
      </c>
    </row>
    <row r="134" spans="1:29">
      <c r="A134" s="2" t="s">
        <v>174</v>
      </c>
      <c r="B134" s="1" t="s">
        <v>175</v>
      </c>
      <c r="C134" s="14">
        <v>1602.75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1602.75</v>
      </c>
      <c r="J134" s="19">
        <v>-200.63</v>
      </c>
      <c r="K134" s="19">
        <v>-110.85</v>
      </c>
      <c r="L134" s="14">
        <v>89.79</v>
      </c>
      <c r="M134" s="14">
        <v>0</v>
      </c>
      <c r="N134" s="14">
        <v>0</v>
      </c>
      <c r="O134" s="14">
        <v>0</v>
      </c>
      <c r="P134" s="14">
        <v>0</v>
      </c>
      <c r="Q134" s="14">
        <v>-110.85</v>
      </c>
      <c r="R134" s="14">
        <v>1713.6</v>
      </c>
      <c r="S134" s="14">
        <v>29.39</v>
      </c>
      <c r="T134" s="14">
        <v>52.91</v>
      </c>
      <c r="U134" s="14">
        <v>287.94</v>
      </c>
      <c r="V134" s="14">
        <v>33.590000000000003</v>
      </c>
      <c r="W134" s="14">
        <v>32.049999999999997</v>
      </c>
      <c r="X134" s="14">
        <v>100.78</v>
      </c>
      <c r="Y134" s="14">
        <v>370.24</v>
      </c>
      <c r="Z134" s="14">
        <v>83.98</v>
      </c>
      <c r="AA134" s="14">
        <v>16.8</v>
      </c>
      <c r="AB134" s="14">
        <v>0</v>
      </c>
      <c r="AC134" s="14">
        <v>637.44000000000005</v>
      </c>
    </row>
    <row r="135" spans="1:29">
      <c r="A135" s="2" t="s">
        <v>176</v>
      </c>
      <c r="B135" s="1" t="s">
        <v>177</v>
      </c>
      <c r="C135" s="14">
        <v>2751.23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2751.23</v>
      </c>
      <c r="J135" s="19">
        <v>-145.38</v>
      </c>
      <c r="K135" s="14">
        <v>0</v>
      </c>
      <c r="L135" s="14">
        <v>178</v>
      </c>
      <c r="M135" s="14">
        <v>32.630000000000003</v>
      </c>
      <c r="N135" s="14">
        <v>0</v>
      </c>
      <c r="O135" s="14">
        <v>0</v>
      </c>
      <c r="P135" s="14">
        <v>0</v>
      </c>
      <c r="Q135" s="14">
        <v>32.630000000000003</v>
      </c>
      <c r="R135" s="14">
        <v>2718.6</v>
      </c>
      <c r="S135" s="14">
        <v>50.59</v>
      </c>
      <c r="T135" s="14">
        <v>91.06</v>
      </c>
      <c r="U135" s="14">
        <v>309.12</v>
      </c>
      <c r="V135" s="14">
        <v>57.81</v>
      </c>
      <c r="W135" s="14">
        <v>55.02</v>
      </c>
      <c r="X135" s="14">
        <v>173.44</v>
      </c>
      <c r="Y135" s="14">
        <v>450.77</v>
      </c>
      <c r="Z135" s="14">
        <v>144.53</v>
      </c>
      <c r="AA135" s="14">
        <v>28.91</v>
      </c>
      <c r="AB135" s="14">
        <v>0</v>
      </c>
      <c r="AC135" s="14">
        <v>910.48</v>
      </c>
    </row>
    <row r="136" spans="1:29">
      <c r="A136" s="2" t="s">
        <v>178</v>
      </c>
      <c r="B136" s="1" t="s">
        <v>179</v>
      </c>
      <c r="C136" s="14">
        <v>2467.88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2467.88</v>
      </c>
      <c r="J136" s="19">
        <v>-160.30000000000001</v>
      </c>
      <c r="K136" s="19">
        <v>-13.12</v>
      </c>
      <c r="L136" s="14">
        <v>147.16999999999999</v>
      </c>
      <c r="M136" s="14">
        <v>0</v>
      </c>
      <c r="N136" s="14">
        <v>0</v>
      </c>
      <c r="O136" s="14">
        <v>0</v>
      </c>
      <c r="P136" s="14">
        <v>0</v>
      </c>
      <c r="Q136" s="14">
        <v>-13.12</v>
      </c>
      <c r="R136" s="14">
        <v>2481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</row>
    <row r="137" spans="1:29">
      <c r="A137" s="2" t="s">
        <v>182</v>
      </c>
      <c r="B137" s="1" t="s">
        <v>183</v>
      </c>
      <c r="C137" s="14">
        <v>2484.54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2484.54</v>
      </c>
      <c r="J137" s="19">
        <v>-160.30000000000001</v>
      </c>
      <c r="K137" s="19">
        <v>-11.31</v>
      </c>
      <c r="L137" s="14">
        <v>148.99</v>
      </c>
      <c r="M137" s="14">
        <v>0</v>
      </c>
      <c r="N137" s="14">
        <v>0</v>
      </c>
      <c r="O137" s="14">
        <v>0.05</v>
      </c>
      <c r="P137" s="14">
        <v>0</v>
      </c>
      <c r="Q137" s="14">
        <v>-11.26</v>
      </c>
      <c r="R137" s="14">
        <v>2495.8000000000002</v>
      </c>
      <c r="S137" s="14">
        <v>45.45</v>
      </c>
      <c r="T137" s="14">
        <v>81.8</v>
      </c>
      <c r="U137" s="14">
        <v>303.99</v>
      </c>
      <c r="V137" s="14">
        <v>51.94</v>
      </c>
      <c r="W137" s="14">
        <v>49.69</v>
      </c>
      <c r="X137" s="14">
        <v>155.81</v>
      </c>
      <c r="Y137" s="14">
        <v>431.24</v>
      </c>
      <c r="Z137" s="14">
        <v>129.84</v>
      </c>
      <c r="AA137" s="14">
        <v>25.97</v>
      </c>
      <c r="AB137" s="14">
        <v>0</v>
      </c>
      <c r="AC137" s="14">
        <v>844.49</v>
      </c>
    </row>
    <row r="138" spans="1:29">
      <c r="A138" s="2" t="s">
        <v>184</v>
      </c>
      <c r="B138" s="1" t="s">
        <v>185</v>
      </c>
      <c r="C138" s="14">
        <v>3951.22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3951.22</v>
      </c>
      <c r="J138" s="14">
        <v>0</v>
      </c>
      <c r="K138" s="14">
        <v>0</v>
      </c>
      <c r="L138" s="14">
        <v>308.56</v>
      </c>
      <c r="M138" s="14">
        <v>308.56</v>
      </c>
      <c r="N138" s="14">
        <v>0</v>
      </c>
      <c r="O138" s="19">
        <v>-0.14000000000000001</v>
      </c>
      <c r="P138" s="14">
        <v>0</v>
      </c>
      <c r="Q138" s="14">
        <v>308.42</v>
      </c>
      <c r="R138" s="14">
        <v>3642.8</v>
      </c>
      <c r="S138" s="14">
        <v>72.27</v>
      </c>
      <c r="T138" s="14">
        <v>130.09</v>
      </c>
      <c r="U138" s="14">
        <v>334.42</v>
      </c>
      <c r="V138" s="14">
        <v>82.6</v>
      </c>
      <c r="W138" s="14">
        <v>79.02</v>
      </c>
      <c r="X138" s="14">
        <v>247.79</v>
      </c>
      <c r="Y138" s="14">
        <v>536.78</v>
      </c>
      <c r="Z138" s="14">
        <v>206.49</v>
      </c>
      <c r="AA138" s="14">
        <v>41.3</v>
      </c>
      <c r="AB138" s="14">
        <v>0</v>
      </c>
      <c r="AC138" s="14">
        <v>1193.98</v>
      </c>
    </row>
    <row r="139" spans="1:29">
      <c r="A139" s="2" t="s">
        <v>188</v>
      </c>
      <c r="B139" s="1" t="s">
        <v>189</v>
      </c>
      <c r="C139" s="14">
        <v>3859.8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3859.8</v>
      </c>
      <c r="J139" s="14">
        <v>0</v>
      </c>
      <c r="K139" s="14">
        <v>0</v>
      </c>
      <c r="L139" s="14">
        <v>298.61</v>
      </c>
      <c r="M139" s="14">
        <v>298.61</v>
      </c>
      <c r="N139" s="14">
        <v>0</v>
      </c>
      <c r="O139" s="19">
        <v>-0.01</v>
      </c>
      <c r="P139" s="14">
        <v>0</v>
      </c>
      <c r="Q139" s="14">
        <v>298.60000000000002</v>
      </c>
      <c r="R139" s="14">
        <v>3561.2</v>
      </c>
      <c r="S139" s="14">
        <v>70.599999999999994</v>
      </c>
      <c r="T139" s="14">
        <v>127.08</v>
      </c>
      <c r="U139" s="14">
        <v>331.69</v>
      </c>
      <c r="V139" s="14">
        <v>80.69</v>
      </c>
      <c r="W139" s="14">
        <v>77.2</v>
      </c>
      <c r="X139" s="14">
        <v>242.06</v>
      </c>
      <c r="Y139" s="14">
        <v>529.37</v>
      </c>
      <c r="Z139" s="14">
        <v>201.71</v>
      </c>
      <c r="AA139" s="14">
        <v>40.340000000000003</v>
      </c>
      <c r="AB139" s="14">
        <v>0</v>
      </c>
      <c r="AC139" s="14">
        <v>1171.3699999999999</v>
      </c>
    </row>
    <row r="140" spans="1:29">
      <c r="A140" s="2" t="s">
        <v>304</v>
      </c>
      <c r="B140" s="1" t="s">
        <v>305</v>
      </c>
      <c r="C140" s="14">
        <v>4357.9399999999996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4357.9399999999996</v>
      </c>
      <c r="J140" s="14">
        <v>0</v>
      </c>
      <c r="K140" s="14">
        <v>0</v>
      </c>
      <c r="L140" s="14">
        <v>357.94</v>
      </c>
      <c r="M140" s="14">
        <v>357.94</v>
      </c>
      <c r="N140" s="14">
        <v>0</v>
      </c>
      <c r="O140" s="14">
        <v>0</v>
      </c>
      <c r="P140" s="14">
        <v>0</v>
      </c>
      <c r="Q140" s="14">
        <v>357.94</v>
      </c>
      <c r="R140" s="14">
        <v>4000</v>
      </c>
      <c r="S140" s="14">
        <v>79.709999999999994</v>
      </c>
      <c r="T140" s="14">
        <v>143.47999999999999</v>
      </c>
      <c r="U140" s="14">
        <v>346.53</v>
      </c>
      <c r="V140" s="14">
        <v>91.1</v>
      </c>
      <c r="W140" s="14">
        <v>87.16</v>
      </c>
      <c r="X140" s="14">
        <v>273.3</v>
      </c>
      <c r="Y140" s="14">
        <v>569.72</v>
      </c>
      <c r="Z140" s="14">
        <v>227.75</v>
      </c>
      <c r="AA140" s="14">
        <v>45.55</v>
      </c>
      <c r="AB140" s="14">
        <v>0</v>
      </c>
      <c r="AC140" s="14">
        <v>1294.58</v>
      </c>
    </row>
    <row r="141" spans="1:29">
      <c r="A141" s="2" t="s">
        <v>306</v>
      </c>
      <c r="B141" s="1" t="s">
        <v>314</v>
      </c>
      <c r="C141" s="14">
        <v>2254.31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2254.31</v>
      </c>
      <c r="J141" s="19">
        <v>-174.78</v>
      </c>
      <c r="K141" s="19">
        <v>-43.3</v>
      </c>
      <c r="L141" s="14">
        <v>131.49</v>
      </c>
      <c r="M141" s="14">
        <v>0</v>
      </c>
      <c r="N141" s="14">
        <v>0</v>
      </c>
      <c r="O141" s="14">
        <v>0.01</v>
      </c>
      <c r="P141" s="14">
        <v>0</v>
      </c>
      <c r="Q141" s="14">
        <v>-43.29</v>
      </c>
      <c r="R141" s="14">
        <v>2297.6</v>
      </c>
      <c r="S141" s="14">
        <v>41.23</v>
      </c>
      <c r="T141" s="14">
        <v>74.22</v>
      </c>
      <c r="U141" s="14">
        <v>299.77</v>
      </c>
      <c r="V141" s="14">
        <v>47.12</v>
      </c>
      <c r="W141" s="14">
        <v>45.09</v>
      </c>
      <c r="X141" s="14">
        <v>141.37</v>
      </c>
      <c r="Y141" s="14">
        <v>415.22</v>
      </c>
      <c r="Z141" s="14">
        <v>117.81</v>
      </c>
      <c r="AA141" s="14">
        <v>23.56</v>
      </c>
      <c r="AB141" s="14">
        <v>0</v>
      </c>
      <c r="AC141" s="14">
        <v>790.17</v>
      </c>
    </row>
    <row r="142" spans="1:29" s="7" customFormat="1">
      <c r="A142" s="16" t="s">
        <v>56</v>
      </c>
      <c r="C142" s="7" t="s">
        <v>57</v>
      </c>
      <c r="D142" s="7" t="s">
        <v>57</v>
      </c>
      <c r="E142" s="7" t="s">
        <v>57</v>
      </c>
      <c r="F142" s="7" t="s">
        <v>57</v>
      </c>
      <c r="G142" s="7" t="s">
        <v>57</v>
      </c>
      <c r="H142" s="7" t="s">
        <v>57</v>
      </c>
      <c r="I142" s="7" t="s">
        <v>57</v>
      </c>
      <c r="J142" s="7" t="s">
        <v>57</v>
      </c>
      <c r="K142" s="7" t="s">
        <v>57</v>
      </c>
      <c r="L142" s="7" t="s">
        <v>57</v>
      </c>
      <c r="M142" s="7" t="s">
        <v>57</v>
      </c>
      <c r="N142" s="7" t="s">
        <v>57</v>
      </c>
      <c r="O142" s="7" t="s">
        <v>57</v>
      </c>
      <c r="P142" s="7" t="s">
        <v>57</v>
      </c>
      <c r="Q142" s="7" t="s">
        <v>57</v>
      </c>
      <c r="R142" s="7" t="s">
        <v>57</v>
      </c>
      <c r="S142" s="7" t="s">
        <v>57</v>
      </c>
      <c r="T142" s="7" t="s">
        <v>57</v>
      </c>
      <c r="U142" s="7" t="s">
        <v>57</v>
      </c>
      <c r="V142" s="7" t="s">
        <v>57</v>
      </c>
      <c r="W142" s="7" t="s">
        <v>57</v>
      </c>
      <c r="X142" s="7" t="s">
        <v>57</v>
      </c>
      <c r="Y142" s="7" t="s">
        <v>57</v>
      </c>
      <c r="Z142" s="7" t="s">
        <v>57</v>
      </c>
      <c r="AA142" s="7" t="s">
        <v>57</v>
      </c>
      <c r="AB142" s="7" t="s">
        <v>57</v>
      </c>
      <c r="AC142" s="7" t="s">
        <v>57</v>
      </c>
    </row>
    <row r="143" spans="1:29">
      <c r="C143" s="18">
        <v>40599.379999999997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40599.379999999997</v>
      </c>
      <c r="J143" s="20">
        <v>-1717.43</v>
      </c>
      <c r="K143" s="20">
        <v>-236.47</v>
      </c>
      <c r="L143" s="18">
        <v>2777.9</v>
      </c>
      <c r="M143" s="18">
        <v>1296.94</v>
      </c>
      <c r="N143" s="18">
        <v>0</v>
      </c>
      <c r="O143" s="20">
        <v>-0.09</v>
      </c>
      <c r="P143" s="18">
        <v>0</v>
      </c>
      <c r="Q143" s="18">
        <v>1060.3800000000001</v>
      </c>
      <c r="R143" s="18">
        <v>39539</v>
      </c>
      <c r="S143" s="18">
        <v>699.42</v>
      </c>
      <c r="T143" s="18">
        <v>1258.98</v>
      </c>
      <c r="U143" s="18">
        <v>4074.9</v>
      </c>
      <c r="V143" s="18">
        <v>799.35</v>
      </c>
      <c r="W143" s="18">
        <v>762.62</v>
      </c>
      <c r="X143" s="18">
        <v>2398.0300000000002</v>
      </c>
      <c r="Y143" s="18">
        <v>6033.3</v>
      </c>
      <c r="Z143" s="18">
        <v>1998.37</v>
      </c>
      <c r="AA143" s="18">
        <v>399.68</v>
      </c>
      <c r="AB143" s="18">
        <v>0</v>
      </c>
      <c r="AC143" s="18">
        <v>12391.35</v>
      </c>
    </row>
    <row r="145" spans="1:29">
      <c r="A145" s="12" t="s">
        <v>190</v>
      </c>
    </row>
    <row r="146" spans="1:29">
      <c r="A146" s="2" t="s">
        <v>269</v>
      </c>
      <c r="B146" s="1" t="s">
        <v>268</v>
      </c>
      <c r="C146" s="14">
        <v>2087.71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2087.71</v>
      </c>
      <c r="J146" s="19">
        <v>-188.71</v>
      </c>
      <c r="K146" s="19">
        <v>-67.89</v>
      </c>
      <c r="L146" s="14">
        <v>120.83</v>
      </c>
      <c r="M146" s="14">
        <v>0</v>
      </c>
      <c r="N146" s="14">
        <v>0</v>
      </c>
      <c r="O146" s="14">
        <v>0</v>
      </c>
      <c r="P146" s="14">
        <v>0</v>
      </c>
      <c r="Q146" s="14">
        <v>-67.89</v>
      </c>
      <c r="R146" s="14">
        <v>2155.6</v>
      </c>
      <c r="S146" s="14">
        <v>38.19</v>
      </c>
      <c r="T146" s="14">
        <v>68.739999999999995</v>
      </c>
      <c r="U146" s="14">
        <v>296.72000000000003</v>
      </c>
      <c r="V146" s="14">
        <v>43.64</v>
      </c>
      <c r="W146" s="14">
        <v>41.75</v>
      </c>
      <c r="X146" s="14">
        <v>130.93</v>
      </c>
      <c r="Y146" s="14">
        <v>403.65</v>
      </c>
      <c r="Z146" s="14">
        <v>109.1</v>
      </c>
      <c r="AA146" s="14">
        <v>21.82</v>
      </c>
      <c r="AB146" s="14">
        <v>0</v>
      </c>
      <c r="AC146" s="14">
        <v>750.89</v>
      </c>
    </row>
    <row r="147" spans="1:29">
      <c r="A147" s="2" t="s">
        <v>191</v>
      </c>
      <c r="B147" s="1" t="s">
        <v>192</v>
      </c>
      <c r="C147" s="14">
        <v>2087.71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2087.71</v>
      </c>
      <c r="J147" s="19">
        <v>-188.71</v>
      </c>
      <c r="K147" s="19">
        <v>-67.89</v>
      </c>
      <c r="L147" s="14">
        <v>120.83</v>
      </c>
      <c r="M147" s="14">
        <v>0</v>
      </c>
      <c r="N147" s="14">
        <v>0</v>
      </c>
      <c r="O147" s="14">
        <v>0</v>
      </c>
      <c r="P147" s="14">
        <v>0</v>
      </c>
      <c r="Q147" s="14">
        <v>-67.89</v>
      </c>
      <c r="R147" s="14">
        <v>2155.6</v>
      </c>
      <c r="S147" s="14">
        <v>38.19</v>
      </c>
      <c r="T147" s="14">
        <v>68.739999999999995</v>
      </c>
      <c r="U147" s="14">
        <v>296.72000000000003</v>
      </c>
      <c r="V147" s="14">
        <v>43.64</v>
      </c>
      <c r="W147" s="14">
        <v>41.75</v>
      </c>
      <c r="X147" s="14">
        <v>130.93</v>
      </c>
      <c r="Y147" s="14">
        <v>403.65</v>
      </c>
      <c r="Z147" s="14">
        <v>109.1</v>
      </c>
      <c r="AA147" s="14">
        <v>21.82</v>
      </c>
      <c r="AB147" s="14">
        <v>0</v>
      </c>
      <c r="AC147" s="14">
        <v>750.89</v>
      </c>
    </row>
    <row r="148" spans="1:29">
      <c r="A148" s="2" t="s">
        <v>195</v>
      </c>
      <c r="B148" s="1" t="s">
        <v>196</v>
      </c>
      <c r="C148" s="14">
        <v>1678.18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1678.18</v>
      </c>
      <c r="J148" s="19">
        <v>-200.63</v>
      </c>
      <c r="K148" s="19">
        <v>-106.02</v>
      </c>
      <c r="L148" s="14">
        <v>94.62</v>
      </c>
      <c r="M148" s="14">
        <v>0</v>
      </c>
      <c r="N148" s="14">
        <v>0</v>
      </c>
      <c r="O148" s="14">
        <v>0</v>
      </c>
      <c r="P148" s="14">
        <v>0</v>
      </c>
      <c r="Q148" s="14">
        <v>-106.02</v>
      </c>
      <c r="R148" s="14">
        <v>1784.2</v>
      </c>
      <c r="S148" s="14">
        <v>30.86</v>
      </c>
      <c r="T148" s="14">
        <v>55.54</v>
      </c>
      <c r="U148" s="14">
        <v>289.39</v>
      </c>
      <c r="V148" s="14">
        <v>35.26</v>
      </c>
      <c r="W148" s="14">
        <v>33.56</v>
      </c>
      <c r="X148" s="14">
        <v>105.79</v>
      </c>
      <c r="Y148" s="14">
        <v>375.79</v>
      </c>
      <c r="Z148" s="14">
        <v>88.16</v>
      </c>
      <c r="AA148" s="14">
        <v>17.63</v>
      </c>
      <c r="AB148" s="14">
        <v>0</v>
      </c>
      <c r="AC148" s="14">
        <v>656.19</v>
      </c>
    </row>
    <row r="149" spans="1:29">
      <c r="A149" s="2" t="s">
        <v>197</v>
      </c>
      <c r="B149" s="1" t="s">
        <v>198</v>
      </c>
      <c r="C149" s="14">
        <v>807.41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807.41</v>
      </c>
      <c r="J149" s="19">
        <v>-200.83</v>
      </c>
      <c r="K149" s="19">
        <v>-161.94999999999999</v>
      </c>
      <c r="L149" s="14">
        <v>38.89</v>
      </c>
      <c r="M149" s="14">
        <v>0</v>
      </c>
      <c r="N149" s="14">
        <v>0</v>
      </c>
      <c r="O149" s="14">
        <v>0.16</v>
      </c>
      <c r="P149" s="14">
        <v>0</v>
      </c>
      <c r="Q149" s="14">
        <v>-161.79</v>
      </c>
      <c r="R149" s="14">
        <v>969.2</v>
      </c>
      <c r="S149" s="14">
        <v>20.149999999999999</v>
      </c>
      <c r="T149" s="14">
        <v>36.270000000000003</v>
      </c>
      <c r="U149" s="14">
        <v>278.69</v>
      </c>
      <c r="V149" s="14">
        <v>16.97</v>
      </c>
      <c r="W149" s="14">
        <v>16.149999999999999</v>
      </c>
      <c r="X149" s="14">
        <v>50.9</v>
      </c>
      <c r="Y149" s="14">
        <v>335.11</v>
      </c>
      <c r="Z149" s="14">
        <v>42.42</v>
      </c>
      <c r="AA149" s="14">
        <v>8.48</v>
      </c>
      <c r="AB149" s="14">
        <v>0</v>
      </c>
      <c r="AC149" s="14">
        <v>470.03</v>
      </c>
    </row>
    <row r="150" spans="1:29">
      <c r="A150" s="2" t="s">
        <v>199</v>
      </c>
      <c r="B150" s="1" t="s">
        <v>200</v>
      </c>
      <c r="C150" s="14">
        <v>2772.97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2772.97</v>
      </c>
      <c r="J150" s="19">
        <v>-145.38</v>
      </c>
      <c r="K150" s="14">
        <v>0</v>
      </c>
      <c r="L150" s="14">
        <v>180.37</v>
      </c>
      <c r="M150" s="14">
        <v>34.99</v>
      </c>
      <c r="N150" s="14">
        <v>0</v>
      </c>
      <c r="O150" s="14">
        <v>0.18</v>
      </c>
      <c r="P150" s="14">
        <v>0</v>
      </c>
      <c r="Q150" s="14">
        <v>35.17</v>
      </c>
      <c r="R150" s="14">
        <v>2737.8</v>
      </c>
      <c r="S150" s="14">
        <v>50.92</v>
      </c>
      <c r="T150" s="14">
        <v>91.66</v>
      </c>
      <c r="U150" s="14">
        <v>309.45999999999998</v>
      </c>
      <c r="V150" s="14">
        <v>58.19</v>
      </c>
      <c r="W150" s="14">
        <v>55.46</v>
      </c>
      <c r="X150" s="14">
        <v>174.58</v>
      </c>
      <c r="Y150" s="14">
        <v>452.04</v>
      </c>
      <c r="Z150" s="14">
        <v>145.49</v>
      </c>
      <c r="AA150" s="14">
        <v>29.1</v>
      </c>
      <c r="AB150" s="14">
        <v>0</v>
      </c>
      <c r="AC150" s="14">
        <v>914.86</v>
      </c>
    </row>
    <row r="151" spans="1:29">
      <c r="A151" s="2" t="s">
        <v>203</v>
      </c>
      <c r="B151" s="1" t="s">
        <v>204</v>
      </c>
      <c r="C151" s="14">
        <v>2256.87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2256.87</v>
      </c>
      <c r="J151" s="19">
        <v>-174.78</v>
      </c>
      <c r="K151" s="19">
        <v>-43.13</v>
      </c>
      <c r="L151" s="14">
        <v>131.65</v>
      </c>
      <c r="M151" s="14">
        <v>0</v>
      </c>
      <c r="N151" s="14">
        <v>0</v>
      </c>
      <c r="O151" s="14">
        <v>0</v>
      </c>
      <c r="P151" s="14">
        <v>0</v>
      </c>
      <c r="Q151" s="14">
        <v>-43.13</v>
      </c>
      <c r="R151" s="14">
        <v>2300</v>
      </c>
      <c r="S151" s="14">
        <v>41.28</v>
      </c>
      <c r="T151" s="14">
        <v>74.31</v>
      </c>
      <c r="U151" s="14">
        <v>299.82</v>
      </c>
      <c r="V151" s="14">
        <v>47.18</v>
      </c>
      <c r="W151" s="14">
        <v>45.14</v>
      </c>
      <c r="X151" s="14">
        <v>141.53</v>
      </c>
      <c r="Y151" s="14">
        <v>415.41</v>
      </c>
      <c r="Z151" s="14">
        <v>117.94</v>
      </c>
      <c r="AA151" s="14">
        <v>23.59</v>
      </c>
      <c r="AB151" s="14">
        <v>0</v>
      </c>
      <c r="AC151" s="14">
        <v>790.79</v>
      </c>
    </row>
    <row r="152" spans="1:29">
      <c r="A152" s="2" t="s">
        <v>205</v>
      </c>
      <c r="B152" s="1" t="s">
        <v>206</v>
      </c>
      <c r="C152" s="14">
        <v>899.05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899.05</v>
      </c>
      <c r="J152" s="19">
        <v>-200.74</v>
      </c>
      <c r="K152" s="19">
        <v>-155.99</v>
      </c>
      <c r="L152" s="14">
        <v>44.75</v>
      </c>
      <c r="M152" s="14">
        <v>0</v>
      </c>
      <c r="N152" s="14">
        <v>0</v>
      </c>
      <c r="O152" s="14">
        <v>0.04</v>
      </c>
      <c r="P152" s="14">
        <v>0</v>
      </c>
      <c r="Q152" s="14">
        <v>-155.94999999999999</v>
      </c>
      <c r="R152" s="14">
        <v>1055</v>
      </c>
      <c r="S152" s="14">
        <v>24.16</v>
      </c>
      <c r="T152" s="14">
        <v>43.49</v>
      </c>
      <c r="U152" s="14">
        <v>282.7</v>
      </c>
      <c r="V152" s="14">
        <v>20.34</v>
      </c>
      <c r="W152" s="14">
        <v>17.98</v>
      </c>
      <c r="X152" s="14">
        <v>61.03</v>
      </c>
      <c r="Y152" s="14">
        <v>350.35</v>
      </c>
      <c r="Z152" s="14">
        <v>50.86</v>
      </c>
      <c r="AA152" s="14">
        <v>10.17</v>
      </c>
      <c r="AB152" s="14">
        <v>0</v>
      </c>
      <c r="AC152" s="14">
        <v>510.73</v>
      </c>
    </row>
    <row r="153" spans="1:29">
      <c r="A153" s="2" t="s">
        <v>207</v>
      </c>
      <c r="B153" s="1" t="s">
        <v>208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4">
        <v>0</v>
      </c>
      <c r="O153" s="19">
        <v>-0.02</v>
      </c>
      <c r="P153" s="14">
        <v>0</v>
      </c>
      <c r="Q153" s="14">
        <v>34.97</v>
      </c>
      <c r="R153" s="14">
        <v>2738</v>
      </c>
      <c r="S153" s="14">
        <v>50.72</v>
      </c>
      <c r="T153" s="14">
        <v>91.3</v>
      </c>
      <c r="U153" s="14">
        <v>309.26</v>
      </c>
      <c r="V153" s="14">
        <v>57.97</v>
      </c>
      <c r="W153" s="14">
        <v>55.46</v>
      </c>
      <c r="X153" s="14">
        <v>173.9</v>
      </c>
      <c r="Y153" s="14">
        <v>451.28</v>
      </c>
      <c r="Z153" s="14">
        <v>144.91999999999999</v>
      </c>
      <c r="AA153" s="14">
        <v>28.98</v>
      </c>
      <c r="AB153" s="14">
        <v>0</v>
      </c>
      <c r="AC153" s="14">
        <v>912.51</v>
      </c>
    </row>
    <row r="154" spans="1:29">
      <c r="A154" s="2" t="s">
        <v>211</v>
      </c>
      <c r="B154" s="1" t="s">
        <v>212</v>
      </c>
      <c r="C154" s="14">
        <v>4357.9399999999996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4357.9399999999996</v>
      </c>
      <c r="J154" s="14">
        <v>0</v>
      </c>
      <c r="K154" s="14">
        <v>0</v>
      </c>
      <c r="L154" s="14">
        <v>357.94</v>
      </c>
      <c r="M154" s="14">
        <v>357.94</v>
      </c>
      <c r="N154" s="14">
        <v>0</v>
      </c>
      <c r="O154" s="14">
        <v>0</v>
      </c>
      <c r="P154" s="14">
        <v>0</v>
      </c>
      <c r="Q154" s="14">
        <v>357.94</v>
      </c>
      <c r="R154" s="14">
        <v>4000</v>
      </c>
      <c r="S154" s="14">
        <v>79.709999999999994</v>
      </c>
      <c r="T154" s="14">
        <v>143.47999999999999</v>
      </c>
      <c r="U154" s="14">
        <v>346.53</v>
      </c>
      <c r="V154" s="14">
        <v>91.1</v>
      </c>
      <c r="W154" s="14">
        <v>87.16</v>
      </c>
      <c r="X154" s="14">
        <v>273.3</v>
      </c>
      <c r="Y154" s="14">
        <v>569.72</v>
      </c>
      <c r="Z154" s="14">
        <v>227.75</v>
      </c>
      <c r="AA154" s="14">
        <v>45.55</v>
      </c>
      <c r="AB154" s="14">
        <v>0</v>
      </c>
      <c r="AC154" s="14">
        <v>1294.58</v>
      </c>
    </row>
    <row r="155" spans="1:29">
      <c r="A155" s="2" t="s">
        <v>295</v>
      </c>
      <c r="B155" s="1" t="s">
        <v>296</v>
      </c>
      <c r="C155" s="14">
        <v>893.67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893.67</v>
      </c>
      <c r="J155" s="19">
        <v>-200.74</v>
      </c>
      <c r="K155" s="19">
        <v>-156.33000000000001</v>
      </c>
      <c r="L155" s="14">
        <v>44.41</v>
      </c>
      <c r="M155" s="14">
        <v>0</v>
      </c>
      <c r="N155" s="14">
        <v>0</v>
      </c>
      <c r="O155" s="14">
        <v>0</v>
      </c>
      <c r="P155" s="14">
        <v>0</v>
      </c>
      <c r="Q155" s="14">
        <v>-156.33000000000001</v>
      </c>
      <c r="R155" s="14">
        <v>1050</v>
      </c>
      <c r="S155" s="14">
        <v>22.18</v>
      </c>
      <c r="T155" s="14">
        <v>39.93</v>
      </c>
      <c r="U155" s="14">
        <v>280.72000000000003</v>
      </c>
      <c r="V155" s="14">
        <v>18.68</v>
      </c>
      <c r="W155" s="14">
        <v>17.87</v>
      </c>
      <c r="X155" s="14">
        <v>56.04</v>
      </c>
      <c r="Y155" s="14">
        <v>342.83</v>
      </c>
      <c r="Z155" s="14">
        <v>46.7</v>
      </c>
      <c r="AA155" s="14">
        <v>9.34</v>
      </c>
      <c r="AB155" s="14">
        <v>0</v>
      </c>
      <c r="AC155" s="14">
        <v>491.46</v>
      </c>
    </row>
    <row r="156" spans="1:29">
      <c r="A156" s="2" t="s">
        <v>213</v>
      </c>
      <c r="B156" s="1" t="s">
        <v>214</v>
      </c>
      <c r="C156" s="14">
        <v>4357.9399999999996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4357.9399999999996</v>
      </c>
      <c r="J156" s="14">
        <v>0</v>
      </c>
      <c r="K156" s="14">
        <v>0</v>
      </c>
      <c r="L156" s="14">
        <v>357.94</v>
      </c>
      <c r="M156" s="14">
        <v>357.94</v>
      </c>
      <c r="N156" s="14">
        <v>0</v>
      </c>
      <c r="O156" s="14">
        <v>0</v>
      </c>
      <c r="P156" s="14">
        <v>0</v>
      </c>
      <c r="Q156" s="14">
        <v>357.94</v>
      </c>
      <c r="R156" s="14">
        <v>4000</v>
      </c>
      <c r="S156" s="14">
        <v>79.709999999999994</v>
      </c>
      <c r="T156" s="14">
        <v>143.47999999999999</v>
      </c>
      <c r="U156" s="14">
        <v>346.53</v>
      </c>
      <c r="V156" s="14">
        <v>91.1</v>
      </c>
      <c r="W156" s="14">
        <v>87.16</v>
      </c>
      <c r="X156" s="14">
        <v>273.3</v>
      </c>
      <c r="Y156" s="14">
        <v>569.72</v>
      </c>
      <c r="Z156" s="14">
        <v>227.75</v>
      </c>
      <c r="AA156" s="14">
        <v>45.55</v>
      </c>
      <c r="AB156" s="14">
        <v>0</v>
      </c>
      <c r="AC156" s="14">
        <v>1294.58</v>
      </c>
    </row>
    <row r="157" spans="1:29">
      <c r="A157" s="2" t="s">
        <v>215</v>
      </c>
      <c r="B157" s="1" t="s">
        <v>216</v>
      </c>
      <c r="C157" s="14">
        <v>8407.66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8407.66</v>
      </c>
      <c r="J157" s="14">
        <v>0</v>
      </c>
      <c r="K157" s="14">
        <v>0</v>
      </c>
      <c r="L157" s="14">
        <v>1157.6600000000001</v>
      </c>
      <c r="M157" s="14">
        <v>1157.6600000000001</v>
      </c>
      <c r="N157" s="14">
        <v>0</v>
      </c>
      <c r="O157" s="14">
        <v>0</v>
      </c>
      <c r="P157" s="14">
        <v>0</v>
      </c>
      <c r="Q157" s="14">
        <v>1157.6600000000001</v>
      </c>
      <c r="R157" s="14">
        <v>7250</v>
      </c>
      <c r="S157" s="14">
        <v>153.79</v>
      </c>
      <c r="T157" s="14">
        <v>276.81</v>
      </c>
      <c r="U157" s="14">
        <v>467.16</v>
      </c>
      <c r="V157" s="14">
        <v>175.75</v>
      </c>
      <c r="W157" s="14">
        <v>168.15</v>
      </c>
      <c r="X157" s="14">
        <v>527.26</v>
      </c>
      <c r="Y157" s="14">
        <v>897.76</v>
      </c>
      <c r="Z157" s="14">
        <v>439.39</v>
      </c>
      <c r="AA157" s="14">
        <v>87.88</v>
      </c>
      <c r="AB157" s="14">
        <v>0</v>
      </c>
      <c r="AC157" s="14">
        <v>2296.19</v>
      </c>
    </row>
    <row r="158" spans="1:29">
      <c r="A158" s="2" t="s">
        <v>217</v>
      </c>
      <c r="B158" s="1" t="s">
        <v>218</v>
      </c>
      <c r="C158" s="14">
        <v>5867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5867</v>
      </c>
      <c r="J158" s="14">
        <v>0</v>
      </c>
      <c r="K158" s="14">
        <v>0</v>
      </c>
      <c r="L158" s="14">
        <v>617</v>
      </c>
      <c r="M158" s="14">
        <v>617</v>
      </c>
      <c r="N158" s="14">
        <v>0</v>
      </c>
      <c r="O158" s="14">
        <v>0</v>
      </c>
      <c r="P158" s="14">
        <v>0</v>
      </c>
      <c r="Q158" s="14">
        <v>617</v>
      </c>
      <c r="R158" s="14">
        <v>5250</v>
      </c>
      <c r="S158" s="14">
        <v>107.31</v>
      </c>
      <c r="T158" s="14">
        <v>193.17</v>
      </c>
      <c r="U158" s="14">
        <v>391.49</v>
      </c>
      <c r="V158" s="14">
        <v>122.64</v>
      </c>
      <c r="W158" s="14">
        <v>117.34</v>
      </c>
      <c r="X158" s="14">
        <v>367.93</v>
      </c>
      <c r="Y158" s="14">
        <v>691.97</v>
      </c>
      <c r="Z158" s="14">
        <v>306.61</v>
      </c>
      <c r="AA158" s="14">
        <v>61.32</v>
      </c>
      <c r="AB158" s="14">
        <v>0</v>
      </c>
      <c r="AC158" s="14">
        <v>1667.81</v>
      </c>
    </row>
    <row r="159" spans="1:29">
      <c r="A159" s="2" t="s">
        <v>267</v>
      </c>
      <c r="B159" s="1" t="s">
        <v>266</v>
      </c>
      <c r="C159" s="14">
        <v>2899.51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2899.51</v>
      </c>
      <c r="J159" s="19">
        <v>-145.38</v>
      </c>
      <c r="K159" s="14">
        <v>0</v>
      </c>
      <c r="L159" s="14">
        <v>194.14</v>
      </c>
      <c r="M159" s="14">
        <v>48.76</v>
      </c>
      <c r="N159" s="14">
        <v>0</v>
      </c>
      <c r="O159" s="14">
        <v>0.15</v>
      </c>
      <c r="P159" s="14">
        <v>0</v>
      </c>
      <c r="Q159" s="14">
        <v>48.91</v>
      </c>
      <c r="R159" s="14">
        <v>2850.6</v>
      </c>
      <c r="S159" s="14">
        <v>53.04</v>
      </c>
      <c r="T159" s="14">
        <v>95.46</v>
      </c>
      <c r="U159" s="14">
        <v>311.57</v>
      </c>
      <c r="V159" s="14">
        <v>60.61</v>
      </c>
      <c r="W159" s="14">
        <v>57.99</v>
      </c>
      <c r="X159" s="14">
        <v>181.83</v>
      </c>
      <c r="Y159" s="14">
        <v>460.07</v>
      </c>
      <c r="Z159" s="14">
        <v>151.53</v>
      </c>
      <c r="AA159" s="14">
        <v>30.31</v>
      </c>
      <c r="AB159" s="14">
        <v>0</v>
      </c>
      <c r="AC159" s="14">
        <v>942.34</v>
      </c>
    </row>
    <row r="160" spans="1:29">
      <c r="A160" s="2" t="s">
        <v>265</v>
      </c>
      <c r="B160" s="1" t="s">
        <v>264</v>
      </c>
      <c r="C160" s="14">
        <v>2028.31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2028.31</v>
      </c>
      <c r="J160" s="19">
        <v>-188.71</v>
      </c>
      <c r="K160" s="19">
        <v>-71.69</v>
      </c>
      <c r="L160" s="14">
        <v>117.02</v>
      </c>
      <c r="M160" s="14">
        <v>0</v>
      </c>
      <c r="N160" s="14">
        <v>0</v>
      </c>
      <c r="O160" s="14">
        <v>0</v>
      </c>
      <c r="P160" s="14">
        <v>0</v>
      </c>
      <c r="Q160" s="14">
        <v>-71.69</v>
      </c>
      <c r="R160" s="14">
        <v>2100</v>
      </c>
      <c r="S160" s="14">
        <v>37.1</v>
      </c>
      <c r="T160" s="14">
        <v>66.78</v>
      </c>
      <c r="U160" s="14">
        <v>295.64</v>
      </c>
      <c r="V160" s="14">
        <v>42.4</v>
      </c>
      <c r="W160" s="14">
        <v>40.57</v>
      </c>
      <c r="X160" s="14">
        <v>127.2</v>
      </c>
      <c r="Y160" s="14">
        <v>399.52</v>
      </c>
      <c r="Z160" s="14">
        <v>106</v>
      </c>
      <c r="AA160" s="14">
        <v>21.2</v>
      </c>
      <c r="AB160" s="14">
        <v>0</v>
      </c>
      <c r="AC160" s="14">
        <v>736.89</v>
      </c>
    </row>
    <row r="161" spans="1:29" s="7" customFormat="1">
      <c r="A161" s="16" t="s">
        <v>56</v>
      </c>
      <c r="C161" s="7" t="s">
        <v>57</v>
      </c>
      <c r="D161" s="7" t="s">
        <v>57</v>
      </c>
      <c r="E161" s="7" t="s">
        <v>57</v>
      </c>
      <c r="F161" s="7" t="s">
        <v>57</v>
      </c>
      <c r="G161" s="7" t="s">
        <v>57</v>
      </c>
      <c r="H161" s="7" t="s">
        <v>57</v>
      </c>
      <c r="I161" s="7" t="s">
        <v>57</v>
      </c>
      <c r="J161" s="7" t="s">
        <v>57</v>
      </c>
      <c r="K161" s="7" t="s">
        <v>57</v>
      </c>
      <c r="L161" s="7" t="s">
        <v>57</v>
      </c>
      <c r="M161" s="7" t="s">
        <v>57</v>
      </c>
      <c r="N161" s="7" t="s">
        <v>57</v>
      </c>
      <c r="O161" s="7" t="s">
        <v>57</v>
      </c>
      <c r="P161" s="7" t="s">
        <v>57</v>
      </c>
      <c r="Q161" s="7" t="s">
        <v>57</v>
      </c>
      <c r="R161" s="7" t="s">
        <v>57</v>
      </c>
      <c r="S161" s="7" t="s">
        <v>57</v>
      </c>
      <c r="T161" s="7" t="s">
        <v>57</v>
      </c>
      <c r="U161" s="7" t="s">
        <v>57</v>
      </c>
      <c r="V161" s="7" t="s">
        <v>57</v>
      </c>
      <c r="W161" s="7" t="s">
        <v>57</v>
      </c>
      <c r="X161" s="7" t="s">
        <v>57</v>
      </c>
      <c r="Y161" s="7" t="s">
        <v>57</v>
      </c>
      <c r="Z161" s="7" t="s">
        <v>57</v>
      </c>
      <c r="AA161" s="7" t="s">
        <v>57</v>
      </c>
      <c r="AB161" s="7" t="s">
        <v>57</v>
      </c>
      <c r="AC161" s="7" t="s">
        <v>57</v>
      </c>
    </row>
    <row r="162" spans="1:29">
      <c r="C162" s="18">
        <v>44174.9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44174.9</v>
      </c>
      <c r="J162" s="20">
        <v>-1979.99</v>
      </c>
      <c r="K162" s="20">
        <v>-830.89</v>
      </c>
      <c r="L162" s="18">
        <v>3758.42</v>
      </c>
      <c r="M162" s="18">
        <v>2609.2800000000002</v>
      </c>
      <c r="N162" s="18">
        <v>0</v>
      </c>
      <c r="O162" s="18">
        <v>0.51</v>
      </c>
      <c r="P162" s="18">
        <v>0</v>
      </c>
      <c r="Q162" s="18">
        <v>1778.9</v>
      </c>
      <c r="R162" s="18">
        <v>42396</v>
      </c>
      <c r="S162" s="18">
        <v>827.31</v>
      </c>
      <c r="T162" s="18">
        <v>1489.16</v>
      </c>
      <c r="U162" s="18">
        <v>4802.3999999999996</v>
      </c>
      <c r="V162" s="18">
        <v>925.47</v>
      </c>
      <c r="W162" s="18">
        <v>883.49</v>
      </c>
      <c r="X162" s="18">
        <v>2776.45</v>
      </c>
      <c r="Y162" s="18">
        <v>7118.87</v>
      </c>
      <c r="Z162" s="18">
        <v>2313.7199999999998</v>
      </c>
      <c r="AA162" s="18">
        <v>462.74</v>
      </c>
      <c r="AB162" s="18">
        <v>0</v>
      </c>
      <c r="AC162" s="18">
        <v>14480.74</v>
      </c>
    </row>
    <row r="164" spans="1:29">
      <c r="A164" s="12" t="s">
        <v>219</v>
      </c>
    </row>
    <row r="165" spans="1:29">
      <c r="A165" s="2" t="s">
        <v>220</v>
      </c>
      <c r="B165" s="1" t="s">
        <v>221</v>
      </c>
      <c r="C165" s="14">
        <v>3092.5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3092.5</v>
      </c>
      <c r="J165" s="19">
        <v>-125.1</v>
      </c>
      <c r="K165" s="14">
        <v>0</v>
      </c>
      <c r="L165" s="14">
        <v>215.13</v>
      </c>
      <c r="M165" s="14">
        <v>90.03</v>
      </c>
      <c r="N165" s="14">
        <v>0</v>
      </c>
      <c r="O165" s="19">
        <v>-0.13</v>
      </c>
      <c r="P165" s="14">
        <v>0</v>
      </c>
      <c r="Q165" s="14">
        <v>89.9</v>
      </c>
      <c r="R165" s="14">
        <v>3002.6</v>
      </c>
      <c r="S165" s="14">
        <v>56.86</v>
      </c>
      <c r="T165" s="14">
        <v>102.35</v>
      </c>
      <c r="U165" s="14">
        <v>315.39999999999998</v>
      </c>
      <c r="V165" s="14">
        <v>64.98</v>
      </c>
      <c r="W165" s="14">
        <v>61.85</v>
      </c>
      <c r="X165" s="14">
        <v>194.95</v>
      </c>
      <c r="Y165" s="14">
        <v>474.61</v>
      </c>
      <c r="Z165" s="14">
        <v>162.46</v>
      </c>
      <c r="AA165" s="14">
        <v>32.49</v>
      </c>
      <c r="AB165" s="14">
        <v>0</v>
      </c>
      <c r="AC165" s="14">
        <v>991.34</v>
      </c>
    </row>
    <row r="166" spans="1:29">
      <c r="A166" s="2" t="s">
        <v>222</v>
      </c>
      <c r="B166" s="1" t="s">
        <v>223</v>
      </c>
      <c r="C166" s="14">
        <v>1255.01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1255.01</v>
      </c>
      <c r="J166" s="19">
        <v>-200.74</v>
      </c>
      <c r="K166" s="19">
        <v>-133.21</v>
      </c>
      <c r="L166" s="14">
        <v>67.53</v>
      </c>
      <c r="M166" s="14">
        <v>0</v>
      </c>
      <c r="N166" s="14">
        <v>0</v>
      </c>
      <c r="O166" s="14">
        <v>0.02</v>
      </c>
      <c r="P166" s="14">
        <v>0</v>
      </c>
      <c r="Q166" s="14">
        <v>-133.19</v>
      </c>
      <c r="R166" s="14">
        <v>1388.2</v>
      </c>
      <c r="S166" s="14">
        <v>31.32</v>
      </c>
      <c r="T166" s="14">
        <v>56.37</v>
      </c>
      <c r="U166" s="14">
        <v>289.86</v>
      </c>
      <c r="V166" s="14">
        <v>26.37</v>
      </c>
      <c r="W166" s="14">
        <v>25.1</v>
      </c>
      <c r="X166" s="14">
        <v>79.12</v>
      </c>
      <c r="Y166" s="14">
        <v>377.55</v>
      </c>
      <c r="Z166" s="14">
        <v>65.930000000000007</v>
      </c>
      <c r="AA166" s="14">
        <v>13.19</v>
      </c>
      <c r="AB166" s="14">
        <v>0</v>
      </c>
      <c r="AC166" s="14">
        <v>587.26</v>
      </c>
    </row>
    <row r="167" spans="1:29">
      <c r="A167" s="2" t="s">
        <v>224</v>
      </c>
      <c r="B167" s="1" t="s">
        <v>225</v>
      </c>
      <c r="C167" s="14">
        <v>2808.45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2808.45</v>
      </c>
      <c r="J167" s="19">
        <v>-145.38</v>
      </c>
      <c r="K167" s="14">
        <v>0</v>
      </c>
      <c r="L167" s="14">
        <v>184.23</v>
      </c>
      <c r="M167" s="14">
        <v>38.85</v>
      </c>
      <c r="N167" s="14">
        <v>0</v>
      </c>
      <c r="O167" s="14">
        <v>0</v>
      </c>
      <c r="P167" s="14">
        <v>0</v>
      </c>
      <c r="Q167" s="14">
        <v>38.85</v>
      </c>
      <c r="R167" s="14">
        <v>2769.6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</row>
    <row r="168" spans="1:29">
      <c r="A168" s="2" t="s">
        <v>226</v>
      </c>
      <c r="B168" s="1" t="s">
        <v>227</v>
      </c>
      <c r="C168" s="14">
        <v>1024.6400000000001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1024.6400000000001</v>
      </c>
      <c r="J168" s="19">
        <v>-200.74</v>
      </c>
      <c r="K168" s="19">
        <v>-147.94999999999999</v>
      </c>
      <c r="L168" s="14">
        <v>52.79</v>
      </c>
      <c r="M168" s="14">
        <v>0</v>
      </c>
      <c r="N168" s="14">
        <v>0</v>
      </c>
      <c r="O168" s="19">
        <v>-0.01</v>
      </c>
      <c r="P168" s="14">
        <v>0</v>
      </c>
      <c r="Q168" s="14">
        <v>-147.96</v>
      </c>
      <c r="R168" s="14">
        <v>1172.5999999999999</v>
      </c>
      <c r="S168" s="14">
        <v>25.57</v>
      </c>
      <c r="T168" s="14">
        <v>46.02</v>
      </c>
      <c r="U168" s="14">
        <v>284.11</v>
      </c>
      <c r="V168" s="14">
        <v>21.53</v>
      </c>
      <c r="W168" s="14">
        <v>20.49</v>
      </c>
      <c r="X168" s="14">
        <v>64.59</v>
      </c>
      <c r="Y168" s="14">
        <v>355.7</v>
      </c>
      <c r="Z168" s="14">
        <v>53.83</v>
      </c>
      <c r="AA168" s="14">
        <v>10.77</v>
      </c>
      <c r="AB168" s="14">
        <v>0</v>
      </c>
      <c r="AC168" s="14">
        <v>526.91</v>
      </c>
    </row>
    <row r="169" spans="1:29">
      <c r="A169" s="2" t="s">
        <v>228</v>
      </c>
      <c r="B169" s="1" t="s">
        <v>229</v>
      </c>
      <c r="C169" s="14">
        <v>2819.1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2819.1</v>
      </c>
      <c r="J169" s="19">
        <v>-145.38</v>
      </c>
      <c r="K169" s="14">
        <v>0</v>
      </c>
      <c r="L169" s="14">
        <v>185.39</v>
      </c>
      <c r="M169" s="14">
        <v>40.01</v>
      </c>
      <c r="N169" s="14">
        <v>0</v>
      </c>
      <c r="O169" s="19">
        <v>-0.11</v>
      </c>
      <c r="P169" s="14">
        <v>0</v>
      </c>
      <c r="Q169" s="14">
        <v>39.9</v>
      </c>
      <c r="R169" s="14">
        <v>2779.2</v>
      </c>
      <c r="S169" s="14">
        <v>51.83</v>
      </c>
      <c r="T169" s="14">
        <v>93.3</v>
      </c>
      <c r="U169" s="14">
        <v>310.37</v>
      </c>
      <c r="V169" s="14">
        <v>59.24</v>
      </c>
      <c r="W169" s="14">
        <v>56.38</v>
      </c>
      <c r="X169" s="14">
        <v>177.72</v>
      </c>
      <c r="Y169" s="14">
        <v>455.5</v>
      </c>
      <c r="Z169" s="14">
        <v>148.1</v>
      </c>
      <c r="AA169" s="14">
        <v>29.62</v>
      </c>
      <c r="AB169" s="14">
        <v>0</v>
      </c>
      <c r="AC169" s="14">
        <v>926.56</v>
      </c>
    </row>
    <row r="170" spans="1:29">
      <c r="A170" s="2" t="s">
        <v>230</v>
      </c>
      <c r="B170" s="1" t="s">
        <v>362</v>
      </c>
      <c r="C170" s="14">
        <v>3167.82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3167.82</v>
      </c>
      <c r="J170" s="19">
        <v>-125.1</v>
      </c>
      <c r="K170" s="14">
        <v>0</v>
      </c>
      <c r="L170" s="14">
        <v>223.33</v>
      </c>
      <c r="M170" s="14">
        <v>98.23</v>
      </c>
      <c r="N170" s="14">
        <v>0</v>
      </c>
      <c r="O170" s="19">
        <v>-0.01</v>
      </c>
      <c r="P170" s="14">
        <v>0</v>
      </c>
      <c r="Q170" s="14">
        <v>98.22</v>
      </c>
      <c r="R170" s="14">
        <v>3069.6</v>
      </c>
      <c r="S170" s="14">
        <v>58.25</v>
      </c>
      <c r="T170" s="14">
        <v>104.84</v>
      </c>
      <c r="U170" s="14">
        <v>316.79000000000002</v>
      </c>
      <c r="V170" s="14">
        <v>66.569999999999993</v>
      </c>
      <c r="W170" s="14">
        <v>63.36</v>
      </c>
      <c r="X170" s="14">
        <v>199.7</v>
      </c>
      <c r="Y170" s="14">
        <v>479.88</v>
      </c>
      <c r="Z170" s="14">
        <v>166.42</v>
      </c>
      <c r="AA170" s="14">
        <v>33.28</v>
      </c>
      <c r="AB170" s="14">
        <v>0</v>
      </c>
      <c r="AC170" s="14">
        <v>1009.21</v>
      </c>
    </row>
    <row r="171" spans="1:29">
      <c r="A171" s="2" t="s">
        <v>232</v>
      </c>
      <c r="B171" s="1" t="s">
        <v>233</v>
      </c>
      <c r="C171" s="14">
        <v>2543.4699999999998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2543.4699999999998</v>
      </c>
      <c r="J171" s="19">
        <v>-160.30000000000001</v>
      </c>
      <c r="K171" s="19">
        <v>-4.9000000000000004</v>
      </c>
      <c r="L171" s="14">
        <v>155.4</v>
      </c>
      <c r="M171" s="14">
        <v>0</v>
      </c>
      <c r="N171" s="14">
        <v>0</v>
      </c>
      <c r="O171" s="19">
        <v>-0.03</v>
      </c>
      <c r="P171" s="14">
        <v>0</v>
      </c>
      <c r="Q171" s="14">
        <v>-4.93</v>
      </c>
      <c r="R171" s="14">
        <v>2548.4</v>
      </c>
      <c r="S171" s="14">
        <v>46.77</v>
      </c>
      <c r="T171" s="14">
        <v>84.18</v>
      </c>
      <c r="U171" s="14">
        <v>305.31</v>
      </c>
      <c r="V171" s="14">
        <v>53.45</v>
      </c>
      <c r="W171" s="14">
        <v>50.87</v>
      </c>
      <c r="X171" s="14">
        <v>160.34</v>
      </c>
      <c r="Y171" s="14">
        <v>436.26</v>
      </c>
      <c r="Z171" s="14">
        <v>133.62</v>
      </c>
      <c r="AA171" s="14">
        <v>26.72</v>
      </c>
      <c r="AB171" s="14">
        <v>0</v>
      </c>
      <c r="AC171" s="14">
        <v>861.26</v>
      </c>
    </row>
    <row r="172" spans="1:29">
      <c r="A172" s="2" t="s">
        <v>234</v>
      </c>
      <c r="B172" s="1" t="s">
        <v>235</v>
      </c>
      <c r="C172" s="14">
        <v>1239.18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1239.18</v>
      </c>
      <c r="J172" s="19">
        <v>-200.74</v>
      </c>
      <c r="K172" s="19">
        <v>-134.22</v>
      </c>
      <c r="L172" s="14">
        <v>66.52</v>
      </c>
      <c r="M172" s="14">
        <v>0</v>
      </c>
      <c r="N172" s="14">
        <v>0</v>
      </c>
      <c r="O172" s="14">
        <v>0</v>
      </c>
      <c r="P172" s="14">
        <v>0</v>
      </c>
      <c r="Q172" s="14">
        <v>-134.22</v>
      </c>
      <c r="R172" s="14">
        <v>1373.4</v>
      </c>
      <c r="S172" s="14">
        <v>30.92</v>
      </c>
      <c r="T172" s="14">
        <v>55.66</v>
      </c>
      <c r="U172" s="14">
        <v>289.45999999999998</v>
      </c>
      <c r="V172" s="14">
        <v>26.04</v>
      </c>
      <c r="W172" s="14">
        <v>24.78</v>
      </c>
      <c r="X172" s="14">
        <v>78.12</v>
      </c>
      <c r="Y172" s="14">
        <v>376.04</v>
      </c>
      <c r="Z172" s="14">
        <v>65.099999999999994</v>
      </c>
      <c r="AA172" s="14">
        <v>13.02</v>
      </c>
      <c r="AB172" s="14">
        <v>0</v>
      </c>
      <c r="AC172" s="14">
        <v>583.1</v>
      </c>
    </row>
    <row r="173" spans="1:29">
      <c r="A173" s="2" t="s">
        <v>236</v>
      </c>
      <c r="B173" s="1" t="s">
        <v>237</v>
      </c>
      <c r="C173" s="14">
        <v>2543.4699999999998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2543.4699999999998</v>
      </c>
      <c r="J173" s="19">
        <v>-160.30000000000001</v>
      </c>
      <c r="K173" s="19">
        <v>-4.9000000000000004</v>
      </c>
      <c r="L173" s="14">
        <v>155.4</v>
      </c>
      <c r="M173" s="14">
        <v>0</v>
      </c>
      <c r="N173" s="14">
        <v>0</v>
      </c>
      <c r="O173" s="19">
        <v>-0.03</v>
      </c>
      <c r="P173" s="14">
        <v>0</v>
      </c>
      <c r="Q173" s="14">
        <v>-4.93</v>
      </c>
      <c r="R173" s="14">
        <v>2548.4</v>
      </c>
      <c r="S173" s="14">
        <v>46.77</v>
      </c>
      <c r="T173" s="14">
        <v>84.18</v>
      </c>
      <c r="U173" s="14">
        <v>305.31</v>
      </c>
      <c r="V173" s="14">
        <v>53.45</v>
      </c>
      <c r="W173" s="14">
        <v>50.87</v>
      </c>
      <c r="X173" s="14">
        <v>160.34</v>
      </c>
      <c r="Y173" s="14">
        <v>436.26</v>
      </c>
      <c r="Z173" s="14">
        <v>133.62</v>
      </c>
      <c r="AA173" s="14">
        <v>26.72</v>
      </c>
      <c r="AB173" s="14">
        <v>0</v>
      </c>
      <c r="AC173" s="14">
        <v>861.26</v>
      </c>
    </row>
    <row r="174" spans="1:29">
      <c r="A174" s="2" t="s">
        <v>240</v>
      </c>
      <c r="B174" s="1" t="s">
        <v>241</v>
      </c>
      <c r="C174" s="14">
        <v>3871.3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3871.3</v>
      </c>
      <c r="J174" s="14">
        <v>0</v>
      </c>
      <c r="K174" s="14">
        <v>0</v>
      </c>
      <c r="L174" s="14">
        <v>299.87</v>
      </c>
      <c r="M174" s="14">
        <v>299.87</v>
      </c>
      <c r="N174" s="14">
        <v>0</v>
      </c>
      <c r="O174" s="14">
        <v>0.03</v>
      </c>
      <c r="P174" s="14">
        <v>0</v>
      </c>
      <c r="Q174" s="14">
        <v>299.89999999999998</v>
      </c>
      <c r="R174" s="14">
        <v>3571.4</v>
      </c>
      <c r="S174" s="14">
        <v>71.180000000000007</v>
      </c>
      <c r="T174" s="14">
        <v>128.13</v>
      </c>
      <c r="U174" s="14">
        <v>332.64</v>
      </c>
      <c r="V174" s="14">
        <v>81.349999999999994</v>
      </c>
      <c r="W174" s="14">
        <v>77.430000000000007</v>
      </c>
      <c r="X174" s="14">
        <v>244.05</v>
      </c>
      <c r="Y174" s="14">
        <v>531.95000000000005</v>
      </c>
      <c r="Z174" s="14">
        <v>203.38</v>
      </c>
      <c r="AA174" s="14">
        <v>40.68</v>
      </c>
      <c r="AB174" s="14">
        <v>0</v>
      </c>
      <c r="AC174" s="14">
        <v>1178.8399999999999</v>
      </c>
    </row>
    <row r="175" spans="1:29">
      <c r="A175" s="2" t="s">
        <v>242</v>
      </c>
      <c r="B175" s="1" t="s">
        <v>243</v>
      </c>
      <c r="C175" s="14">
        <v>2898.22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2898.22</v>
      </c>
      <c r="J175" s="19">
        <v>-145.38</v>
      </c>
      <c r="K175" s="14">
        <v>0</v>
      </c>
      <c r="L175" s="14">
        <v>193.99</v>
      </c>
      <c r="M175" s="14">
        <v>48.62</v>
      </c>
      <c r="N175" s="14">
        <v>0</v>
      </c>
      <c r="O175" s="14">
        <v>0</v>
      </c>
      <c r="P175" s="14">
        <v>0</v>
      </c>
      <c r="Q175" s="14">
        <v>48.62</v>
      </c>
      <c r="R175" s="14">
        <v>2849.6</v>
      </c>
      <c r="S175" s="14">
        <v>53.29</v>
      </c>
      <c r="T175" s="14">
        <v>95.92</v>
      </c>
      <c r="U175" s="14">
        <v>311.83</v>
      </c>
      <c r="V175" s="14">
        <v>60.9</v>
      </c>
      <c r="W175" s="14">
        <v>57.96</v>
      </c>
      <c r="X175" s="14">
        <v>182.71</v>
      </c>
      <c r="Y175" s="14">
        <v>461.04</v>
      </c>
      <c r="Z175" s="14">
        <v>152.26</v>
      </c>
      <c r="AA175" s="14">
        <v>30.45</v>
      </c>
      <c r="AB175" s="14">
        <v>0</v>
      </c>
      <c r="AC175" s="14">
        <v>945.32</v>
      </c>
    </row>
    <row r="176" spans="1:29">
      <c r="A176" s="2" t="s">
        <v>246</v>
      </c>
      <c r="B176" s="1" t="s">
        <v>247</v>
      </c>
      <c r="C176" s="14">
        <v>1737.99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1737.99</v>
      </c>
      <c r="J176" s="19">
        <v>-193.8</v>
      </c>
      <c r="K176" s="19">
        <v>-95.36</v>
      </c>
      <c r="L176" s="14">
        <v>98.44</v>
      </c>
      <c r="M176" s="14">
        <v>0</v>
      </c>
      <c r="N176" s="14">
        <v>0</v>
      </c>
      <c r="O176" s="19">
        <v>-0.05</v>
      </c>
      <c r="P176" s="14">
        <v>0</v>
      </c>
      <c r="Q176" s="14">
        <v>-95.41</v>
      </c>
      <c r="R176" s="14">
        <v>1833.4</v>
      </c>
      <c r="S176" s="14">
        <v>31.96</v>
      </c>
      <c r="T176" s="14">
        <v>57.52</v>
      </c>
      <c r="U176" s="14">
        <v>290.49</v>
      </c>
      <c r="V176" s="14">
        <v>36.520000000000003</v>
      </c>
      <c r="W176" s="14">
        <v>34.76</v>
      </c>
      <c r="X176" s="14">
        <v>109.56</v>
      </c>
      <c r="Y176" s="14">
        <v>379.97</v>
      </c>
      <c r="Z176" s="14">
        <v>91.3</v>
      </c>
      <c r="AA176" s="14">
        <v>18.260000000000002</v>
      </c>
      <c r="AB176" s="14">
        <v>0</v>
      </c>
      <c r="AC176" s="14">
        <v>670.37</v>
      </c>
    </row>
    <row r="177" spans="1:29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</row>
    <row r="178" spans="1:29">
      <c r="C178" s="18">
        <v>29001.15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29001.15</v>
      </c>
      <c r="J178" s="20">
        <v>-1802.96</v>
      </c>
      <c r="K178" s="20">
        <v>-520.54</v>
      </c>
      <c r="L178" s="18">
        <v>1898.02</v>
      </c>
      <c r="M178" s="18">
        <v>615.61</v>
      </c>
      <c r="N178" s="18">
        <v>0</v>
      </c>
      <c r="O178" s="20">
        <v>-0.32</v>
      </c>
      <c r="P178" s="18">
        <v>0</v>
      </c>
      <c r="Q178" s="18">
        <v>94.75</v>
      </c>
      <c r="R178" s="18">
        <v>28906.400000000001</v>
      </c>
      <c r="S178" s="18">
        <v>504.72</v>
      </c>
      <c r="T178" s="18">
        <v>908.47</v>
      </c>
      <c r="U178" s="18">
        <v>3351.57</v>
      </c>
      <c r="V178" s="18">
        <v>550.4</v>
      </c>
      <c r="W178" s="18">
        <v>523.85</v>
      </c>
      <c r="X178" s="18">
        <v>1651.2</v>
      </c>
      <c r="Y178" s="18">
        <v>4764.76</v>
      </c>
      <c r="Z178" s="18">
        <v>1376.02</v>
      </c>
      <c r="AA178" s="18">
        <v>275.2</v>
      </c>
      <c r="AB178" s="18">
        <v>0</v>
      </c>
      <c r="AC178" s="18">
        <v>9141.43</v>
      </c>
    </row>
    <row r="180" spans="1:29">
      <c r="A180" s="12" t="s">
        <v>248</v>
      </c>
    </row>
    <row r="181" spans="1:29">
      <c r="A181" s="2" t="s">
        <v>249</v>
      </c>
      <c r="B181" s="1" t="s">
        <v>250</v>
      </c>
      <c r="C181" s="14">
        <v>3774.26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3774.26</v>
      </c>
      <c r="J181" s="14">
        <v>0</v>
      </c>
      <c r="K181" s="14">
        <v>0</v>
      </c>
      <c r="L181" s="14">
        <v>289.31</v>
      </c>
      <c r="M181" s="14">
        <v>289.31</v>
      </c>
      <c r="N181" s="14">
        <v>0</v>
      </c>
      <c r="O181" s="19">
        <v>-0.05</v>
      </c>
      <c r="P181" s="14">
        <v>0</v>
      </c>
      <c r="Q181" s="14">
        <v>289.26</v>
      </c>
      <c r="R181" s="14">
        <v>3485</v>
      </c>
      <c r="S181" s="14">
        <v>69.400000000000006</v>
      </c>
      <c r="T181" s="14">
        <v>124.92</v>
      </c>
      <c r="U181" s="14">
        <v>329.74</v>
      </c>
      <c r="V181" s="14">
        <v>79.31</v>
      </c>
      <c r="W181" s="14">
        <v>75.489999999999995</v>
      </c>
      <c r="X181" s="14">
        <v>237.93</v>
      </c>
      <c r="Y181" s="14">
        <v>524.05999999999995</v>
      </c>
      <c r="Z181" s="14">
        <v>198.28</v>
      </c>
      <c r="AA181" s="14">
        <v>39.659999999999997</v>
      </c>
      <c r="AB181" s="14">
        <v>0</v>
      </c>
      <c r="AC181" s="14">
        <v>1154.73</v>
      </c>
    </row>
    <row r="182" spans="1:29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</row>
    <row r="183" spans="1:29">
      <c r="C183" s="18">
        <v>3774.26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3774.26</v>
      </c>
      <c r="J183" s="18">
        <v>0</v>
      </c>
      <c r="K183" s="18">
        <v>0</v>
      </c>
      <c r="L183" s="18">
        <v>289.31</v>
      </c>
      <c r="M183" s="18">
        <v>289.31</v>
      </c>
      <c r="N183" s="18">
        <v>0</v>
      </c>
      <c r="O183" s="20">
        <v>-0.05</v>
      </c>
      <c r="P183" s="18">
        <v>0</v>
      </c>
      <c r="Q183" s="18">
        <v>289.26</v>
      </c>
      <c r="R183" s="18">
        <v>3485</v>
      </c>
      <c r="S183" s="18">
        <v>69.400000000000006</v>
      </c>
      <c r="T183" s="18">
        <v>124.92</v>
      </c>
      <c r="U183" s="18">
        <v>329.74</v>
      </c>
      <c r="V183" s="18">
        <v>79.31</v>
      </c>
      <c r="W183" s="18">
        <v>75.489999999999995</v>
      </c>
      <c r="X183" s="18">
        <v>237.93</v>
      </c>
      <c r="Y183" s="18">
        <v>524.05999999999995</v>
      </c>
      <c r="Z183" s="18">
        <v>198.28</v>
      </c>
      <c r="AA183" s="18">
        <v>39.659999999999997</v>
      </c>
      <c r="AB183" s="18">
        <v>0</v>
      </c>
      <c r="AC183" s="18">
        <v>1154.73</v>
      </c>
    </row>
    <row r="185" spans="1:29">
      <c r="A185" s="12" t="s">
        <v>251</v>
      </c>
    </row>
    <row r="186" spans="1:29">
      <c r="A186" s="2" t="s">
        <v>252</v>
      </c>
      <c r="B186" s="1" t="s">
        <v>371</v>
      </c>
      <c r="C186" s="14">
        <v>3791.15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3791.15</v>
      </c>
      <c r="J186" s="14">
        <v>0</v>
      </c>
      <c r="K186" s="14">
        <v>0</v>
      </c>
      <c r="L186" s="14">
        <v>291.14999999999998</v>
      </c>
      <c r="M186" s="14">
        <v>291.14999999999998</v>
      </c>
      <c r="N186" s="14">
        <v>0</v>
      </c>
      <c r="O186" s="14">
        <v>0</v>
      </c>
      <c r="P186" s="14">
        <v>0</v>
      </c>
      <c r="Q186" s="14">
        <v>291.14999999999998</v>
      </c>
      <c r="R186" s="14">
        <v>3500</v>
      </c>
      <c r="S186" s="14">
        <v>69.34</v>
      </c>
      <c r="T186" s="14">
        <v>124.82</v>
      </c>
      <c r="U186" s="14">
        <v>329.66</v>
      </c>
      <c r="V186" s="14">
        <v>79.25</v>
      </c>
      <c r="W186" s="14">
        <v>75.819999999999993</v>
      </c>
      <c r="X186" s="14">
        <v>237.75</v>
      </c>
      <c r="Y186" s="14">
        <v>523.82000000000005</v>
      </c>
      <c r="Z186" s="14">
        <v>198.13</v>
      </c>
      <c r="AA186" s="14">
        <v>39.630000000000003</v>
      </c>
      <c r="AB186" s="14">
        <v>0</v>
      </c>
      <c r="AC186" s="14">
        <v>1154.4000000000001</v>
      </c>
    </row>
    <row r="187" spans="1:29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  <c r="AC187" s="7" t="s">
        <v>57</v>
      </c>
    </row>
    <row r="188" spans="1:29">
      <c r="C188" s="18">
        <v>3791.15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3791.15</v>
      </c>
      <c r="J188" s="18">
        <v>0</v>
      </c>
      <c r="K188" s="18">
        <v>0</v>
      </c>
      <c r="L188" s="18">
        <v>291.14999999999998</v>
      </c>
      <c r="M188" s="18">
        <v>291.14999999999998</v>
      </c>
      <c r="N188" s="18">
        <v>0</v>
      </c>
      <c r="O188" s="18">
        <v>0</v>
      </c>
      <c r="P188" s="18">
        <v>0</v>
      </c>
      <c r="Q188" s="18">
        <v>291.14999999999998</v>
      </c>
      <c r="R188" s="18">
        <v>3500</v>
      </c>
      <c r="S188" s="18">
        <v>69.34</v>
      </c>
      <c r="T188" s="18">
        <v>124.82</v>
      </c>
      <c r="U188" s="18">
        <v>329.66</v>
      </c>
      <c r="V188" s="18">
        <v>79.25</v>
      </c>
      <c r="W188" s="18">
        <v>75.819999999999993</v>
      </c>
      <c r="X188" s="18">
        <v>237.75</v>
      </c>
      <c r="Y188" s="18">
        <v>523.82000000000005</v>
      </c>
      <c r="Z188" s="18">
        <v>198.13</v>
      </c>
      <c r="AA188" s="18">
        <v>39.630000000000003</v>
      </c>
      <c r="AB188" s="18">
        <v>0</v>
      </c>
      <c r="AC188" s="18">
        <v>1154.4000000000001</v>
      </c>
    </row>
    <row r="190" spans="1:29">
      <c r="A190" s="12" t="s">
        <v>254</v>
      </c>
    </row>
    <row r="191" spans="1:29">
      <c r="A191" s="2" t="s">
        <v>255</v>
      </c>
      <c r="B191" s="1" t="s">
        <v>256</v>
      </c>
      <c r="C191" s="14">
        <v>2898.67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2898.67</v>
      </c>
      <c r="J191" s="19">
        <v>-145.38</v>
      </c>
      <c r="K191" s="14">
        <v>0</v>
      </c>
      <c r="L191" s="14">
        <v>194.04</v>
      </c>
      <c r="M191" s="14">
        <v>48.67</v>
      </c>
      <c r="N191" s="14">
        <v>0</v>
      </c>
      <c r="O191" s="14">
        <v>0</v>
      </c>
      <c r="P191" s="14">
        <v>0</v>
      </c>
      <c r="Q191" s="14">
        <v>48.67</v>
      </c>
      <c r="R191" s="14">
        <v>2850</v>
      </c>
      <c r="S191" s="14">
        <v>53.16</v>
      </c>
      <c r="T191" s="14">
        <v>95.69</v>
      </c>
      <c r="U191" s="14">
        <v>311.7</v>
      </c>
      <c r="V191" s="14">
        <v>60.75</v>
      </c>
      <c r="W191" s="14">
        <v>57.97</v>
      </c>
      <c r="X191" s="14">
        <v>182.26</v>
      </c>
      <c r="Y191" s="14">
        <v>460.55</v>
      </c>
      <c r="Z191" s="14">
        <v>151.88</v>
      </c>
      <c r="AA191" s="14">
        <v>30.38</v>
      </c>
      <c r="AB191" s="14">
        <v>0</v>
      </c>
      <c r="AC191" s="14">
        <v>943.79</v>
      </c>
    </row>
    <row r="192" spans="1:29">
      <c r="A192" s="2" t="s">
        <v>257</v>
      </c>
      <c r="B192" s="1" t="s">
        <v>258</v>
      </c>
      <c r="C192" s="14">
        <v>2256.87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2256.87</v>
      </c>
      <c r="J192" s="19">
        <v>-174.78</v>
      </c>
      <c r="K192" s="19">
        <v>-43.13</v>
      </c>
      <c r="L192" s="14">
        <v>131.65</v>
      </c>
      <c r="M192" s="14">
        <v>0</v>
      </c>
      <c r="N192" s="14">
        <v>0</v>
      </c>
      <c r="O192" s="14">
        <v>0</v>
      </c>
      <c r="P192" s="14">
        <v>0</v>
      </c>
      <c r="Q192" s="14">
        <v>-43.13</v>
      </c>
      <c r="R192" s="14">
        <v>2300</v>
      </c>
      <c r="S192" s="14">
        <v>41.28</v>
      </c>
      <c r="T192" s="14">
        <v>74.31</v>
      </c>
      <c r="U192" s="14">
        <v>299.82</v>
      </c>
      <c r="V192" s="14">
        <v>47.18</v>
      </c>
      <c r="W192" s="14">
        <v>45.14</v>
      </c>
      <c r="X192" s="14">
        <v>141.53</v>
      </c>
      <c r="Y192" s="14">
        <v>415.41</v>
      </c>
      <c r="Z192" s="14">
        <v>117.94</v>
      </c>
      <c r="AA192" s="14">
        <v>23.59</v>
      </c>
      <c r="AB192" s="14">
        <v>0</v>
      </c>
      <c r="AC192" s="14">
        <v>790.79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5155.54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5155.54</v>
      </c>
      <c r="J194" s="20">
        <v>-320.16000000000003</v>
      </c>
      <c r="K194" s="20">
        <v>-43.13</v>
      </c>
      <c r="L194" s="18">
        <v>325.69</v>
      </c>
      <c r="M194" s="18">
        <v>48.67</v>
      </c>
      <c r="N194" s="18">
        <v>0</v>
      </c>
      <c r="O194" s="18">
        <v>0</v>
      </c>
      <c r="P194" s="18">
        <v>0</v>
      </c>
      <c r="Q194" s="18">
        <v>5.54</v>
      </c>
      <c r="R194" s="18">
        <v>5150</v>
      </c>
      <c r="S194" s="18">
        <v>94.44</v>
      </c>
      <c r="T194" s="18">
        <v>170</v>
      </c>
      <c r="U194" s="18">
        <v>611.52</v>
      </c>
      <c r="V194" s="18">
        <v>107.93</v>
      </c>
      <c r="W194" s="18">
        <v>103.11</v>
      </c>
      <c r="X194" s="18">
        <v>323.79000000000002</v>
      </c>
      <c r="Y194" s="18">
        <v>875.96</v>
      </c>
      <c r="Z194" s="18">
        <v>269.82</v>
      </c>
      <c r="AA194" s="18">
        <v>53.97</v>
      </c>
      <c r="AB194" s="18">
        <v>0</v>
      </c>
      <c r="AC194" s="18">
        <v>1734.58</v>
      </c>
    </row>
    <row r="196" spans="1:29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  <c r="AC196" s="7" t="s">
        <v>259</v>
      </c>
    </row>
    <row r="197" spans="1:29">
      <c r="A197" s="16" t="s">
        <v>260</v>
      </c>
      <c r="B197" s="1" t="s">
        <v>261</v>
      </c>
      <c r="C197" s="18">
        <v>378624.73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378624.73</v>
      </c>
      <c r="J197" s="20">
        <v>-12238.88</v>
      </c>
      <c r="K197" s="20">
        <v>-4014.27</v>
      </c>
      <c r="L197" s="18">
        <v>34054.18</v>
      </c>
      <c r="M197" s="18">
        <v>25791.56</v>
      </c>
      <c r="N197" s="18">
        <v>0</v>
      </c>
      <c r="O197" s="18">
        <v>0.04</v>
      </c>
      <c r="P197" s="18">
        <v>0</v>
      </c>
      <c r="Q197" s="18">
        <v>21777.33</v>
      </c>
      <c r="R197" s="18">
        <v>356847.4</v>
      </c>
      <c r="S197" s="18">
        <v>6860.8</v>
      </c>
      <c r="T197" s="18">
        <v>12349.46</v>
      </c>
      <c r="U197" s="18">
        <v>35431.81</v>
      </c>
      <c r="V197" s="18">
        <v>7712.1</v>
      </c>
      <c r="W197" s="18">
        <v>7365.78</v>
      </c>
      <c r="X197" s="18">
        <v>23136.18</v>
      </c>
      <c r="Y197" s="18">
        <v>54642.07</v>
      </c>
      <c r="Z197" s="18">
        <v>19280.21</v>
      </c>
      <c r="AA197" s="18">
        <v>3856.01</v>
      </c>
      <c r="AB197" s="18">
        <v>0</v>
      </c>
      <c r="AC197" s="18">
        <v>115992.35</v>
      </c>
    </row>
    <row r="199" spans="1:29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  <c r="AB199" s="1" t="s">
        <v>261</v>
      </c>
    </row>
    <row r="200" spans="1:29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2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" customWidth="1"/>
    <col min="3" max="29" width="15.7109375" style="1" customWidth="1"/>
    <col min="30" max="16384" width="11.42578125" style="1"/>
  </cols>
  <sheetData>
    <row r="1" spans="1:29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9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9" ht="15.75">
      <c r="B3" s="51" t="s">
        <v>3</v>
      </c>
      <c r="C3" s="53"/>
      <c r="D3" s="53"/>
      <c r="E3" s="53"/>
      <c r="F3" s="53"/>
      <c r="G3" s="7" t="s">
        <v>397</v>
      </c>
    </row>
    <row r="4" spans="1:29" ht="15">
      <c r="B4" s="52" t="s">
        <v>398</v>
      </c>
      <c r="C4" s="53"/>
      <c r="D4" s="53"/>
      <c r="E4" s="53"/>
      <c r="F4" s="53"/>
      <c r="G4" s="7" t="s">
        <v>399</v>
      </c>
    </row>
    <row r="5" spans="1:29">
      <c r="B5" s="6" t="s">
        <v>5</v>
      </c>
    </row>
    <row r="6" spans="1:29">
      <c r="B6" s="6" t="s">
        <v>6</v>
      </c>
    </row>
    <row r="8" spans="1:29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344</v>
      </c>
      <c r="O8" s="9" t="s">
        <v>21</v>
      </c>
      <c r="P8" s="10" t="s">
        <v>22</v>
      </c>
      <c r="Q8" s="10" t="s">
        <v>23</v>
      </c>
      <c r="R8" s="11" t="s">
        <v>24</v>
      </c>
      <c r="S8" s="9" t="s">
        <v>25</v>
      </c>
      <c r="T8" s="9" t="s">
        <v>26</v>
      </c>
      <c r="U8" s="9" t="s">
        <v>27</v>
      </c>
      <c r="V8" s="9" t="s">
        <v>28</v>
      </c>
      <c r="W8" s="9" t="s">
        <v>29</v>
      </c>
      <c r="X8" s="9" t="s">
        <v>30</v>
      </c>
      <c r="Y8" s="9" t="s">
        <v>31</v>
      </c>
      <c r="Z8" s="9" t="s">
        <v>32</v>
      </c>
      <c r="AA8" s="9" t="s">
        <v>33</v>
      </c>
      <c r="AB8" s="10" t="s">
        <v>34</v>
      </c>
      <c r="AC8" s="10" t="s">
        <v>35</v>
      </c>
    </row>
    <row r="9" spans="1:29" ht="12" thickTop="1"/>
    <row r="11" spans="1:29">
      <c r="A11" s="13" t="s">
        <v>36</v>
      </c>
    </row>
    <row r="13" spans="1:29">
      <c r="A13" s="12" t="s">
        <v>37</v>
      </c>
    </row>
    <row r="14" spans="1:29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0</v>
      </c>
      <c r="O14" s="19">
        <v>-0.13</v>
      </c>
      <c r="P14" s="14">
        <v>0</v>
      </c>
      <c r="Q14" s="14">
        <v>683.14</v>
      </c>
      <c r="R14" s="14">
        <v>5503.6</v>
      </c>
      <c r="S14" s="14">
        <v>113.16</v>
      </c>
      <c r="T14" s="14">
        <v>203.69</v>
      </c>
      <c r="U14" s="14">
        <v>401.01</v>
      </c>
      <c r="V14" s="14">
        <v>129.33000000000001</v>
      </c>
      <c r="W14" s="14">
        <v>123.73</v>
      </c>
      <c r="X14" s="14">
        <v>387.99</v>
      </c>
      <c r="Y14" s="14">
        <v>717.86</v>
      </c>
      <c r="Z14" s="14">
        <v>323.32</v>
      </c>
      <c r="AA14" s="14">
        <v>64.66</v>
      </c>
      <c r="AB14" s="14">
        <v>0</v>
      </c>
      <c r="AC14" s="14">
        <v>1746.89</v>
      </c>
    </row>
    <row r="15" spans="1:29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0</v>
      </c>
      <c r="O15" s="19">
        <v>-0.13</v>
      </c>
      <c r="P15" s="14">
        <v>0</v>
      </c>
      <c r="Q15" s="14">
        <v>683.14</v>
      </c>
      <c r="R15" s="14">
        <v>5503.6</v>
      </c>
      <c r="S15" s="14">
        <v>113.16</v>
      </c>
      <c r="T15" s="14">
        <v>203.69</v>
      </c>
      <c r="U15" s="14">
        <v>401.01</v>
      </c>
      <c r="V15" s="14">
        <v>129.33000000000001</v>
      </c>
      <c r="W15" s="14">
        <v>123.73</v>
      </c>
      <c r="X15" s="14">
        <v>387.99</v>
      </c>
      <c r="Y15" s="14">
        <v>717.86</v>
      </c>
      <c r="Z15" s="14">
        <v>323.32</v>
      </c>
      <c r="AA15" s="14">
        <v>64.66</v>
      </c>
      <c r="AB15" s="14">
        <v>0</v>
      </c>
      <c r="AC15" s="14">
        <v>1746.89</v>
      </c>
    </row>
    <row r="16" spans="1:29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0</v>
      </c>
      <c r="O16" s="14">
        <v>7.0000000000000007E-2</v>
      </c>
      <c r="P16" s="14">
        <v>0</v>
      </c>
      <c r="Q16" s="14">
        <v>683.34</v>
      </c>
      <c r="R16" s="14">
        <v>5503.4</v>
      </c>
      <c r="S16" s="14">
        <v>113.16</v>
      </c>
      <c r="T16" s="14">
        <v>203.69</v>
      </c>
      <c r="U16" s="14">
        <v>401.01</v>
      </c>
      <c r="V16" s="14">
        <v>129.33000000000001</v>
      </c>
      <c r="W16" s="14">
        <v>123.73</v>
      </c>
      <c r="X16" s="14">
        <v>387.99</v>
      </c>
      <c r="Y16" s="14">
        <v>717.86</v>
      </c>
      <c r="Z16" s="14">
        <v>323.32</v>
      </c>
      <c r="AA16" s="14">
        <v>64.66</v>
      </c>
      <c r="AB16" s="14">
        <v>0</v>
      </c>
      <c r="AC16" s="14">
        <v>1746.89</v>
      </c>
    </row>
    <row r="17" spans="1:29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0</v>
      </c>
      <c r="O17" s="14">
        <v>7.0000000000000007E-2</v>
      </c>
      <c r="P17" s="14">
        <v>0</v>
      </c>
      <c r="Q17" s="14">
        <v>683.34</v>
      </c>
      <c r="R17" s="14">
        <v>5503.4</v>
      </c>
      <c r="S17" s="14">
        <v>113.16</v>
      </c>
      <c r="T17" s="14">
        <v>203.69</v>
      </c>
      <c r="U17" s="14">
        <v>401.01</v>
      </c>
      <c r="V17" s="14">
        <v>129.33000000000001</v>
      </c>
      <c r="W17" s="14">
        <v>123.73</v>
      </c>
      <c r="X17" s="14">
        <v>387.99</v>
      </c>
      <c r="Y17" s="14">
        <v>717.86</v>
      </c>
      <c r="Z17" s="14">
        <v>323.32</v>
      </c>
      <c r="AA17" s="14">
        <v>64.66</v>
      </c>
      <c r="AB17" s="14">
        <v>0</v>
      </c>
      <c r="AC17" s="14">
        <v>1746.89</v>
      </c>
    </row>
    <row r="18" spans="1:29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0</v>
      </c>
      <c r="O18" s="14">
        <v>7.0000000000000007E-2</v>
      </c>
      <c r="P18" s="14">
        <v>0</v>
      </c>
      <c r="Q18" s="14">
        <v>683.34</v>
      </c>
      <c r="R18" s="14">
        <v>5503.4</v>
      </c>
      <c r="S18" s="14">
        <v>113.16</v>
      </c>
      <c r="T18" s="14">
        <v>203.69</v>
      </c>
      <c r="U18" s="14">
        <v>401.01</v>
      </c>
      <c r="V18" s="14">
        <v>129.33000000000001</v>
      </c>
      <c r="W18" s="14">
        <v>123.73</v>
      </c>
      <c r="X18" s="14">
        <v>387.99</v>
      </c>
      <c r="Y18" s="14">
        <v>717.86</v>
      </c>
      <c r="Z18" s="14">
        <v>323.32</v>
      </c>
      <c r="AA18" s="14">
        <v>64.66</v>
      </c>
      <c r="AB18" s="14">
        <v>0</v>
      </c>
      <c r="AC18" s="14">
        <v>1746.89</v>
      </c>
    </row>
    <row r="19" spans="1:29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0</v>
      </c>
      <c r="O19" s="14">
        <v>7.0000000000000007E-2</v>
      </c>
      <c r="P19" s="14">
        <v>0</v>
      </c>
      <c r="Q19" s="14">
        <v>683.34</v>
      </c>
      <c r="R19" s="14">
        <v>5503.4</v>
      </c>
      <c r="S19" s="14">
        <v>113.16</v>
      </c>
      <c r="T19" s="14">
        <v>203.69</v>
      </c>
      <c r="U19" s="14">
        <v>401.01</v>
      </c>
      <c r="V19" s="14">
        <v>129.33000000000001</v>
      </c>
      <c r="W19" s="14">
        <v>123.73</v>
      </c>
      <c r="X19" s="14">
        <v>387.99</v>
      </c>
      <c r="Y19" s="14">
        <v>717.86</v>
      </c>
      <c r="Z19" s="14">
        <v>323.32</v>
      </c>
      <c r="AA19" s="14">
        <v>64.66</v>
      </c>
      <c r="AB19" s="14">
        <v>0</v>
      </c>
      <c r="AC19" s="14">
        <v>1746.89</v>
      </c>
    </row>
    <row r="20" spans="1:29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0</v>
      </c>
      <c r="O20" s="14">
        <v>7.0000000000000007E-2</v>
      </c>
      <c r="P20" s="14">
        <v>0</v>
      </c>
      <c r="Q20" s="14">
        <v>683.34</v>
      </c>
      <c r="R20" s="14">
        <v>5503.4</v>
      </c>
      <c r="S20" s="14">
        <v>113.16</v>
      </c>
      <c r="T20" s="14">
        <v>203.69</v>
      </c>
      <c r="U20" s="14">
        <v>401.01</v>
      </c>
      <c r="V20" s="14">
        <v>129.33000000000001</v>
      </c>
      <c r="W20" s="14">
        <v>123.73</v>
      </c>
      <c r="X20" s="14">
        <v>387.99</v>
      </c>
      <c r="Y20" s="14">
        <v>717.86</v>
      </c>
      <c r="Z20" s="14">
        <v>323.32</v>
      </c>
      <c r="AA20" s="14">
        <v>64.66</v>
      </c>
      <c r="AB20" s="14">
        <v>0</v>
      </c>
      <c r="AC20" s="14">
        <v>1746.89</v>
      </c>
    </row>
    <row r="21" spans="1:29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0</v>
      </c>
      <c r="O21" s="14">
        <v>7.0000000000000007E-2</v>
      </c>
      <c r="P21" s="14">
        <v>0</v>
      </c>
      <c r="Q21" s="14">
        <v>683.34</v>
      </c>
      <c r="R21" s="14">
        <v>5503.4</v>
      </c>
      <c r="S21" s="14">
        <v>113.16</v>
      </c>
      <c r="T21" s="14">
        <v>203.69</v>
      </c>
      <c r="U21" s="14">
        <v>401.01</v>
      </c>
      <c r="V21" s="14">
        <v>129.33000000000001</v>
      </c>
      <c r="W21" s="14">
        <v>123.73</v>
      </c>
      <c r="X21" s="14">
        <v>387.99</v>
      </c>
      <c r="Y21" s="14">
        <v>717.86</v>
      </c>
      <c r="Z21" s="14">
        <v>323.32</v>
      </c>
      <c r="AA21" s="14">
        <v>64.66</v>
      </c>
      <c r="AB21" s="14">
        <v>0</v>
      </c>
      <c r="AC21" s="14">
        <v>1746.89</v>
      </c>
    </row>
    <row r="22" spans="1:29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0</v>
      </c>
      <c r="O22" s="14">
        <v>7.0000000000000007E-2</v>
      </c>
      <c r="P22" s="14">
        <v>0</v>
      </c>
      <c r="Q22" s="14">
        <v>683.34</v>
      </c>
      <c r="R22" s="14">
        <v>5503.4</v>
      </c>
      <c r="S22" s="14">
        <v>113.16</v>
      </c>
      <c r="T22" s="14">
        <v>203.69</v>
      </c>
      <c r="U22" s="14">
        <v>401.01</v>
      </c>
      <c r="V22" s="14">
        <v>129.33000000000001</v>
      </c>
      <c r="W22" s="14">
        <v>123.73</v>
      </c>
      <c r="X22" s="14">
        <v>387.99</v>
      </c>
      <c r="Y22" s="14">
        <v>717.86</v>
      </c>
      <c r="Z22" s="14">
        <v>323.32</v>
      </c>
      <c r="AA22" s="14">
        <v>64.66</v>
      </c>
      <c r="AB22" s="14">
        <v>0</v>
      </c>
      <c r="AC22" s="14">
        <v>1746.89</v>
      </c>
    </row>
    <row r="23" spans="1:29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</row>
    <row r="24" spans="1:29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</v>
      </c>
      <c r="O24" s="18">
        <v>0.23</v>
      </c>
      <c r="P24" s="18">
        <v>0</v>
      </c>
      <c r="Q24" s="18">
        <v>6149.66</v>
      </c>
      <c r="R24" s="18">
        <v>49531</v>
      </c>
      <c r="S24" s="18">
        <v>1018.44</v>
      </c>
      <c r="T24" s="18">
        <v>1833.21</v>
      </c>
      <c r="U24" s="18">
        <v>3609.09</v>
      </c>
      <c r="V24" s="18">
        <v>1163.97</v>
      </c>
      <c r="W24" s="18">
        <v>1113.57</v>
      </c>
      <c r="X24" s="18">
        <v>3491.91</v>
      </c>
      <c r="Y24" s="18">
        <v>6460.74</v>
      </c>
      <c r="Z24" s="18">
        <v>2909.88</v>
      </c>
      <c r="AA24" s="18">
        <v>581.94000000000005</v>
      </c>
      <c r="AB24" s="18">
        <v>0</v>
      </c>
      <c r="AC24" s="18">
        <v>15722.01</v>
      </c>
    </row>
    <row r="26" spans="1:29">
      <c r="A26" s="12" t="s">
        <v>58</v>
      </c>
    </row>
    <row r="27" spans="1:29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4">
        <v>0</v>
      </c>
      <c r="O27" s="14">
        <v>0.12</v>
      </c>
      <c r="P27" s="14">
        <v>0</v>
      </c>
      <c r="Q27" s="14">
        <v>3305.66</v>
      </c>
      <c r="R27" s="14">
        <v>14559.6</v>
      </c>
      <c r="S27" s="14">
        <v>326.77999999999997</v>
      </c>
      <c r="T27" s="14">
        <v>588.20000000000005</v>
      </c>
      <c r="U27" s="14">
        <v>748.9</v>
      </c>
      <c r="V27" s="14">
        <v>373.46</v>
      </c>
      <c r="W27" s="14">
        <v>357.31</v>
      </c>
      <c r="X27" s="14">
        <v>1120.3699999999999</v>
      </c>
      <c r="Y27" s="14">
        <v>1663.88</v>
      </c>
      <c r="Z27" s="14">
        <v>933.64</v>
      </c>
      <c r="AA27" s="14">
        <v>186.73</v>
      </c>
      <c r="AB27" s="14">
        <v>0</v>
      </c>
      <c r="AC27" s="14">
        <v>4635.3900000000003</v>
      </c>
    </row>
    <row r="28" spans="1:29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</v>
      </c>
      <c r="O28" s="14">
        <v>0.05</v>
      </c>
      <c r="P28" s="14">
        <v>0</v>
      </c>
      <c r="Q28" s="14">
        <v>599.86</v>
      </c>
      <c r="R28" s="14">
        <v>5171.2</v>
      </c>
      <c r="S28" s="14">
        <v>105.56</v>
      </c>
      <c r="T28" s="14">
        <v>190.01</v>
      </c>
      <c r="U28" s="14">
        <v>388.63</v>
      </c>
      <c r="V28" s="14">
        <v>120.64</v>
      </c>
      <c r="W28" s="14">
        <v>115.42</v>
      </c>
      <c r="X28" s="14">
        <v>361.92</v>
      </c>
      <c r="Y28" s="14">
        <v>684.2</v>
      </c>
      <c r="Z28" s="14">
        <v>301.60000000000002</v>
      </c>
      <c r="AA28" s="14">
        <v>60.32</v>
      </c>
      <c r="AB28" s="14">
        <v>0</v>
      </c>
      <c r="AC28" s="14">
        <v>1644.1</v>
      </c>
    </row>
    <row r="29" spans="1:29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0</v>
      </c>
      <c r="Q29" s="14">
        <v>321.67</v>
      </c>
      <c r="R29" s="14">
        <v>3750</v>
      </c>
      <c r="S29" s="14">
        <v>74.48</v>
      </c>
      <c r="T29" s="14">
        <v>134.06</v>
      </c>
      <c r="U29" s="14">
        <v>338.01</v>
      </c>
      <c r="V29" s="14">
        <v>85.11</v>
      </c>
      <c r="W29" s="14">
        <v>81.430000000000007</v>
      </c>
      <c r="X29" s="14">
        <v>255.34</v>
      </c>
      <c r="Y29" s="14">
        <v>546.54999999999995</v>
      </c>
      <c r="Z29" s="14">
        <v>212.79</v>
      </c>
      <c r="AA29" s="14">
        <v>42.56</v>
      </c>
      <c r="AB29" s="14">
        <v>0</v>
      </c>
      <c r="AC29" s="14">
        <v>1223.78</v>
      </c>
    </row>
    <row r="30" spans="1:29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</v>
      </c>
      <c r="O30" s="14">
        <v>0.02</v>
      </c>
      <c r="P30" s="14">
        <v>0</v>
      </c>
      <c r="Q30" s="14">
        <v>486.91</v>
      </c>
      <c r="R30" s="14">
        <v>4654</v>
      </c>
      <c r="S30" s="14">
        <v>94.03</v>
      </c>
      <c r="T30" s="14">
        <v>169.26</v>
      </c>
      <c r="U30" s="14">
        <v>369.85</v>
      </c>
      <c r="V30" s="14">
        <v>107.47</v>
      </c>
      <c r="W30" s="14">
        <v>102.82</v>
      </c>
      <c r="X30" s="14">
        <v>322.39999999999998</v>
      </c>
      <c r="Y30" s="14">
        <v>633.14</v>
      </c>
      <c r="Z30" s="14">
        <v>268.67</v>
      </c>
      <c r="AA30" s="14">
        <v>53.73</v>
      </c>
      <c r="AB30" s="14">
        <v>0</v>
      </c>
      <c r="AC30" s="14">
        <v>1488.23</v>
      </c>
    </row>
    <row r="31" spans="1:29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0</v>
      </c>
      <c r="Q31" s="14">
        <v>-43.3</v>
      </c>
      <c r="R31" s="14">
        <v>2297.6</v>
      </c>
      <c r="S31" s="14">
        <v>41.23</v>
      </c>
      <c r="T31" s="14">
        <v>74.22</v>
      </c>
      <c r="U31" s="14">
        <v>299.77</v>
      </c>
      <c r="V31" s="14">
        <v>47.12</v>
      </c>
      <c r="W31" s="14">
        <v>45.09</v>
      </c>
      <c r="X31" s="14">
        <v>141.37</v>
      </c>
      <c r="Y31" s="14">
        <v>415.22</v>
      </c>
      <c r="Z31" s="14">
        <v>117.81</v>
      </c>
      <c r="AA31" s="14">
        <v>23.56</v>
      </c>
      <c r="AB31" s="14">
        <v>0</v>
      </c>
      <c r="AC31" s="14">
        <v>790.17</v>
      </c>
    </row>
    <row r="32" spans="1:29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0</v>
      </c>
      <c r="Q32" s="14">
        <v>130.6</v>
      </c>
      <c r="R32" s="14">
        <v>3334.8</v>
      </c>
      <c r="S32" s="14">
        <v>63.39</v>
      </c>
      <c r="T32" s="14">
        <v>114.09</v>
      </c>
      <c r="U32" s="14">
        <v>321.92</v>
      </c>
      <c r="V32" s="14">
        <v>72.44</v>
      </c>
      <c r="W32" s="14">
        <v>69.31</v>
      </c>
      <c r="X32" s="14">
        <v>217.32</v>
      </c>
      <c r="Y32" s="14">
        <v>499.4</v>
      </c>
      <c r="Z32" s="14">
        <v>181.1</v>
      </c>
      <c r="AA32" s="14">
        <v>36.22</v>
      </c>
      <c r="AB32" s="14">
        <v>0</v>
      </c>
      <c r="AC32" s="14">
        <v>1075.79</v>
      </c>
    </row>
    <row r="33" spans="1:29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0</v>
      </c>
      <c r="Q33" s="14">
        <v>89.73</v>
      </c>
      <c r="R33" s="14">
        <v>3000</v>
      </c>
      <c r="S33" s="14">
        <v>56.51</v>
      </c>
      <c r="T33" s="14">
        <v>101.73</v>
      </c>
      <c r="U33" s="14">
        <v>315.06</v>
      </c>
      <c r="V33" s="14">
        <v>64.59</v>
      </c>
      <c r="W33" s="14">
        <v>61.79</v>
      </c>
      <c r="X33" s="14">
        <v>193.76</v>
      </c>
      <c r="Y33" s="14">
        <v>473.3</v>
      </c>
      <c r="Z33" s="14">
        <v>161.47</v>
      </c>
      <c r="AA33" s="14">
        <v>32.29</v>
      </c>
      <c r="AB33" s="14">
        <v>0</v>
      </c>
      <c r="AC33" s="14">
        <v>987.2</v>
      </c>
    </row>
    <row r="34" spans="1:29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  <c r="AC34" s="7" t="s">
        <v>57</v>
      </c>
    </row>
    <row r="35" spans="1:29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18">
        <v>0</v>
      </c>
      <c r="O35" s="18">
        <v>0.19</v>
      </c>
      <c r="P35" s="18">
        <v>0</v>
      </c>
      <c r="Q35" s="18">
        <v>4891.13</v>
      </c>
      <c r="R35" s="18">
        <v>36767.199999999997</v>
      </c>
      <c r="S35" s="18">
        <v>761.98</v>
      </c>
      <c r="T35" s="18">
        <v>1371.57</v>
      </c>
      <c r="U35" s="18">
        <v>2782.14</v>
      </c>
      <c r="V35" s="18">
        <v>870.83</v>
      </c>
      <c r="W35" s="18">
        <v>833.17</v>
      </c>
      <c r="X35" s="18">
        <v>2612.48</v>
      </c>
      <c r="Y35" s="18">
        <v>4915.6899999999996</v>
      </c>
      <c r="Z35" s="18">
        <v>2177.08</v>
      </c>
      <c r="AA35" s="18">
        <v>435.41</v>
      </c>
      <c r="AB35" s="18">
        <v>0</v>
      </c>
      <c r="AC35" s="18">
        <v>11844.66</v>
      </c>
    </row>
    <row r="37" spans="1:29">
      <c r="A37" s="12" t="s">
        <v>69</v>
      </c>
    </row>
    <row r="38" spans="1:29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</v>
      </c>
      <c r="O38" s="14">
        <v>0.01</v>
      </c>
      <c r="P38" s="14">
        <v>0</v>
      </c>
      <c r="Q38" s="14">
        <v>-43.29</v>
      </c>
      <c r="R38" s="14">
        <v>2297.6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0</v>
      </c>
      <c r="Q39" s="14">
        <v>1429.11</v>
      </c>
      <c r="R39" s="14">
        <v>8249.4</v>
      </c>
      <c r="S39" s="14">
        <v>177.03</v>
      </c>
      <c r="T39" s="14">
        <v>318.66000000000003</v>
      </c>
      <c r="U39" s="14">
        <v>505.02</v>
      </c>
      <c r="V39" s="14">
        <v>202.32</v>
      </c>
      <c r="W39" s="14">
        <v>193.57</v>
      </c>
      <c r="X39" s="14">
        <v>606.96</v>
      </c>
      <c r="Y39" s="14">
        <v>1000.71</v>
      </c>
      <c r="Z39" s="14">
        <v>505.8</v>
      </c>
      <c r="AA39" s="14">
        <v>101.16</v>
      </c>
      <c r="AB39" s="14">
        <v>0</v>
      </c>
      <c r="AC39" s="14">
        <v>2610.52</v>
      </c>
    </row>
    <row r="40" spans="1:29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  <c r="AC40" s="7" t="s">
        <v>57</v>
      </c>
    </row>
    <row r="41" spans="1:29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</v>
      </c>
      <c r="O41" s="18">
        <v>0.01</v>
      </c>
      <c r="P41" s="18">
        <v>0</v>
      </c>
      <c r="Q41" s="18">
        <v>1385.82</v>
      </c>
      <c r="R41" s="18">
        <v>10547</v>
      </c>
      <c r="S41" s="18">
        <v>177.03</v>
      </c>
      <c r="T41" s="18">
        <v>318.66000000000003</v>
      </c>
      <c r="U41" s="18">
        <v>505.02</v>
      </c>
      <c r="V41" s="18">
        <v>202.32</v>
      </c>
      <c r="W41" s="18">
        <v>193.57</v>
      </c>
      <c r="X41" s="18">
        <v>606.96</v>
      </c>
      <c r="Y41" s="18">
        <v>1000.71</v>
      </c>
      <c r="Z41" s="18">
        <v>505.8</v>
      </c>
      <c r="AA41" s="18">
        <v>101.16</v>
      </c>
      <c r="AB41" s="18">
        <v>0</v>
      </c>
      <c r="AC41" s="18">
        <v>2610.52</v>
      </c>
    </row>
    <row r="43" spans="1:29">
      <c r="A43" s="12" t="s">
        <v>74</v>
      </c>
    </row>
    <row r="44" spans="1:29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</v>
      </c>
      <c r="O44" s="14">
        <v>0.05</v>
      </c>
      <c r="P44" s="14">
        <v>0</v>
      </c>
      <c r="Q44" s="14">
        <v>988.94</v>
      </c>
      <c r="R44" s="14">
        <v>6628.6</v>
      </c>
      <c r="S44" s="14">
        <v>139.33000000000001</v>
      </c>
      <c r="T44" s="14">
        <v>250.8</v>
      </c>
      <c r="U44" s="14">
        <v>443.63</v>
      </c>
      <c r="V44" s="14">
        <v>159.24</v>
      </c>
      <c r="W44" s="14">
        <v>152.35</v>
      </c>
      <c r="X44" s="14">
        <v>477.71</v>
      </c>
      <c r="Y44" s="14">
        <v>833.76</v>
      </c>
      <c r="Z44" s="14">
        <v>398.09</v>
      </c>
      <c r="AA44" s="14">
        <v>79.62</v>
      </c>
      <c r="AB44" s="14">
        <v>0</v>
      </c>
      <c r="AC44" s="14">
        <v>2100.77</v>
      </c>
    </row>
    <row r="45" spans="1:29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0</v>
      </c>
      <c r="Q45" s="14">
        <v>289.44</v>
      </c>
      <c r="R45" s="14">
        <v>3486</v>
      </c>
      <c r="S45" s="14">
        <v>69.06</v>
      </c>
      <c r="T45" s="14">
        <v>124.3</v>
      </c>
      <c r="U45" s="14">
        <v>329.17</v>
      </c>
      <c r="V45" s="14">
        <v>78.92</v>
      </c>
      <c r="W45" s="14">
        <v>75.510000000000005</v>
      </c>
      <c r="X45" s="14">
        <v>236.77</v>
      </c>
      <c r="Y45" s="14">
        <v>522.53</v>
      </c>
      <c r="Z45" s="14">
        <v>197.31</v>
      </c>
      <c r="AA45" s="14">
        <v>39.46</v>
      </c>
      <c r="AB45" s="14">
        <v>0</v>
      </c>
      <c r="AC45" s="14">
        <v>1150.5</v>
      </c>
    </row>
    <row r="46" spans="1:29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  <c r="AC46" s="7" t="s">
        <v>57</v>
      </c>
    </row>
    <row r="47" spans="1:29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</v>
      </c>
      <c r="O47" s="18">
        <v>0.05</v>
      </c>
      <c r="P47" s="18">
        <v>0</v>
      </c>
      <c r="Q47" s="18">
        <v>1278.3800000000001</v>
      </c>
      <c r="R47" s="18">
        <v>10114.6</v>
      </c>
      <c r="S47" s="18">
        <v>208.39</v>
      </c>
      <c r="T47" s="18">
        <v>375.1</v>
      </c>
      <c r="U47" s="18">
        <v>772.8</v>
      </c>
      <c r="V47" s="18">
        <v>238.16</v>
      </c>
      <c r="W47" s="18">
        <v>227.86</v>
      </c>
      <c r="X47" s="18">
        <v>714.48</v>
      </c>
      <c r="Y47" s="18">
        <v>1356.29</v>
      </c>
      <c r="Z47" s="18">
        <v>595.4</v>
      </c>
      <c r="AA47" s="18">
        <v>119.08</v>
      </c>
      <c r="AB47" s="18">
        <v>0</v>
      </c>
      <c r="AC47" s="18">
        <v>3251.27</v>
      </c>
    </row>
    <row r="49" spans="1:29">
      <c r="A49" s="12" t="s">
        <v>79</v>
      </c>
    </row>
    <row r="50" spans="1:29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4">
        <v>0</v>
      </c>
      <c r="O50" s="19">
        <v>-0.01</v>
      </c>
      <c r="P50" s="14">
        <v>0</v>
      </c>
      <c r="Q50" s="14">
        <v>98.22</v>
      </c>
      <c r="R50" s="14">
        <v>3069.6</v>
      </c>
      <c r="S50" s="14">
        <v>58.25</v>
      </c>
      <c r="T50" s="14">
        <v>104.84</v>
      </c>
      <c r="U50" s="14">
        <v>316.79000000000002</v>
      </c>
      <c r="V50" s="14">
        <v>66.569999999999993</v>
      </c>
      <c r="W50" s="14">
        <v>63.36</v>
      </c>
      <c r="X50" s="14">
        <v>199.7</v>
      </c>
      <c r="Y50" s="14">
        <v>479.88</v>
      </c>
      <c r="Z50" s="14">
        <v>166.42</v>
      </c>
      <c r="AA50" s="14">
        <v>33.28</v>
      </c>
      <c r="AB50" s="14">
        <v>0</v>
      </c>
      <c r="AC50" s="14">
        <v>1009.21</v>
      </c>
    </row>
    <row r="51" spans="1:29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0</v>
      </c>
      <c r="Q51" s="14">
        <v>100.11</v>
      </c>
      <c r="R51" s="14">
        <v>3085</v>
      </c>
      <c r="S51" s="14">
        <v>58.56</v>
      </c>
      <c r="T51" s="14">
        <v>105.42</v>
      </c>
      <c r="U51" s="14">
        <v>317.11</v>
      </c>
      <c r="V51" s="14">
        <v>66.930000000000007</v>
      </c>
      <c r="W51" s="14">
        <v>63.7</v>
      </c>
      <c r="X51" s="14">
        <v>200.79</v>
      </c>
      <c r="Y51" s="14">
        <v>481.09</v>
      </c>
      <c r="Z51" s="14">
        <v>167.33</v>
      </c>
      <c r="AA51" s="14">
        <v>33.47</v>
      </c>
      <c r="AB51" s="14">
        <v>0</v>
      </c>
      <c r="AC51" s="14">
        <v>1013.31</v>
      </c>
    </row>
    <row r="52" spans="1:29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</v>
      </c>
      <c r="O52" s="19">
        <v>-0.02</v>
      </c>
      <c r="P52" s="14">
        <v>0</v>
      </c>
      <c r="Q52" s="14">
        <v>156.66999999999999</v>
      </c>
      <c r="R52" s="14">
        <v>3385.6</v>
      </c>
      <c r="S52" s="14">
        <v>65.13</v>
      </c>
      <c r="T52" s="14">
        <v>117.24</v>
      </c>
      <c r="U52" s="14">
        <v>323.67</v>
      </c>
      <c r="V52" s="14">
        <v>74.44</v>
      </c>
      <c r="W52" s="14">
        <v>70.849999999999994</v>
      </c>
      <c r="X52" s="14">
        <v>223.31</v>
      </c>
      <c r="Y52" s="14">
        <v>506.04</v>
      </c>
      <c r="Z52" s="14">
        <v>186.09</v>
      </c>
      <c r="AA52" s="14">
        <v>37.22</v>
      </c>
      <c r="AB52" s="14">
        <v>0</v>
      </c>
      <c r="AC52" s="14">
        <v>1097.95</v>
      </c>
    </row>
    <row r="53" spans="1:29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</v>
      </c>
      <c r="O53" s="14">
        <v>0.03</v>
      </c>
      <c r="P53" s="14">
        <v>0</v>
      </c>
      <c r="Q53" s="14">
        <v>333.13</v>
      </c>
      <c r="R53" s="14">
        <v>3843.6</v>
      </c>
      <c r="S53" s="14">
        <v>76.7</v>
      </c>
      <c r="T53" s="14">
        <v>138.06</v>
      </c>
      <c r="U53" s="14">
        <v>341.63</v>
      </c>
      <c r="V53" s="14">
        <v>87.65</v>
      </c>
      <c r="W53" s="14">
        <v>83.53</v>
      </c>
      <c r="X53" s="14">
        <v>262.95999999999998</v>
      </c>
      <c r="Y53" s="14">
        <v>556.39</v>
      </c>
      <c r="Z53" s="14">
        <v>219.14</v>
      </c>
      <c r="AA53" s="14">
        <v>43.83</v>
      </c>
      <c r="AB53" s="14">
        <v>0</v>
      </c>
      <c r="AC53" s="14">
        <v>1253.5</v>
      </c>
    </row>
    <row r="54" spans="1:29">
      <c r="A54" s="2" t="s">
        <v>90</v>
      </c>
      <c r="B54" s="1" t="s">
        <v>91</v>
      </c>
      <c r="C54" s="14">
        <v>6555.42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6555.42</v>
      </c>
      <c r="J54" s="14">
        <v>0</v>
      </c>
      <c r="K54" s="14">
        <v>0</v>
      </c>
      <c r="L54" s="14">
        <v>762.02</v>
      </c>
      <c r="M54" s="14">
        <v>762.02</v>
      </c>
      <c r="N54" s="14">
        <v>0</v>
      </c>
      <c r="O54" s="14">
        <v>0</v>
      </c>
      <c r="P54" s="14">
        <v>0</v>
      </c>
      <c r="Q54" s="14">
        <v>762.02</v>
      </c>
      <c r="R54" s="14">
        <v>5793.4</v>
      </c>
      <c r="S54" s="14">
        <v>119.91</v>
      </c>
      <c r="T54" s="14">
        <v>215.83</v>
      </c>
      <c r="U54" s="14">
        <v>411.99</v>
      </c>
      <c r="V54" s="14">
        <v>137.04</v>
      </c>
      <c r="W54" s="14">
        <v>131.11000000000001</v>
      </c>
      <c r="X54" s="14">
        <v>411.11</v>
      </c>
      <c r="Y54" s="14">
        <v>747.73</v>
      </c>
      <c r="Z54" s="14">
        <v>342.59</v>
      </c>
      <c r="AA54" s="14">
        <v>68.52</v>
      </c>
      <c r="AB54" s="14">
        <v>0</v>
      </c>
      <c r="AC54" s="14">
        <v>1838.1</v>
      </c>
    </row>
    <row r="55" spans="1:29">
      <c r="A55" s="2" t="s">
        <v>94</v>
      </c>
      <c r="B55" s="1" t="s">
        <v>95</v>
      </c>
      <c r="C55" s="14">
        <v>3268.64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3268.64</v>
      </c>
      <c r="J55" s="19">
        <v>-125.1</v>
      </c>
      <c r="K55" s="14">
        <v>0</v>
      </c>
      <c r="L55" s="14">
        <v>234.3</v>
      </c>
      <c r="M55" s="14">
        <v>109.19</v>
      </c>
      <c r="N55" s="14">
        <v>0</v>
      </c>
      <c r="O55" s="14">
        <v>0.05</v>
      </c>
      <c r="P55" s="14">
        <v>0</v>
      </c>
      <c r="Q55" s="14">
        <v>109.24</v>
      </c>
      <c r="R55" s="14">
        <v>3159.4</v>
      </c>
      <c r="S55" s="14">
        <v>59.79</v>
      </c>
      <c r="T55" s="14">
        <v>107.62</v>
      </c>
      <c r="U55" s="14">
        <v>318.32</v>
      </c>
      <c r="V55" s="14">
        <v>68.33</v>
      </c>
      <c r="W55" s="14">
        <v>65.37</v>
      </c>
      <c r="X55" s="14">
        <v>204.98</v>
      </c>
      <c r="Y55" s="14">
        <v>485.73</v>
      </c>
      <c r="Z55" s="14">
        <v>170.82</v>
      </c>
      <c r="AA55" s="14">
        <v>34.159999999999997</v>
      </c>
      <c r="AB55" s="14">
        <v>0</v>
      </c>
      <c r="AC55" s="14">
        <v>1029.3900000000001</v>
      </c>
    </row>
    <row r="56" spans="1:29">
      <c r="A56" s="2" t="s">
        <v>96</v>
      </c>
      <c r="B56" s="1" t="s">
        <v>97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0</v>
      </c>
      <c r="Q56" s="14">
        <v>-4.7</v>
      </c>
      <c r="R56" s="14">
        <v>2550</v>
      </c>
      <c r="S56" s="14">
        <v>46.56</v>
      </c>
      <c r="T56" s="14">
        <v>83.8</v>
      </c>
      <c r="U56" s="14">
        <v>305.08999999999997</v>
      </c>
      <c r="V56" s="14">
        <v>53.21</v>
      </c>
      <c r="W56" s="14">
        <v>50.91</v>
      </c>
      <c r="X56" s="14">
        <v>159.62</v>
      </c>
      <c r="Y56" s="14">
        <v>435.45</v>
      </c>
      <c r="Z56" s="14">
        <v>133.02000000000001</v>
      </c>
      <c r="AA56" s="14">
        <v>26.6</v>
      </c>
      <c r="AB56" s="14">
        <v>0</v>
      </c>
      <c r="AC56" s="14">
        <v>858.81</v>
      </c>
    </row>
    <row r="57" spans="1:29">
      <c r="A57" s="2" t="s">
        <v>98</v>
      </c>
      <c r="B57" s="1" t="s">
        <v>99</v>
      </c>
      <c r="C57" s="14">
        <v>3268.59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3268.59</v>
      </c>
      <c r="J57" s="19">
        <v>-125.1</v>
      </c>
      <c r="K57" s="14">
        <v>0</v>
      </c>
      <c r="L57" s="14">
        <v>234.29</v>
      </c>
      <c r="M57" s="14">
        <v>109.19</v>
      </c>
      <c r="N57" s="14">
        <v>0</v>
      </c>
      <c r="O57" s="14">
        <v>0</v>
      </c>
      <c r="P57" s="14">
        <v>0</v>
      </c>
      <c r="Q57" s="14">
        <v>109.19</v>
      </c>
      <c r="R57" s="14">
        <v>3159.4</v>
      </c>
      <c r="S57" s="14">
        <v>59.79</v>
      </c>
      <c r="T57" s="14">
        <v>107.62</v>
      </c>
      <c r="U57" s="14">
        <v>318.32</v>
      </c>
      <c r="V57" s="14">
        <v>68.33</v>
      </c>
      <c r="W57" s="14">
        <v>65.37</v>
      </c>
      <c r="X57" s="14">
        <v>204.98</v>
      </c>
      <c r="Y57" s="14">
        <v>485.73</v>
      </c>
      <c r="Z57" s="14">
        <v>170.82</v>
      </c>
      <c r="AA57" s="14">
        <v>34.159999999999997</v>
      </c>
      <c r="AB57" s="14">
        <v>0</v>
      </c>
      <c r="AC57" s="14">
        <v>1029.3900000000001</v>
      </c>
    </row>
    <row r="58" spans="1:29">
      <c r="A58" s="2" t="s">
        <v>100</v>
      </c>
      <c r="B58" s="1" t="s">
        <v>101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0</v>
      </c>
      <c r="Q58" s="14">
        <v>-4.7</v>
      </c>
      <c r="R58" s="14">
        <v>2550</v>
      </c>
      <c r="S58" s="14">
        <v>46.56</v>
      </c>
      <c r="T58" s="14">
        <v>83.8</v>
      </c>
      <c r="U58" s="14">
        <v>305.08999999999997</v>
      </c>
      <c r="V58" s="14">
        <v>53.21</v>
      </c>
      <c r="W58" s="14">
        <v>50.91</v>
      </c>
      <c r="X58" s="14">
        <v>159.62</v>
      </c>
      <c r="Y58" s="14">
        <v>435.45</v>
      </c>
      <c r="Z58" s="14">
        <v>133.02000000000001</v>
      </c>
      <c r="AA58" s="14">
        <v>26.6</v>
      </c>
      <c r="AB58" s="14">
        <v>0</v>
      </c>
      <c r="AC58" s="14">
        <v>858.81</v>
      </c>
    </row>
    <row r="59" spans="1:29" s="7" customFormat="1">
      <c r="A59" s="16" t="s">
        <v>56</v>
      </c>
      <c r="C59" s="7" t="s">
        <v>57</v>
      </c>
      <c r="D59" s="7" t="s">
        <v>57</v>
      </c>
      <c r="E59" s="7" t="s">
        <v>57</v>
      </c>
      <c r="F59" s="7" t="s">
        <v>57</v>
      </c>
      <c r="G59" s="7" t="s">
        <v>57</v>
      </c>
      <c r="H59" s="7" t="s">
        <v>57</v>
      </c>
      <c r="I59" s="7" t="s">
        <v>57</v>
      </c>
      <c r="J59" s="7" t="s">
        <v>57</v>
      </c>
      <c r="K59" s="7" t="s">
        <v>57</v>
      </c>
      <c r="L59" s="7" t="s">
        <v>57</v>
      </c>
      <c r="M59" s="7" t="s">
        <v>57</v>
      </c>
      <c r="N59" s="7" t="s">
        <v>57</v>
      </c>
      <c r="O59" s="7" t="s">
        <v>57</v>
      </c>
      <c r="P59" s="7" t="s">
        <v>57</v>
      </c>
      <c r="Q59" s="7" t="s">
        <v>57</v>
      </c>
      <c r="R59" s="7" t="s">
        <v>57</v>
      </c>
      <c r="S59" s="7" t="s">
        <v>57</v>
      </c>
      <c r="T59" s="7" t="s">
        <v>57</v>
      </c>
      <c r="U59" s="7" t="s">
        <v>57</v>
      </c>
      <c r="V59" s="7" t="s">
        <v>57</v>
      </c>
      <c r="W59" s="7" t="s">
        <v>57</v>
      </c>
      <c r="X59" s="7" t="s">
        <v>57</v>
      </c>
      <c r="Y59" s="7" t="s">
        <v>57</v>
      </c>
      <c r="Z59" s="7" t="s">
        <v>57</v>
      </c>
      <c r="AA59" s="7" t="s">
        <v>57</v>
      </c>
      <c r="AB59" s="7" t="s">
        <v>57</v>
      </c>
      <c r="AC59" s="7" t="s">
        <v>57</v>
      </c>
    </row>
    <row r="60" spans="1:29">
      <c r="C60" s="18">
        <v>32255.18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32255.18</v>
      </c>
      <c r="J60" s="20">
        <v>-928.37</v>
      </c>
      <c r="K60" s="20">
        <v>-9.4</v>
      </c>
      <c r="L60" s="18">
        <v>2587.52</v>
      </c>
      <c r="M60" s="18">
        <v>1668.53</v>
      </c>
      <c r="N60" s="18">
        <v>0</v>
      </c>
      <c r="O60" s="18">
        <v>0.05</v>
      </c>
      <c r="P60" s="18">
        <v>0</v>
      </c>
      <c r="Q60" s="18">
        <v>1659.18</v>
      </c>
      <c r="R60" s="18">
        <v>30596</v>
      </c>
      <c r="S60" s="18">
        <v>591.25</v>
      </c>
      <c r="T60" s="18">
        <v>1064.23</v>
      </c>
      <c r="U60" s="18">
        <v>2958.01</v>
      </c>
      <c r="V60" s="18">
        <v>675.71</v>
      </c>
      <c r="W60" s="18">
        <v>645.11</v>
      </c>
      <c r="X60" s="18">
        <v>2027.07</v>
      </c>
      <c r="Y60" s="18">
        <v>4613.49</v>
      </c>
      <c r="Z60" s="18">
        <v>1689.25</v>
      </c>
      <c r="AA60" s="18">
        <v>337.84</v>
      </c>
      <c r="AB60" s="18">
        <v>0</v>
      </c>
      <c r="AC60" s="18">
        <v>9988.4699999999993</v>
      </c>
    </row>
    <row r="62" spans="1:29">
      <c r="A62" s="12" t="s">
        <v>102</v>
      </c>
    </row>
    <row r="63" spans="1:29">
      <c r="A63" s="2" t="s">
        <v>103</v>
      </c>
      <c r="B63" s="1" t="s">
        <v>104</v>
      </c>
      <c r="C63" s="14">
        <v>1614.93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1614.93</v>
      </c>
      <c r="J63" s="19">
        <v>-200.63</v>
      </c>
      <c r="K63" s="19">
        <v>-110.07</v>
      </c>
      <c r="L63" s="14">
        <v>90.57</v>
      </c>
      <c r="M63" s="14">
        <v>0</v>
      </c>
      <c r="N63" s="14">
        <v>0</v>
      </c>
      <c r="O63" s="14">
        <v>0</v>
      </c>
      <c r="P63" s="14">
        <v>0</v>
      </c>
      <c r="Q63" s="14">
        <v>-110.07</v>
      </c>
      <c r="R63" s="14">
        <v>1725</v>
      </c>
      <c r="S63" s="14">
        <v>29.69</v>
      </c>
      <c r="T63" s="14">
        <v>53.45</v>
      </c>
      <c r="U63" s="14">
        <v>288.24</v>
      </c>
      <c r="V63" s="14">
        <v>33.94</v>
      </c>
      <c r="W63" s="14">
        <v>32.299999999999997</v>
      </c>
      <c r="X63" s="14">
        <v>101.81</v>
      </c>
      <c r="Y63" s="14">
        <v>371.38</v>
      </c>
      <c r="Z63" s="14">
        <v>84.84</v>
      </c>
      <c r="AA63" s="14">
        <v>16.97</v>
      </c>
      <c r="AB63" s="14">
        <v>0</v>
      </c>
      <c r="AC63" s="14">
        <v>641.24</v>
      </c>
    </row>
    <row r="64" spans="1:29">
      <c r="A64" s="2" t="s">
        <v>107</v>
      </c>
      <c r="B64" s="1" t="s">
        <v>108</v>
      </c>
      <c r="C64" s="14">
        <v>1850.53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1850.53</v>
      </c>
      <c r="J64" s="19">
        <v>-188.71</v>
      </c>
      <c r="K64" s="19">
        <v>-83.07</v>
      </c>
      <c r="L64" s="14">
        <v>105.65</v>
      </c>
      <c r="M64" s="14">
        <v>0</v>
      </c>
      <c r="N64" s="14">
        <v>0</v>
      </c>
      <c r="O64" s="14">
        <v>0</v>
      </c>
      <c r="P64" s="14">
        <v>0</v>
      </c>
      <c r="Q64" s="14">
        <v>-83.07</v>
      </c>
      <c r="R64" s="14">
        <v>1933.6</v>
      </c>
      <c r="S64" s="14">
        <v>34.03</v>
      </c>
      <c r="T64" s="14">
        <v>61.25</v>
      </c>
      <c r="U64" s="14">
        <v>292.57</v>
      </c>
      <c r="V64" s="14">
        <v>38.89</v>
      </c>
      <c r="W64" s="14">
        <v>37.01</v>
      </c>
      <c r="X64" s="14">
        <v>116.66</v>
      </c>
      <c r="Y64" s="14">
        <v>387.85</v>
      </c>
      <c r="Z64" s="14">
        <v>97.22</v>
      </c>
      <c r="AA64" s="14">
        <v>19.440000000000001</v>
      </c>
      <c r="AB64" s="14">
        <v>0</v>
      </c>
      <c r="AC64" s="14">
        <v>697.07</v>
      </c>
    </row>
    <row r="65" spans="1:29">
      <c r="A65" s="2" t="s">
        <v>109</v>
      </c>
      <c r="B65" s="1" t="s">
        <v>110</v>
      </c>
      <c r="C65" s="14">
        <v>3773.64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3773.64</v>
      </c>
      <c r="J65" s="14">
        <v>0</v>
      </c>
      <c r="K65" s="14">
        <v>0</v>
      </c>
      <c r="L65" s="14">
        <v>289.24</v>
      </c>
      <c r="M65" s="14">
        <v>289.24</v>
      </c>
      <c r="N65" s="14">
        <v>0</v>
      </c>
      <c r="O65" s="14">
        <v>0</v>
      </c>
      <c r="P65" s="14">
        <v>0</v>
      </c>
      <c r="Q65" s="14">
        <v>289.24</v>
      </c>
      <c r="R65" s="14">
        <v>3484.4</v>
      </c>
      <c r="S65" s="14">
        <v>69.39</v>
      </c>
      <c r="T65" s="14">
        <v>124.89</v>
      </c>
      <c r="U65" s="14">
        <v>329.71</v>
      </c>
      <c r="V65" s="14">
        <v>79.3</v>
      </c>
      <c r="W65" s="14">
        <v>75.47</v>
      </c>
      <c r="X65" s="14">
        <v>237.89</v>
      </c>
      <c r="Y65" s="14">
        <v>523.99</v>
      </c>
      <c r="Z65" s="14">
        <v>198.25</v>
      </c>
      <c r="AA65" s="14">
        <v>39.65</v>
      </c>
      <c r="AB65" s="14">
        <v>0</v>
      </c>
      <c r="AC65" s="14">
        <v>1154.55</v>
      </c>
    </row>
    <row r="66" spans="1:29">
      <c r="A66" s="2" t="s">
        <v>111</v>
      </c>
      <c r="B66" s="1" t="s">
        <v>112</v>
      </c>
      <c r="C66" s="14">
        <v>2988.66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2988.66</v>
      </c>
      <c r="J66" s="19">
        <v>-145.38</v>
      </c>
      <c r="K66" s="14">
        <v>0</v>
      </c>
      <c r="L66" s="14">
        <v>203.83</v>
      </c>
      <c r="M66" s="14">
        <v>58.46</v>
      </c>
      <c r="N66" s="14">
        <v>0</v>
      </c>
      <c r="O66" s="14">
        <v>0</v>
      </c>
      <c r="P66" s="14">
        <v>0</v>
      </c>
      <c r="Q66" s="14">
        <v>58.46</v>
      </c>
      <c r="R66" s="14">
        <v>2930.2</v>
      </c>
      <c r="S66" s="14">
        <v>54.67</v>
      </c>
      <c r="T66" s="14">
        <v>98.4</v>
      </c>
      <c r="U66" s="14">
        <v>313.20999999999998</v>
      </c>
      <c r="V66" s="14">
        <v>62.48</v>
      </c>
      <c r="W66" s="14">
        <v>59.77</v>
      </c>
      <c r="X66" s="14">
        <v>187.43</v>
      </c>
      <c r="Y66" s="14">
        <v>466.28</v>
      </c>
      <c r="Z66" s="14">
        <v>156.19</v>
      </c>
      <c r="AA66" s="14">
        <v>31.24</v>
      </c>
      <c r="AB66" s="14">
        <v>0</v>
      </c>
      <c r="AC66" s="14">
        <v>963.39</v>
      </c>
    </row>
    <row r="67" spans="1:29">
      <c r="A67" s="2" t="s">
        <v>113</v>
      </c>
      <c r="B67" s="1" t="s">
        <v>114</v>
      </c>
      <c r="C67" s="14">
        <v>2248.0300000000002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2248.0300000000002</v>
      </c>
      <c r="J67" s="19">
        <v>-174.78</v>
      </c>
      <c r="K67" s="19">
        <v>-43.7</v>
      </c>
      <c r="L67" s="14">
        <v>131.09</v>
      </c>
      <c r="M67" s="14">
        <v>0</v>
      </c>
      <c r="N67" s="14">
        <v>0</v>
      </c>
      <c r="O67" s="19">
        <v>-7.0000000000000007E-2</v>
      </c>
      <c r="P67" s="14">
        <v>0</v>
      </c>
      <c r="Q67" s="14">
        <v>-43.77</v>
      </c>
      <c r="R67" s="14">
        <v>2291.8000000000002</v>
      </c>
      <c r="S67" s="14">
        <v>41.12</v>
      </c>
      <c r="T67" s="14">
        <v>74.010000000000005</v>
      </c>
      <c r="U67" s="14">
        <v>299.66000000000003</v>
      </c>
      <c r="V67" s="14">
        <v>46.99</v>
      </c>
      <c r="W67" s="14">
        <v>44.96</v>
      </c>
      <c r="X67" s="14">
        <v>140.97999999999999</v>
      </c>
      <c r="Y67" s="14">
        <v>414.79</v>
      </c>
      <c r="Z67" s="14">
        <v>117.48</v>
      </c>
      <c r="AA67" s="14">
        <v>23.5</v>
      </c>
      <c r="AB67" s="14">
        <v>0</v>
      </c>
      <c r="AC67" s="14">
        <v>788.7</v>
      </c>
    </row>
    <row r="68" spans="1:29">
      <c r="A68" s="2" t="s">
        <v>115</v>
      </c>
      <c r="B68" s="1" t="s">
        <v>116</v>
      </c>
      <c r="C68" s="14">
        <v>1602.75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1602.75</v>
      </c>
      <c r="J68" s="19">
        <v>-200.63</v>
      </c>
      <c r="K68" s="19">
        <v>-110.85</v>
      </c>
      <c r="L68" s="14">
        <v>89.79</v>
      </c>
      <c r="M68" s="14">
        <v>0</v>
      </c>
      <c r="N68" s="14">
        <v>0</v>
      </c>
      <c r="O68" s="14">
        <v>0</v>
      </c>
      <c r="P68" s="14">
        <v>0</v>
      </c>
      <c r="Q68" s="14">
        <v>-110.85</v>
      </c>
      <c r="R68" s="14">
        <v>1713.6</v>
      </c>
      <c r="S68" s="14">
        <v>29.32</v>
      </c>
      <c r="T68" s="14">
        <v>52.77</v>
      </c>
      <c r="U68" s="14">
        <v>287.86</v>
      </c>
      <c r="V68" s="14">
        <v>33.5</v>
      </c>
      <c r="W68" s="14">
        <v>32.049999999999997</v>
      </c>
      <c r="X68" s="14">
        <v>100.51</v>
      </c>
      <c r="Y68" s="14">
        <v>369.95</v>
      </c>
      <c r="Z68" s="14">
        <v>83.76</v>
      </c>
      <c r="AA68" s="14">
        <v>16.75</v>
      </c>
      <c r="AB68" s="14">
        <v>0</v>
      </c>
      <c r="AC68" s="14">
        <v>636.52</v>
      </c>
    </row>
    <row r="69" spans="1:29">
      <c r="A69" s="2" t="s">
        <v>117</v>
      </c>
      <c r="B69" s="1" t="s">
        <v>118</v>
      </c>
      <c r="C69" s="14">
        <v>1107.3399999999999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1107.3399999999999</v>
      </c>
      <c r="J69" s="19">
        <v>-200.74</v>
      </c>
      <c r="K69" s="19">
        <v>-142.66</v>
      </c>
      <c r="L69" s="14">
        <v>58.08</v>
      </c>
      <c r="M69" s="14">
        <v>0</v>
      </c>
      <c r="N69" s="14">
        <v>0</v>
      </c>
      <c r="O69" s="14">
        <v>0</v>
      </c>
      <c r="P69" s="14">
        <v>0</v>
      </c>
      <c r="Q69" s="14">
        <v>-142.66</v>
      </c>
      <c r="R69" s="14">
        <v>1250</v>
      </c>
      <c r="S69" s="14">
        <v>27.49</v>
      </c>
      <c r="T69" s="14">
        <v>49.48</v>
      </c>
      <c r="U69" s="14">
        <v>286.02999999999997</v>
      </c>
      <c r="V69" s="14">
        <v>23.15</v>
      </c>
      <c r="W69" s="14">
        <v>22.15</v>
      </c>
      <c r="X69" s="14">
        <v>69.44</v>
      </c>
      <c r="Y69" s="14">
        <v>363</v>
      </c>
      <c r="Z69" s="14">
        <v>57.87</v>
      </c>
      <c r="AA69" s="14">
        <v>11.57</v>
      </c>
      <c r="AB69" s="14">
        <v>0</v>
      </c>
      <c r="AC69" s="14">
        <v>547.17999999999995</v>
      </c>
    </row>
    <row r="70" spans="1:29">
      <c r="A70" s="2" t="s">
        <v>119</v>
      </c>
      <c r="B70" s="1" t="s">
        <v>120</v>
      </c>
      <c r="C70" s="14">
        <v>899.22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899.22</v>
      </c>
      <c r="J70" s="19">
        <v>-200.74</v>
      </c>
      <c r="K70" s="19">
        <v>-155.97999999999999</v>
      </c>
      <c r="L70" s="14">
        <v>44.76</v>
      </c>
      <c r="M70" s="14">
        <v>0</v>
      </c>
      <c r="N70" s="14">
        <v>0</v>
      </c>
      <c r="O70" s="14">
        <v>0</v>
      </c>
      <c r="P70" s="14">
        <v>0</v>
      </c>
      <c r="Q70" s="14">
        <v>-155.97999999999999</v>
      </c>
      <c r="R70" s="14">
        <v>1055.2</v>
      </c>
      <c r="S70" s="14">
        <v>22.32</v>
      </c>
      <c r="T70" s="14">
        <v>40.18</v>
      </c>
      <c r="U70" s="14">
        <v>280.86</v>
      </c>
      <c r="V70" s="14">
        <v>18.8</v>
      </c>
      <c r="W70" s="14">
        <v>17.98</v>
      </c>
      <c r="X70" s="14">
        <v>56.39</v>
      </c>
      <c r="Y70" s="14">
        <v>343.36</v>
      </c>
      <c r="Z70" s="14">
        <v>46.99</v>
      </c>
      <c r="AA70" s="14">
        <v>9.4</v>
      </c>
      <c r="AB70" s="14">
        <v>0</v>
      </c>
      <c r="AC70" s="14">
        <v>492.92</v>
      </c>
    </row>
    <row r="71" spans="1:29">
      <c r="A71" s="2" t="s">
        <v>121</v>
      </c>
      <c r="B71" s="1" t="s">
        <v>122</v>
      </c>
      <c r="C71" s="14">
        <v>1298.4100000000001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1298.4100000000001</v>
      </c>
      <c r="J71" s="19">
        <v>-200.74</v>
      </c>
      <c r="K71" s="19">
        <v>-130.43</v>
      </c>
      <c r="L71" s="14">
        <v>70.31</v>
      </c>
      <c r="M71" s="14">
        <v>0</v>
      </c>
      <c r="N71" s="14">
        <v>0</v>
      </c>
      <c r="O71" s="14">
        <v>0.04</v>
      </c>
      <c r="P71" s="14">
        <v>0</v>
      </c>
      <c r="Q71" s="14">
        <v>-130.38999999999999</v>
      </c>
      <c r="R71" s="14">
        <v>1428.8</v>
      </c>
      <c r="S71" s="14">
        <v>32.229999999999997</v>
      </c>
      <c r="T71" s="14">
        <v>58.02</v>
      </c>
      <c r="U71" s="14">
        <v>290.77</v>
      </c>
      <c r="V71" s="14">
        <v>27.14</v>
      </c>
      <c r="W71" s="14">
        <v>25.97</v>
      </c>
      <c r="X71" s="14">
        <v>81.430000000000007</v>
      </c>
      <c r="Y71" s="14">
        <v>381.02</v>
      </c>
      <c r="Z71" s="14">
        <v>67.86</v>
      </c>
      <c r="AA71" s="14">
        <v>13.57</v>
      </c>
      <c r="AB71" s="14">
        <v>0</v>
      </c>
      <c r="AC71" s="14">
        <v>596.99</v>
      </c>
    </row>
    <row r="72" spans="1:29">
      <c r="A72" s="2" t="s">
        <v>278</v>
      </c>
      <c r="B72" s="1" t="s">
        <v>277</v>
      </c>
      <c r="C72" s="14">
        <v>1230.21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1230.21</v>
      </c>
      <c r="J72" s="19">
        <v>-200.74</v>
      </c>
      <c r="K72" s="19">
        <v>-134.79</v>
      </c>
      <c r="L72" s="14">
        <v>65.95</v>
      </c>
      <c r="M72" s="14">
        <v>0</v>
      </c>
      <c r="N72" s="14">
        <v>0</v>
      </c>
      <c r="O72" s="14">
        <v>0</v>
      </c>
      <c r="P72" s="14">
        <v>0</v>
      </c>
      <c r="Q72" s="14">
        <v>-134.79</v>
      </c>
      <c r="R72" s="14">
        <v>1365</v>
      </c>
      <c r="S72" s="14">
        <v>30.54</v>
      </c>
      <c r="T72" s="14">
        <v>54.97</v>
      </c>
      <c r="U72" s="14">
        <v>289.08</v>
      </c>
      <c r="V72" s="14">
        <v>25.72</v>
      </c>
      <c r="W72" s="14">
        <v>24.6</v>
      </c>
      <c r="X72" s="14">
        <v>77.150000000000006</v>
      </c>
      <c r="Y72" s="14">
        <v>374.59</v>
      </c>
      <c r="Z72" s="14">
        <v>64.290000000000006</v>
      </c>
      <c r="AA72" s="14">
        <v>12.86</v>
      </c>
      <c r="AB72" s="14">
        <v>0</v>
      </c>
      <c r="AC72" s="14">
        <v>579.21</v>
      </c>
    </row>
    <row r="73" spans="1:29">
      <c r="A73" s="2" t="s">
        <v>289</v>
      </c>
      <c r="B73" s="1" t="s">
        <v>290</v>
      </c>
      <c r="C73" s="14">
        <v>3258.04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3258.04</v>
      </c>
      <c r="J73" s="19">
        <v>-125.1</v>
      </c>
      <c r="K73" s="14">
        <v>0</v>
      </c>
      <c r="L73" s="14">
        <v>233.14</v>
      </c>
      <c r="M73" s="14">
        <v>108.04</v>
      </c>
      <c r="N73" s="14">
        <v>0</v>
      </c>
      <c r="O73" s="14">
        <v>0</v>
      </c>
      <c r="P73" s="14">
        <v>0</v>
      </c>
      <c r="Q73" s="14">
        <v>108.04</v>
      </c>
      <c r="R73" s="14">
        <v>3150</v>
      </c>
      <c r="S73" s="14">
        <v>59.59</v>
      </c>
      <c r="T73" s="14">
        <v>107.27</v>
      </c>
      <c r="U73" s="14">
        <v>318.14</v>
      </c>
      <c r="V73" s="14">
        <v>68.11</v>
      </c>
      <c r="W73" s="14">
        <v>65.16</v>
      </c>
      <c r="X73" s="14">
        <v>204.32</v>
      </c>
      <c r="Y73" s="14">
        <v>485</v>
      </c>
      <c r="Z73" s="14">
        <v>170.27</v>
      </c>
      <c r="AA73" s="14">
        <v>34.049999999999997</v>
      </c>
      <c r="AB73" s="14">
        <v>0</v>
      </c>
      <c r="AC73" s="14">
        <v>1026.9100000000001</v>
      </c>
    </row>
    <row r="74" spans="1:29">
      <c r="A74" s="2" t="s">
        <v>300</v>
      </c>
      <c r="B74" s="1" t="s">
        <v>301</v>
      </c>
      <c r="C74" s="14">
        <v>893.67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893.67</v>
      </c>
      <c r="J74" s="19">
        <v>-200.74</v>
      </c>
      <c r="K74" s="19">
        <v>-156.33000000000001</v>
      </c>
      <c r="L74" s="14">
        <v>44.41</v>
      </c>
      <c r="M74" s="14">
        <v>0</v>
      </c>
      <c r="N74" s="14">
        <v>0</v>
      </c>
      <c r="O74" s="14">
        <v>0</v>
      </c>
      <c r="P74" s="14">
        <v>0</v>
      </c>
      <c r="Q74" s="14">
        <v>-156.33000000000001</v>
      </c>
      <c r="R74" s="14">
        <v>1050</v>
      </c>
      <c r="S74" s="14">
        <v>22.18</v>
      </c>
      <c r="T74" s="14">
        <v>39.93</v>
      </c>
      <c r="U74" s="14">
        <v>280.72000000000003</v>
      </c>
      <c r="V74" s="14">
        <v>18.68</v>
      </c>
      <c r="W74" s="14">
        <v>17.87</v>
      </c>
      <c r="X74" s="14">
        <v>56.04</v>
      </c>
      <c r="Y74" s="14">
        <v>342.83</v>
      </c>
      <c r="Z74" s="14">
        <v>46.7</v>
      </c>
      <c r="AA74" s="14">
        <v>9.34</v>
      </c>
      <c r="AB74" s="14">
        <v>0</v>
      </c>
      <c r="AC74" s="14">
        <v>491.46</v>
      </c>
    </row>
    <row r="75" spans="1:29" s="7" customFormat="1">
      <c r="A75" s="16" t="s">
        <v>56</v>
      </c>
      <c r="C75" s="7" t="s">
        <v>57</v>
      </c>
      <c r="D75" s="7" t="s">
        <v>57</v>
      </c>
      <c r="E75" s="7" t="s">
        <v>57</v>
      </c>
      <c r="F75" s="7" t="s">
        <v>57</v>
      </c>
      <c r="G75" s="7" t="s">
        <v>57</v>
      </c>
      <c r="H75" s="7" t="s">
        <v>57</v>
      </c>
      <c r="I75" s="7" t="s">
        <v>57</v>
      </c>
      <c r="J75" s="7" t="s">
        <v>57</v>
      </c>
      <c r="K75" s="7" t="s">
        <v>57</v>
      </c>
      <c r="L75" s="7" t="s">
        <v>57</v>
      </c>
      <c r="M75" s="7" t="s">
        <v>57</v>
      </c>
      <c r="N75" s="7" t="s">
        <v>57</v>
      </c>
      <c r="O75" s="7" t="s">
        <v>57</v>
      </c>
      <c r="P75" s="7" t="s">
        <v>57</v>
      </c>
      <c r="Q75" s="7" t="s">
        <v>57</v>
      </c>
      <c r="R75" s="7" t="s">
        <v>57</v>
      </c>
      <c r="S75" s="7" t="s">
        <v>57</v>
      </c>
      <c r="T75" s="7" t="s">
        <v>57</v>
      </c>
      <c r="U75" s="7" t="s">
        <v>57</v>
      </c>
      <c r="V75" s="7" t="s">
        <v>57</v>
      </c>
      <c r="W75" s="7" t="s">
        <v>57</v>
      </c>
      <c r="X75" s="7" t="s">
        <v>57</v>
      </c>
      <c r="Y75" s="7" t="s">
        <v>57</v>
      </c>
      <c r="Z75" s="7" t="s">
        <v>57</v>
      </c>
      <c r="AA75" s="7" t="s">
        <v>57</v>
      </c>
      <c r="AB75" s="7" t="s">
        <v>57</v>
      </c>
      <c r="AC75" s="7" t="s">
        <v>57</v>
      </c>
    </row>
    <row r="76" spans="1:29">
      <c r="C76" s="18">
        <v>22765.43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22765.43</v>
      </c>
      <c r="J76" s="20">
        <v>-2038.93</v>
      </c>
      <c r="K76" s="20">
        <v>-1067.8800000000001</v>
      </c>
      <c r="L76" s="18">
        <v>1426.82</v>
      </c>
      <c r="M76" s="18">
        <v>455.74</v>
      </c>
      <c r="N76" s="18">
        <v>0</v>
      </c>
      <c r="O76" s="20">
        <v>-0.03</v>
      </c>
      <c r="P76" s="18">
        <v>0</v>
      </c>
      <c r="Q76" s="18">
        <v>-612.16999999999996</v>
      </c>
      <c r="R76" s="18">
        <v>23377.599999999999</v>
      </c>
      <c r="S76" s="18">
        <v>452.57</v>
      </c>
      <c r="T76" s="18">
        <v>814.62</v>
      </c>
      <c r="U76" s="18">
        <v>3556.85</v>
      </c>
      <c r="V76" s="18">
        <v>476.7</v>
      </c>
      <c r="W76" s="18">
        <v>455.29</v>
      </c>
      <c r="X76" s="18">
        <v>1430.05</v>
      </c>
      <c r="Y76" s="18">
        <v>4824.04</v>
      </c>
      <c r="Z76" s="18">
        <v>1191.72</v>
      </c>
      <c r="AA76" s="18">
        <v>238.34</v>
      </c>
      <c r="AB76" s="18">
        <v>0</v>
      </c>
      <c r="AC76" s="18">
        <v>8616.14</v>
      </c>
    </row>
    <row r="78" spans="1:29">
      <c r="A78" s="12" t="s">
        <v>123</v>
      </c>
    </row>
    <row r="79" spans="1:29">
      <c r="A79" s="2" t="s">
        <v>124</v>
      </c>
      <c r="B79" s="1" t="s">
        <v>125</v>
      </c>
      <c r="C79" s="14">
        <v>1062.04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1062.04</v>
      </c>
      <c r="J79" s="19">
        <v>-200.74</v>
      </c>
      <c r="K79" s="19">
        <v>-145.56</v>
      </c>
      <c r="L79" s="14">
        <v>55.18</v>
      </c>
      <c r="M79" s="14">
        <v>0</v>
      </c>
      <c r="N79" s="14">
        <v>0</v>
      </c>
      <c r="O79" s="14">
        <v>0</v>
      </c>
      <c r="P79" s="14">
        <v>0</v>
      </c>
      <c r="Q79" s="14">
        <v>-145.56</v>
      </c>
      <c r="R79" s="14">
        <v>1207.5999999999999</v>
      </c>
      <c r="S79" s="14">
        <v>26.47</v>
      </c>
      <c r="T79" s="14">
        <v>47.64</v>
      </c>
      <c r="U79" s="14">
        <v>285.01</v>
      </c>
      <c r="V79" s="14">
        <v>22.29</v>
      </c>
      <c r="W79" s="14">
        <v>21.24</v>
      </c>
      <c r="X79" s="14">
        <v>66.87</v>
      </c>
      <c r="Y79" s="14">
        <v>359.12</v>
      </c>
      <c r="Z79" s="14">
        <v>55.72</v>
      </c>
      <c r="AA79" s="14">
        <v>11.14</v>
      </c>
      <c r="AB79" s="14">
        <v>0</v>
      </c>
      <c r="AC79" s="14">
        <v>536.38</v>
      </c>
    </row>
    <row r="80" spans="1:29">
      <c r="A80" s="2" t="s">
        <v>126</v>
      </c>
      <c r="B80" s="1" t="s">
        <v>127</v>
      </c>
      <c r="C80" s="14">
        <v>2511.64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2511.64</v>
      </c>
      <c r="J80" s="19">
        <v>-160.30000000000001</v>
      </c>
      <c r="K80" s="19">
        <v>-8.36</v>
      </c>
      <c r="L80" s="14">
        <v>151.93</v>
      </c>
      <c r="M80" s="14">
        <v>0</v>
      </c>
      <c r="N80" s="14">
        <v>0</v>
      </c>
      <c r="O80" s="14">
        <v>0</v>
      </c>
      <c r="P80" s="14">
        <v>0</v>
      </c>
      <c r="Q80" s="14">
        <v>-8.36</v>
      </c>
      <c r="R80" s="14">
        <v>2520</v>
      </c>
      <c r="S80" s="14">
        <v>45.94</v>
      </c>
      <c r="T80" s="14">
        <v>82.69</v>
      </c>
      <c r="U80" s="14">
        <v>304.48</v>
      </c>
      <c r="V80" s="14">
        <v>52.5</v>
      </c>
      <c r="W80" s="14">
        <v>50.23</v>
      </c>
      <c r="X80" s="14">
        <v>157.51</v>
      </c>
      <c r="Y80" s="14">
        <v>433.11</v>
      </c>
      <c r="Z80" s="14">
        <v>131.26</v>
      </c>
      <c r="AA80" s="14">
        <v>26.25</v>
      </c>
      <c r="AB80" s="14">
        <v>0</v>
      </c>
      <c r="AC80" s="14">
        <v>850.86</v>
      </c>
    </row>
    <row r="81" spans="1:29">
      <c r="A81" s="2" t="s">
        <v>276</v>
      </c>
      <c r="B81" s="1" t="s">
        <v>275</v>
      </c>
      <c r="C81" s="14">
        <v>1535.45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1535.45</v>
      </c>
      <c r="J81" s="19">
        <v>-200.63</v>
      </c>
      <c r="K81" s="19">
        <v>-115.15</v>
      </c>
      <c r="L81" s="14">
        <v>85.48</v>
      </c>
      <c r="M81" s="14">
        <v>0</v>
      </c>
      <c r="N81" s="14">
        <v>0</v>
      </c>
      <c r="O81" s="14">
        <v>0</v>
      </c>
      <c r="P81" s="14">
        <v>0</v>
      </c>
      <c r="Q81" s="14">
        <v>-115.15</v>
      </c>
      <c r="R81" s="14">
        <v>1650.6</v>
      </c>
      <c r="S81" s="14">
        <v>38.119999999999997</v>
      </c>
      <c r="T81" s="14">
        <v>68.61</v>
      </c>
      <c r="U81" s="14">
        <v>296.66000000000003</v>
      </c>
      <c r="V81" s="14">
        <v>32.1</v>
      </c>
      <c r="W81" s="14">
        <v>30.71</v>
      </c>
      <c r="X81" s="14">
        <v>96.29</v>
      </c>
      <c r="Y81" s="14">
        <v>403.39</v>
      </c>
      <c r="Z81" s="14">
        <v>80.239999999999995</v>
      </c>
      <c r="AA81" s="14">
        <v>16.05</v>
      </c>
      <c r="AB81" s="14">
        <v>0</v>
      </c>
      <c r="AC81" s="14">
        <v>658.78</v>
      </c>
    </row>
    <row r="82" spans="1:29">
      <c r="A82" s="2" t="s">
        <v>291</v>
      </c>
      <c r="B82" s="1" t="s">
        <v>292</v>
      </c>
      <c r="C82" s="14">
        <v>2736.86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2736.86</v>
      </c>
      <c r="J82" s="19">
        <v>-145.38</v>
      </c>
      <c r="K82" s="14">
        <v>0</v>
      </c>
      <c r="L82" s="14">
        <v>176.44</v>
      </c>
      <c r="M82" s="14">
        <v>31.06</v>
      </c>
      <c r="N82" s="14">
        <v>0</v>
      </c>
      <c r="O82" s="14">
        <v>0</v>
      </c>
      <c r="P82" s="14">
        <v>0</v>
      </c>
      <c r="Q82" s="14">
        <v>31.06</v>
      </c>
      <c r="R82" s="14">
        <v>2705.8</v>
      </c>
      <c r="S82" s="14">
        <v>50.06</v>
      </c>
      <c r="T82" s="14">
        <v>90.11</v>
      </c>
      <c r="U82" s="14">
        <v>308.60000000000002</v>
      </c>
      <c r="V82" s="14">
        <v>57.21</v>
      </c>
      <c r="W82" s="14">
        <v>54.74</v>
      </c>
      <c r="X82" s="14">
        <v>171.63</v>
      </c>
      <c r="Y82" s="14">
        <v>448.77</v>
      </c>
      <c r="Z82" s="14">
        <v>143.03</v>
      </c>
      <c r="AA82" s="14">
        <v>28.61</v>
      </c>
      <c r="AB82" s="14">
        <v>0</v>
      </c>
      <c r="AC82" s="14">
        <v>903.99</v>
      </c>
    </row>
    <row r="83" spans="1:29">
      <c r="A83" s="2" t="s">
        <v>274</v>
      </c>
      <c r="B83" s="1" t="s">
        <v>273</v>
      </c>
      <c r="C83" s="14">
        <v>3190.72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3190.72</v>
      </c>
      <c r="J83" s="19">
        <v>-125.1</v>
      </c>
      <c r="K83" s="14">
        <v>0</v>
      </c>
      <c r="L83" s="14">
        <v>225.82</v>
      </c>
      <c r="M83" s="14">
        <v>100.72</v>
      </c>
      <c r="N83" s="14">
        <v>0</v>
      </c>
      <c r="O83" s="14">
        <v>0</v>
      </c>
      <c r="P83" s="14">
        <v>0</v>
      </c>
      <c r="Q83" s="14">
        <v>100.72</v>
      </c>
      <c r="R83" s="14">
        <v>3090</v>
      </c>
      <c r="S83" s="14">
        <v>58.36</v>
      </c>
      <c r="T83" s="14">
        <v>105.05</v>
      </c>
      <c r="U83" s="14">
        <v>316.89999999999998</v>
      </c>
      <c r="V83" s="14">
        <v>66.7</v>
      </c>
      <c r="W83" s="14">
        <v>63.81</v>
      </c>
      <c r="X83" s="14">
        <v>200.1</v>
      </c>
      <c r="Y83" s="14">
        <v>480.31</v>
      </c>
      <c r="Z83" s="14">
        <v>166.75</v>
      </c>
      <c r="AA83" s="14">
        <v>33.35</v>
      </c>
      <c r="AB83" s="14">
        <v>0</v>
      </c>
      <c r="AC83" s="14">
        <v>1011.02</v>
      </c>
    </row>
    <row r="84" spans="1:29" s="7" customFormat="1">
      <c r="A84" s="16" t="s">
        <v>56</v>
      </c>
      <c r="C84" s="7" t="s">
        <v>57</v>
      </c>
      <c r="D84" s="7" t="s">
        <v>57</v>
      </c>
      <c r="E84" s="7" t="s">
        <v>57</v>
      </c>
      <c r="F84" s="7" t="s">
        <v>57</v>
      </c>
      <c r="G84" s="7" t="s">
        <v>57</v>
      </c>
      <c r="H84" s="7" t="s">
        <v>57</v>
      </c>
      <c r="I84" s="7" t="s">
        <v>57</v>
      </c>
      <c r="J84" s="7" t="s">
        <v>57</v>
      </c>
      <c r="K84" s="7" t="s">
        <v>57</v>
      </c>
      <c r="L84" s="7" t="s">
        <v>57</v>
      </c>
      <c r="M84" s="7" t="s">
        <v>57</v>
      </c>
      <c r="N84" s="7" t="s">
        <v>57</v>
      </c>
      <c r="O84" s="7" t="s">
        <v>57</v>
      </c>
      <c r="P84" s="7" t="s">
        <v>57</v>
      </c>
      <c r="Q84" s="7" t="s">
        <v>57</v>
      </c>
      <c r="R84" s="7" t="s">
        <v>57</v>
      </c>
      <c r="S84" s="7" t="s">
        <v>57</v>
      </c>
      <c r="T84" s="7" t="s">
        <v>57</v>
      </c>
      <c r="U84" s="7" t="s">
        <v>57</v>
      </c>
      <c r="V84" s="7" t="s">
        <v>57</v>
      </c>
      <c r="W84" s="7" t="s">
        <v>57</v>
      </c>
      <c r="X84" s="7" t="s">
        <v>57</v>
      </c>
      <c r="Y84" s="7" t="s">
        <v>57</v>
      </c>
      <c r="Z84" s="7" t="s">
        <v>57</v>
      </c>
      <c r="AA84" s="7" t="s">
        <v>57</v>
      </c>
      <c r="AB84" s="7" t="s">
        <v>57</v>
      </c>
      <c r="AC84" s="7" t="s">
        <v>57</v>
      </c>
    </row>
    <row r="85" spans="1:29">
      <c r="C85" s="18">
        <v>11036.71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11036.71</v>
      </c>
      <c r="J85" s="20">
        <v>-832.15</v>
      </c>
      <c r="K85" s="20">
        <v>-269.07</v>
      </c>
      <c r="L85" s="18">
        <v>694.85</v>
      </c>
      <c r="M85" s="18">
        <v>131.78</v>
      </c>
      <c r="N85" s="18">
        <v>0</v>
      </c>
      <c r="O85" s="18">
        <v>0</v>
      </c>
      <c r="P85" s="18">
        <v>0</v>
      </c>
      <c r="Q85" s="18">
        <v>-137.29</v>
      </c>
      <c r="R85" s="18">
        <v>11174</v>
      </c>
      <c r="S85" s="18">
        <v>218.95</v>
      </c>
      <c r="T85" s="18">
        <v>394.1</v>
      </c>
      <c r="U85" s="18">
        <v>1511.65</v>
      </c>
      <c r="V85" s="18">
        <v>230.8</v>
      </c>
      <c r="W85" s="18">
        <v>220.73</v>
      </c>
      <c r="X85" s="18">
        <v>692.4</v>
      </c>
      <c r="Y85" s="18">
        <v>2124.6999999999998</v>
      </c>
      <c r="Z85" s="18">
        <v>577</v>
      </c>
      <c r="AA85" s="18">
        <v>115.4</v>
      </c>
      <c r="AB85" s="18">
        <v>0</v>
      </c>
      <c r="AC85" s="18">
        <v>3961.03</v>
      </c>
    </row>
    <row r="87" spans="1:29">
      <c r="A87" s="12" t="s">
        <v>128</v>
      </c>
    </row>
    <row r="88" spans="1:29">
      <c r="A88" s="2" t="s">
        <v>311</v>
      </c>
      <c r="B88" s="1" t="s">
        <v>312</v>
      </c>
      <c r="C88" s="14">
        <v>2523.31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2523.31</v>
      </c>
      <c r="J88" s="19">
        <v>-160.30000000000001</v>
      </c>
      <c r="K88" s="19">
        <v>-7.09</v>
      </c>
      <c r="L88" s="14">
        <v>153.19999999999999</v>
      </c>
      <c r="M88" s="14">
        <v>0</v>
      </c>
      <c r="N88" s="14">
        <v>0</v>
      </c>
      <c r="O88" s="14">
        <v>0</v>
      </c>
      <c r="P88" s="14">
        <v>0</v>
      </c>
      <c r="Q88" s="14">
        <v>-7.09</v>
      </c>
      <c r="R88" s="14">
        <v>2530.4</v>
      </c>
      <c r="S88" s="14">
        <v>46.15</v>
      </c>
      <c r="T88" s="14">
        <v>83.08</v>
      </c>
      <c r="U88" s="14">
        <v>304.69</v>
      </c>
      <c r="V88" s="14">
        <v>52.75</v>
      </c>
      <c r="W88" s="14">
        <v>50.47</v>
      </c>
      <c r="X88" s="14">
        <v>158.24</v>
      </c>
      <c r="Y88" s="14">
        <v>433.92</v>
      </c>
      <c r="Z88" s="14">
        <v>131.87</v>
      </c>
      <c r="AA88" s="14">
        <v>26.37</v>
      </c>
      <c r="AB88" s="14">
        <v>0</v>
      </c>
      <c r="AC88" s="14">
        <v>853.62</v>
      </c>
    </row>
    <row r="89" spans="1:29">
      <c r="A89" s="2" t="s">
        <v>129</v>
      </c>
      <c r="B89" s="1" t="s">
        <v>130</v>
      </c>
      <c r="C89" s="14">
        <v>2087.71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2087.71</v>
      </c>
      <c r="J89" s="19">
        <v>-188.71</v>
      </c>
      <c r="K89" s="19">
        <v>-67.89</v>
      </c>
      <c r="L89" s="14">
        <v>120.83</v>
      </c>
      <c r="M89" s="14">
        <v>0</v>
      </c>
      <c r="N89" s="14">
        <v>0</v>
      </c>
      <c r="O89" s="14">
        <v>0</v>
      </c>
      <c r="P89" s="14">
        <v>0</v>
      </c>
      <c r="Q89" s="14">
        <v>-67.89</v>
      </c>
      <c r="R89" s="14">
        <v>2155.6</v>
      </c>
      <c r="S89" s="14">
        <v>38.19</v>
      </c>
      <c r="T89" s="14">
        <v>68.739999999999995</v>
      </c>
      <c r="U89" s="14">
        <v>296.72000000000003</v>
      </c>
      <c r="V89" s="14">
        <v>43.64</v>
      </c>
      <c r="W89" s="14">
        <v>41.75</v>
      </c>
      <c r="X89" s="14">
        <v>130.93</v>
      </c>
      <c r="Y89" s="14">
        <v>403.65</v>
      </c>
      <c r="Z89" s="14">
        <v>109.1</v>
      </c>
      <c r="AA89" s="14">
        <v>21.82</v>
      </c>
      <c r="AB89" s="14">
        <v>0</v>
      </c>
      <c r="AC89" s="14">
        <v>750.89</v>
      </c>
    </row>
    <row r="90" spans="1:29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</row>
    <row r="91" spans="1:29">
      <c r="C91" s="18">
        <v>4611.0200000000004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4611.0200000000004</v>
      </c>
      <c r="J91" s="20">
        <v>-349.01</v>
      </c>
      <c r="K91" s="20">
        <v>-74.98</v>
      </c>
      <c r="L91" s="18">
        <v>274.02999999999997</v>
      </c>
      <c r="M91" s="18">
        <v>0</v>
      </c>
      <c r="N91" s="18">
        <v>0</v>
      </c>
      <c r="O91" s="18">
        <v>0</v>
      </c>
      <c r="P91" s="18">
        <v>0</v>
      </c>
      <c r="Q91" s="18">
        <v>-74.98</v>
      </c>
      <c r="R91" s="18">
        <v>4686</v>
      </c>
      <c r="S91" s="18">
        <v>84.34</v>
      </c>
      <c r="T91" s="18">
        <v>151.82</v>
      </c>
      <c r="U91" s="18">
        <v>601.41</v>
      </c>
      <c r="V91" s="18">
        <v>96.39</v>
      </c>
      <c r="W91" s="18">
        <v>92.22</v>
      </c>
      <c r="X91" s="18">
        <v>289.17</v>
      </c>
      <c r="Y91" s="18">
        <v>837.57</v>
      </c>
      <c r="Z91" s="18">
        <v>240.97</v>
      </c>
      <c r="AA91" s="18">
        <v>48.19</v>
      </c>
      <c r="AB91" s="18">
        <v>0</v>
      </c>
      <c r="AC91" s="18">
        <v>1604.51</v>
      </c>
    </row>
    <row r="93" spans="1:29">
      <c r="A93" s="12" t="s">
        <v>131</v>
      </c>
    </row>
    <row r="94" spans="1:29">
      <c r="A94" s="2" t="s">
        <v>132</v>
      </c>
      <c r="B94" s="1" t="s">
        <v>133</v>
      </c>
      <c r="C94" s="14">
        <v>509.69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509.69</v>
      </c>
      <c r="J94" s="19">
        <v>-200.83</v>
      </c>
      <c r="K94" s="19">
        <v>-181</v>
      </c>
      <c r="L94" s="14">
        <v>19.829999999999998</v>
      </c>
      <c r="M94" s="14">
        <v>0</v>
      </c>
      <c r="N94" s="14">
        <v>0</v>
      </c>
      <c r="O94" s="14">
        <v>0.09</v>
      </c>
      <c r="P94" s="14">
        <v>0</v>
      </c>
      <c r="Q94" s="14">
        <v>-180.91</v>
      </c>
      <c r="R94" s="14">
        <v>690.6</v>
      </c>
      <c r="S94" s="14">
        <v>12.65</v>
      </c>
      <c r="T94" s="14">
        <v>22.77</v>
      </c>
      <c r="U94" s="14">
        <v>271.19</v>
      </c>
      <c r="V94" s="14">
        <v>10.65</v>
      </c>
      <c r="W94" s="14">
        <v>10.19</v>
      </c>
      <c r="X94" s="14">
        <v>31.96</v>
      </c>
      <c r="Y94" s="14">
        <v>306.61</v>
      </c>
      <c r="Z94" s="14">
        <v>26.64</v>
      </c>
      <c r="AA94" s="14">
        <v>5.33</v>
      </c>
      <c r="AB94" s="14">
        <v>0</v>
      </c>
      <c r="AC94" s="14">
        <v>391.38</v>
      </c>
    </row>
    <row r="95" spans="1:29">
      <c r="A95" s="2" t="s">
        <v>134</v>
      </c>
      <c r="B95" s="1" t="s">
        <v>135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</v>
      </c>
      <c r="O95" s="14">
        <v>0.09</v>
      </c>
      <c r="P95" s="14">
        <v>0</v>
      </c>
      <c r="Q95" s="14">
        <v>-180.91</v>
      </c>
      <c r="R95" s="14">
        <v>690.6</v>
      </c>
      <c r="S95" s="14">
        <v>12.65</v>
      </c>
      <c r="T95" s="14">
        <v>22.77</v>
      </c>
      <c r="U95" s="14">
        <v>271.19</v>
      </c>
      <c r="V95" s="14">
        <v>10.65</v>
      </c>
      <c r="W95" s="14">
        <v>10.19</v>
      </c>
      <c r="X95" s="14">
        <v>31.96</v>
      </c>
      <c r="Y95" s="14">
        <v>306.61</v>
      </c>
      <c r="Z95" s="14">
        <v>26.64</v>
      </c>
      <c r="AA95" s="14">
        <v>5.33</v>
      </c>
      <c r="AB95" s="14">
        <v>0</v>
      </c>
      <c r="AC95" s="14">
        <v>391.38</v>
      </c>
    </row>
    <row r="96" spans="1:29">
      <c r="A96" s="2" t="s">
        <v>136</v>
      </c>
      <c r="B96" s="1" t="s">
        <v>137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</v>
      </c>
      <c r="O96" s="14">
        <v>0.09</v>
      </c>
      <c r="P96" s="14">
        <v>0</v>
      </c>
      <c r="Q96" s="14">
        <v>-180.91</v>
      </c>
      <c r="R96" s="14">
        <v>690.6</v>
      </c>
      <c r="S96" s="14">
        <v>12.65</v>
      </c>
      <c r="T96" s="14">
        <v>22.77</v>
      </c>
      <c r="U96" s="14">
        <v>271.19</v>
      </c>
      <c r="V96" s="14">
        <v>10.65</v>
      </c>
      <c r="W96" s="14">
        <v>10.19</v>
      </c>
      <c r="X96" s="14">
        <v>31.96</v>
      </c>
      <c r="Y96" s="14">
        <v>306.61</v>
      </c>
      <c r="Z96" s="14">
        <v>26.64</v>
      </c>
      <c r="AA96" s="14">
        <v>5.33</v>
      </c>
      <c r="AB96" s="14">
        <v>0</v>
      </c>
      <c r="AC96" s="14">
        <v>391.38</v>
      </c>
    </row>
    <row r="97" spans="1:29">
      <c r="A97" s="2" t="s">
        <v>302</v>
      </c>
      <c r="B97" s="1" t="s">
        <v>313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</v>
      </c>
      <c r="O97" s="19">
        <v>-0.11</v>
      </c>
      <c r="P97" s="14">
        <v>0</v>
      </c>
      <c r="Q97" s="14">
        <v>-181.11</v>
      </c>
      <c r="R97" s="14">
        <v>690.8</v>
      </c>
      <c r="S97" s="14">
        <v>12.65</v>
      </c>
      <c r="T97" s="14">
        <v>22.77</v>
      </c>
      <c r="U97" s="14">
        <v>271.19</v>
      </c>
      <c r="V97" s="14">
        <v>10.65</v>
      </c>
      <c r="W97" s="14">
        <v>10.19</v>
      </c>
      <c r="X97" s="14">
        <v>31.96</v>
      </c>
      <c r="Y97" s="14">
        <v>306.61</v>
      </c>
      <c r="Z97" s="14">
        <v>26.64</v>
      </c>
      <c r="AA97" s="14">
        <v>5.33</v>
      </c>
      <c r="AB97" s="14">
        <v>0</v>
      </c>
      <c r="AC97" s="14">
        <v>391.38</v>
      </c>
    </row>
    <row r="98" spans="1:29" s="7" customFormat="1">
      <c r="A98" s="16" t="s">
        <v>56</v>
      </c>
      <c r="C98" s="7" t="s">
        <v>57</v>
      </c>
      <c r="D98" s="7" t="s">
        <v>57</v>
      </c>
      <c r="E98" s="7" t="s">
        <v>57</v>
      </c>
      <c r="F98" s="7" t="s">
        <v>57</v>
      </c>
      <c r="G98" s="7" t="s">
        <v>57</v>
      </c>
      <c r="H98" s="7" t="s">
        <v>57</v>
      </c>
      <c r="I98" s="7" t="s">
        <v>57</v>
      </c>
      <c r="J98" s="7" t="s">
        <v>57</v>
      </c>
      <c r="K98" s="7" t="s">
        <v>57</v>
      </c>
      <c r="L98" s="7" t="s">
        <v>57</v>
      </c>
      <c r="M98" s="7" t="s">
        <v>57</v>
      </c>
      <c r="N98" s="7" t="s">
        <v>57</v>
      </c>
      <c r="O98" s="7" t="s">
        <v>57</v>
      </c>
      <c r="P98" s="7" t="s">
        <v>57</v>
      </c>
      <c r="Q98" s="7" t="s">
        <v>57</v>
      </c>
      <c r="R98" s="7" t="s">
        <v>57</v>
      </c>
      <c r="S98" s="7" t="s">
        <v>57</v>
      </c>
      <c r="T98" s="7" t="s">
        <v>57</v>
      </c>
      <c r="U98" s="7" t="s">
        <v>57</v>
      </c>
      <c r="V98" s="7" t="s">
        <v>57</v>
      </c>
      <c r="W98" s="7" t="s">
        <v>57</v>
      </c>
      <c r="X98" s="7" t="s">
        <v>57</v>
      </c>
      <c r="Y98" s="7" t="s">
        <v>57</v>
      </c>
      <c r="Z98" s="7" t="s">
        <v>57</v>
      </c>
      <c r="AA98" s="7" t="s">
        <v>57</v>
      </c>
      <c r="AB98" s="7" t="s">
        <v>57</v>
      </c>
      <c r="AC98" s="7" t="s">
        <v>57</v>
      </c>
    </row>
    <row r="99" spans="1:29">
      <c r="C99" s="18">
        <v>2038.76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2038.76</v>
      </c>
      <c r="J99" s="20">
        <v>-803.32</v>
      </c>
      <c r="K99" s="20">
        <v>-724</v>
      </c>
      <c r="L99" s="18">
        <v>79.319999999999993</v>
      </c>
      <c r="M99" s="18">
        <v>0</v>
      </c>
      <c r="N99" s="18">
        <v>0</v>
      </c>
      <c r="O99" s="18">
        <v>0.16</v>
      </c>
      <c r="P99" s="18">
        <v>0</v>
      </c>
      <c r="Q99" s="18">
        <v>-723.84</v>
      </c>
      <c r="R99" s="18">
        <v>2762.6</v>
      </c>
      <c r="S99" s="18">
        <v>50.6</v>
      </c>
      <c r="T99" s="18">
        <v>91.08</v>
      </c>
      <c r="U99" s="18">
        <v>1084.76</v>
      </c>
      <c r="V99" s="18">
        <v>42.6</v>
      </c>
      <c r="W99" s="18">
        <v>40.76</v>
      </c>
      <c r="X99" s="18">
        <v>127.84</v>
      </c>
      <c r="Y99" s="18">
        <v>1226.44</v>
      </c>
      <c r="Z99" s="18">
        <v>106.56</v>
      </c>
      <c r="AA99" s="18">
        <v>21.32</v>
      </c>
      <c r="AB99" s="18">
        <v>0</v>
      </c>
      <c r="AC99" s="18">
        <v>1565.52</v>
      </c>
    </row>
    <row r="101" spans="1:29">
      <c r="A101" s="12" t="s">
        <v>138</v>
      </c>
    </row>
    <row r="102" spans="1:29">
      <c r="A102" s="2" t="s">
        <v>139</v>
      </c>
      <c r="B102" s="1" t="s">
        <v>140</v>
      </c>
      <c r="C102" s="14">
        <v>3370.25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3370.25</v>
      </c>
      <c r="J102" s="19">
        <v>-125.1</v>
      </c>
      <c r="K102" s="14">
        <v>0</v>
      </c>
      <c r="L102" s="14">
        <v>245.35</v>
      </c>
      <c r="M102" s="14">
        <v>120.25</v>
      </c>
      <c r="N102" s="14">
        <v>0</v>
      </c>
      <c r="O102" s="14">
        <v>0</v>
      </c>
      <c r="P102" s="14">
        <v>0</v>
      </c>
      <c r="Q102" s="14">
        <v>120.25</v>
      </c>
      <c r="R102" s="14">
        <v>3250</v>
      </c>
      <c r="S102" s="14">
        <v>61.65</v>
      </c>
      <c r="T102" s="14">
        <v>110.96</v>
      </c>
      <c r="U102" s="14">
        <v>320.19</v>
      </c>
      <c r="V102" s="14">
        <v>70.45</v>
      </c>
      <c r="W102" s="14">
        <v>67.41</v>
      </c>
      <c r="X102" s="14">
        <v>211.36</v>
      </c>
      <c r="Y102" s="14">
        <v>492.8</v>
      </c>
      <c r="Z102" s="14">
        <v>176.13</v>
      </c>
      <c r="AA102" s="14">
        <v>35.229999999999997</v>
      </c>
      <c r="AB102" s="14">
        <v>0</v>
      </c>
      <c r="AC102" s="14">
        <v>1053.3800000000001</v>
      </c>
    </row>
    <row r="103" spans="1:29">
      <c r="A103" s="2" t="s">
        <v>272</v>
      </c>
      <c r="B103" s="1" t="s">
        <v>271</v>
      </c>
      <c r="C103" s="14">
        <v>972.09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972.09</v>
      </c>
      <c r="J103" s="19">
        <v>-200.74</v>
      </c>
      <c r="K103" s="19">
        <v>-151.31</v>
      </c>
      <c r="L103" s="14">
        <v>49.43</v>
      </c>
      <c r="M103" s="14">
        <v>0</v>
      </c>
      <c r="N103" s="14">
        <v>0</v>
      </c>
      <c r="O103" s="14">
        <v>0</v>
      </c>
      <c r="P103" s="14">
        <v>0</v>
      </c>
      <c r="Q103" s="14">
        <v>-151.31</v>
      </c>
      <c r="R103" s="14">
        <v>1123.4000000000001</v>
      </c>
      <c r="S103" s="14">
        <v>24.13</v>
      </c>
      <c r="T103" s="14">
        <v>43.44</v>
      </c>
      <c r="U103" s="14">
        <v>282.67</v>
      </c>
      <c r="V103" s="14">
        <v>20.32</v>
      </c>
      <c r="W103" s="14">
        <v>19.440000000000001</v>
      </c>
      <c r="X103" s="14">
        <v>60.96</v>
      </c>
      <c r="Y103" s="14">
        <v>350.24</v>
      </c>
      <c r="Z103" s="14">
        <v>50.8</v>
      </c>
      <c r="AA103" s="14">
        <v>10.16</v>
      </c>
      <c r="AB103" s="14">
        <v>0</v>
      </c>
      <c r="AC103" s="14">
        <v>511.92</v>
      </c>
    </row>
    <row r="104" spans="1:29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  <c r="AC104" s="7" t="s">
        <v>57</v>
      </c>
    </row>
    <row r="105" spans="1:29">
      <c r="C105" s="18">
        <v>4342.34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4342.34</v>
      </c>
      <c r="J105" s="20">
        <v>-325.83999999999997</v>
      </c>
      <c r="K105" s="20">
        <v>-151.31</v>
      </c>
      <c r="L105" s="18">
        <v>294.77999999999997</v>
      </c>
      <c r="M105" s="18">
        <v>120.25</v>
      </c>
      <c r="N105" s="18">
        <v>0</v>
      </c>
      <c r="O105" s="18">
        <v>0</v>
      </c>
      <c r="P105" s="18">
        <v>0</v>
      </c>
      <c r="Q105" s="18">
        <v>-31.06</v>
      </c>
      <c r="R105" s="18">
        <v>4373.3999999999996</v>
      </c>
      <c r="S105" s="18">
        <v>85.78</v>
      </c>
      <c r="T105" s="18">
        <v>154.4</v>
      </c>
      <c r="U105" s="18">
        <v>602.86</v>
      </c>
      <c r="V105" s="18">
        <v>90.77</v>
      </c>
      <c r="W105" s="18">
        <v>86.85</v>
      </c>
      <c r="X105" s="18">
        <v>272.32</v>
      </c>
      <c r="Y105" s="18">
        <v>843.04</v>
      </c>
      <c r="Z105" s="18">
        <v>226.93</v>
      </c>
      <c r="AA105" s="18">
        <v>45.39</v>
      </c>
      <c r="AB105" s="18">
        <v>0</v>
      </c>
      <c r="AC105" s="18">
        <v>1565.3</v>
      </c>
    </row>
    <row r="107" spans="1:29">
      <c r="A107" s="12" t="s">
        <v>141</v>
      </c>
    </row>
    <row r="108" spans="1:29">
      <c r="A108" s="2" t="s">
        <v>142</v>
      </c>
      <c r="B108" s="1" t="s">
        <v>263</v>
      </c>
      <c r="C108" s="14">
        <v>4750.08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4750.08</v>
      </c>
      <c r="J108" s="14">
        <v>0</v>
      </c>
      <c r="K108" s="14">
        <v>0</v>
      </c>
      <c r="L108" s="14">
        <v>420.68</v>
      </c>
      <c r="M108" s="14">
        <v>420.68</v>
      </c>
      <c r="N108" s="14">
        <v>0</v>
      </c>
      <c r="O108" s="14">
        <v>0</v>
      </c>
      <c r="P108" s="14">
        <v>0</v>
      </c>
      <c r="Q108" s="14">
        <v>420.68</v>
      </c>
      <c r="R108" s="14">
        <v>4329.3999999999996</v>
      </c>
      <c r="S108" s="14">
        <v>87.34</v>
      </c>
      <c r="T108" s="14">
        <v>157.21</v>
      </c>
      <c r="U108" s="14">
        <v>358.96</v>
      </c>
      <c r="V108" s="14">
        <v>99.82</v>
      </c>
      <c r="W108" s="14">
        <v>95</v>
      </c>
      <c r="X108" s="14">
        <v>299.45</v>
      </c>
      <c r="Y108" s="14">
        <v>603.51</v>
      </c>
      <c r="Z108" s="14">
        <v>249.54</v>
      </c>
      <c r="AA108" s="14">
        <v>49.91</v>
      </c>
      <c r="AB108" s="14">
        <v>0</v>
      </c>
      <c r="AC108" s="14">
        <v>1397.23</v>
      </c>
    </row>
    <row r="109" spans="1:29">
      <c r="A109" s="2" t="s">
        <v>143</v>
      </c>
      <c r="B109" s="1" t="s">
        <v>263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0</v>
      </c>
      <c r="Q109" s="14">
        <v>420.68</v>
      </c>
      <c r="R109" s="14">
        <v>4329.3999999999996</v>
      </c>
      <c r="S109" s="14">
        <v>87.34</v>
      </c>
      <c r="T109" s="14">
        <v>157.21</v>
      </c>
      <c r="U109" s="14">
        <v>358.96</v>
      </c>
      <c r="V109" s="14">
        <v>99.82</v>
      </c>
      <c r="W109" s="14">
        <v>95</v>
      </c>
      <c r="X109" s="14">
        <v>299.45</v>
      </c>
      <c r="Y109" s="14">
        <v>603.51</v>
      </c>
      <c r="Z109" s="14">
        <v>249.54</v>
      </c>
      <c r="AA109" s="14">
        <v>49.91</v>
      </c>
      <c r="AB109" s="14">
        <v>0</v>
      </c>
      <c r="AC109" s="14">
        <v>1397.23</v>
      </c>
    </row>
    <row r="110" spans="1:29">
      <c r="A110" s="2" t="s">
        <v>144</v>
      </c>
      <c r="B110" s="1" t="s">
        <v>263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0</v>
      </c>
      <c r="Q110" s="14">
        <v>420.68</v>
      </c>
      <c r="R110" s="14">
        <v>4329.3999999999996</v>
      </c>
      <c r="S110" s="14">
        <v>87.34</v>
      </c>
      <c r="T110" s="14">
        <v>157.21</v>
      </c>
      <c r="U110" s="14">
        <v>358.96</v>
      </c>
      <c r="V110" s="14">
        <v>99.82</v>
      </c>
      <c r="W110" s="14">
        <v>95</v>
      </c>
      <c r="X110" s="14">
        <v>299.45</v>
      </c>
      <c r="Y110" s="14">
        <v>603.51</v>
      </c>
      <c r="Z110" s="14">
        <v>249.54</v>
      </c>
      <c r="AA110" s="14">
        <v>49.91</v>
      </c>
      <c r="AB110" s="14">
        <v>0</v>
      </c>
      <c r="AC110" s="14">
        <v>1397.23</v>
      </c>
    </row>
    <row r="111" spans="1:29">
      <c r="A111" s="2" t="s">
        <v>145</v>
      </c>
      <c r="B111" s="1" t="s">
        <v>363</v>
      </c>
      <c r="C111" s="14">
        <v>8089.75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8089.75</v>
      </c>
      <c r="J111" s="14">
        <v>0</v>
      </c>
      <c r="K111" s="14">
        <v>0</v>
      </c>
      <c r="L111" s="14">
        <v>1089.75</v>
      </c>
      <c r="M111" s="14">
        <v>1089.75</v>
      </c>
      <c r="N111" s="14">
        <v>0</v>
      </c>
      <c r="O111" s="14">
        <v>0</v>
      </c>
      <c r="P111" s="14">
        <v>0</v>
      </c>
      <c r="Q111" s="14">
        <v>1089.75</v>
      </c>
      <c r="R111" s="14">
        <v>7000</v>
      </c>
      <c r="S111" s="14">
        <v>148.75</v>
      </c>
      <c r="T111" s="14">
        <v>267.74</v>
      </c>
      <c r="U111" s="14">
        <v>458.97</v>
      </c>
      <c r="V111" s="14">
        <v>170</v>
      </c>
      <c r="W111" s="14">
        <v>161.80000000000001</v>
      </c>
      <c r="X111" s="14">
        <v>509.99</v>
      </c>
      <c r="Y111" s="14">
        <v>875.46</v>
      </c>
      <c r="Z111" s="14">
        <v>424.99</v>
      </c>
      <c r="AA111" s="14">
        <v>85</v>
      </c>
      <c r="AB111" s="14">
        <v>0</v>
      </c>
      <c r="AC111" s="14">
        <v>2227.2399999999998</v>
      </c>
    </row>
    <row r="112" spans="1:29">
      <c r="A112" s="2" t="s">
        <v>147</v>
      </c>
      <c r="B112" s="1" t="s">
        <v>355</v>
      </c>
      <c r="C112" s="14">
        <v>5376.03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5376.03</v>
      </c>
      <c r="J112" s="14">
        <v>0</v>
      </c>
      <c r="K112" s="14">
        <v>0</v>
      </c>
      <c r="L112" s="14">
        <v>529.02</v>
      </c>
      <c r="M112" s="14">
        <v>529.02</v>
      </c>
      <c r="N112" s="14">
        <v>0</v>
      </c>
      <c r="O112" s="14">
        <v>0.01</v>
      </c>
      <c r="P112" s="14">
        <v>0</v>
      </c>
      <c r="Q112" s="14">
        <v>529.03</v>
      </c>
      <c r="R112" s="14">
        <v>4847</v>
      </c>
      <c r="S112" s="14">
        <v>98.46</v>
      </c>
      <c r="T112" s="14">
        <v>177.23</v>
      </c>
      <c r="U112" s="14">
        <v>377.07</v>
      </c>
      <c r="V112" s="14">
        <v>112.53</v>
      </c>
      <c r="W112" s="14">
        <v>107.52</v>
      </c>
      <c r="X112" s="14">
        <v>337.59</v>
      </c>
      <c r="Y112" s="14">
        <v>652.76</v>
      </c>
      <c r="Z112" s="14">
        <v>281.32</v>
      </c>
      <c r="AA112" s="14">
        <v>56.26</v>
      </c>
      <c r="AB112" s="14">
        <v>0</v>
      </c>
      <c r="AC112" s="14">
        <v>1547.98</v>
      </c>
    </row>
    <row r="113" spans="1:29">
      <c r="A113" s="2" t="s">
        <v>148</v>
      </c>
      <c r="B113" s="1" t="s">
        <v>355</v>
      </c>
      <c r="C113" s="14">
        <v>5376.02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5376.02</v>
      </c>
      <c r="J113" s="14">
        <v>0</v>
      </c>
      <c r="K113" s="14">
        <v>0</v>
      </c>
      <c r="L113" s="14">
        <v>529.02</v>
      </c>
      <c r="M113" s="14">
        <v>529.02</v>
      </c>
      <c r="N113" s="14">
        <v>0</v>
      </c>
      <c r="O113" s="14">
        <v>0</v>
      </c>
      <c r="P113" s="14">
        <v>0</v>
      </c>
      <c r="Q113" s="14">
        <v>529.02</v>
      </c>
      <c r="R113" s="14">
        <v>4847</v>
      </c>
      <c r="S113" s="14">
        <v>98.46</v>
      </c>
      <c r="T113" s="14">
        <v>177.23</v>
      </c>
      <c r="U113" s="14">
        <v>377.07</v>
      </c>
      <c r="V113" s="14">
        <v>112.53</v>
      </c>
      <c r="W113" s="14">
        <v>107.52</v>
      </c>
      <c r="X113" s="14">
        <v>337.58</v>
      </c>
      <c r="Y113" s="14">
        <v>652.76</v>
      </c>
      <c r="Z113" s="14">
        <v>281.32</v>
      </c>
      <c r="AA113" s="14">
        <v>56.26</v>
      </c>
      <c r="AB113" s="14">
        <v>0</v>
      </c>
      <c r="AC113" s="14">
        <v>1547.97</v>
      </c>
    </row>
    <row r="114" spans="1:29">
      <c r="A114" s="2" t="s">
        <v>149</v>
      </c>
      <c r="B114" s="1" t="s">
        <v>263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</v>
      </c>
      <c r="O114" s="19">
        <v>-0.04</v>
      </c>
      <c r="P114" s="14">
        <v>0</v>
      </c>
      <c r="Q114" s="14">
        <v>420.63</v>
      </c>
      <c r="R114" s="14">
        <v>4329.3999999999996</v>
      </c>
      <c r="S114" s="14">
        <v>86.88</v>
      </c>
      <c r="T114" s="14">
        <v>156.38999999999999</v>
      </c>
      <c r="U114" s="14">
        <v>358.21</v>
      </c>
      <c r="V114" s="14">
        <v>99.3</v>
      </c>
      <c r="W114" s="14">
        <v>95</v>
      </c>
      <c r="X114" s="14">
        <v>297.89</v>
      </c>
      <c r="Y114" s="14">
        <v>601.48</v>
      </c>
      <c r="Z114" s="14">
        <v>248.24</v>
      </c>
      <c r="AA114" s="14">
        <v>49.65</v>
      </c>
      <c r="AB114" s="14">
        <v>0</v>
      </c>
      <c r="AC114" s="14">
        <v>1391.56</v>
      </c>
    </row>
    <row r="115" spans="1:29">
      <c r="A115" s="2" t="s">
        <v>270</v>
      </c>
      <c r="B115" s="1" t="s">
        <v>263</v>
      </c>
      <c r="C115" s="14">
        <v>4750.03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4750.03</v>
      </c>
      <c r="J115" s="14">
        <v>0</v>
      </c>
      <c r="K115" s="14">
        <v>0</v>
      </c>
      <c r="L115" s="14">
        <v>420.67</v>
      </c>
      <c r="M115" s="14">
        <v>420.67</v>
      </c>
      <c r="N115" s="14">
        <v>0</v>
      </c>
      <c r="O115" s="19">
        <v>-0.04</v>
      </c>
      <c r="P115" s="14">
        <v>0</v>
      </c>
      <c r="Q115" s="14">
        <v>420.63</v>
      </c>
      <c r="R115" s="14">
        <v>4329.3999999999996</v>
      </c>
      <c r="S115" s="14">
        <v>86.88</v>
      </c>
      <c r="T115" s="14">
        <v>156.38999999999999</v>
      </c>
      <c r="U115" s="14">
        <v>358.21</v>
      </c>
      <c r="V115" s="14">
        <v>99.3</v>
      </c>
      <c r="W115" s="14">
        <v>95</v>
      </c>
      <c r="X115" s="14">
        <v>297.89</v>
      </c>
      <c r="Y115" s="14">
        <v>601.48</v>
      </c>
      <c r="Z115" s="14">
        <v>248.24</v>
      </c>
      <c r="AA115" s="14">
        <v>49.65</v>
      </c>
      <c r="AB115" s="14">
        <v>0</v>
      </c>
      <c r="AC115" s="14">
        <v>1391.56</v>
      </c>
    </row>
    <row r="116" spans="1:29" s="7" customFormat="1">
      <c r="A116" s="16" t="s">
        <v>56</v>
      </c>
      <c r="C116" s="7" t="s">
        <v>57</v>
      </c>
      <c r="D116" s="7" t="s">
        <v>57</v>
      </c>
      <c r="E116" s="7" t="s">
        <v>57</v>
      </c>
      <c r="F116" s="7" t="s">
        <v>57</v>
      </c>
      <c r="G116" s="7" t="s">
        <v>57</v>
      </c>
      <c r="H116" s="7" t="s">
        <v>57</v>
      </c>
      <c r="I116" s="7" t="s">
        <v>57</v>
      </c>
      <c r="J116" s="7" t="s">
        <v>57</v>
      </c>
      <c r="K116" s="7" t="s">
        <v>57</v>
      </c>
      <c r="L116" s="7" t="s">
        <v>57</v>
      </c>
      <c r="M116" s="7" t="s">
        <v>57</v>
      </c>
      <c r="N116" s="7" t="s">
        <v>57</v>
      </c>
      <c r="O116" s="7" t="s">
        <v>57</v>
      </c>
      <c r="P116" s="7" t="s">
        <v>57</v>
      </c>
      <c r="Q116" s="7" t="s">
        <v>57</v>
      </c>
      <c r="R116" s="7" t="s">
        <v>57</v>
      </c>
      <c r="S116" s="7" t="s">
        <v>57</v>
      </c>
      <c r="T116" s="7" t="s">
        <v>57</v>
      </c>
      <c r="U116" s="7" t="s">
        <v>57</v>
      </c>
      <c r="V116" s="7" t="s">
        <v>57</v>
      </c>
      <c r="W116" s="7" t="s">
        <v>57</v>
      </c>
      <c r="X116" s="7" t="s">
        <v>57</v>
      </c>
      <c r="Y116" s="7" t="s">
        <v>57</v>
      </c>
      <c r="Z116" s="7" t="s">
        <v>57</v>
      </c>
      <c r="AA116" s="7" t="s">
        <v>57</v>
      </c>
      <c r="AB116" s="7" t="s">
        <v>57</v>
      </c>
      <c r="AC116" s="7" t="s">
        <v>57</v>
      </c>
    </row>
    <row r="117" spans="1:29">
      <c r="C117" s="18">
        <v>42592.1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42592.1</v>
      </c>
      <c r="J117" s="18">
        <v>0</v>
      </c>
      <c r="K117" s="18">
        <v>0</v>
      </c>
      <c r="L117" s="18">
        <v>4251.17</v>
      </c>
      <c r="M117" s="18">
        <v>4251.17</v>
      </c>
      <c r="N117" s="18">
        <v>0</v>
      </c>
      <c r="O117" s="20">
        <v>-7.0000000000000007E-2</v>
      </c>
      <c r="P117" s="18">
        <v>0</v>
      </c>
      <c r="Q117" s="18">
        <v>4251.1000000000004</v>
      </c>
      <c r="R117" s="18">
        <v>38341</v>
      </c>
      <c r="S117" s="18">
        <v>781.45</v>
      </c>
      <c r="T117" s="18">
        <v>1406.61</v>
      </c>
      <c r="U117" s="18">
        <v>3006.41</v>
      </c>
      <c r="V117" s="18">
        <v>893.12</v>
      </c>
      <c r="W117" s="18">
        <v>851.84</v>
      </c>
      <c r="X117" s="18">
        <v>2679.29</v>
      </c>
      <c r="Y117" s="18">
        <v>5194.47</v>
      </c>
      <c r="Z117" s="18">
        <v>2232.73</v>
      </c>
      <c r="AA117" s="18">
        <v>446.55</v>
      </c>
      <c r="AB117" s="18">
        <v>0</v>
      </c>
      <c r="AC117" s="18">
        <v>12298</v>
      </c>
    </row>
    <row r="119" spans="1:29">
      <c r="A119" s="12" t="s">
        <v>150</v>
      </c>
    </row>
    <row r="120" spans="1:29">
      <c r="A120" s="2" t="s">
        <v>151</v>
      </c>
      <c r="B120" s="1" t="s">
        <v>152</v>
      </c>
      <c r="C120" s="14">
        <v>3089.73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3089.73</v>
      </c>
      <c r="J120" s="19">
        <v>-125.1</v>
      </c>
      <c r="K120" s="14">
        <v>0</v>
      </c>
      <c r="L120" s="14">
        <v>214.83</v>
      </c>
      <c r="M120" s="14">
        <v>89.73</v>
      </c>
      <c r="N120" s="14">
        <v>0</v>
      </c>
      <c r="O120" s="14">
        <v>0</v>
      </c>
      <c r="P120" s="14">
        <v>0</v>
      </c>
      <c r="Q120" s="14">
        <v>89.73</v>
      </c>
      <c r="R120" s="14">
        <v>3000</v>
      </c>
      <c r="S120" s="14">
        <v>56.81</v>
      </c>
      <c r="T120" s="14">
        <v>102.26</v>
      </c>
      <c r="U120" s="14">
        <v>315.35000000000002</v>
      </c>
      <c r="V120" s="14">
        <v>64.930000000000007</v>
      </c>
      <c r="W120" s="14">
        <v>61.79</v>
      </c>
      <c r="X120" s="14">
        <v>194.78</v>
      </c>
      <c r="Y120" s="14">
        <v>474.42</v>
      </c>
      <c r="Z120" s="14">
        <v>162.32</v>
      </c>
      <c r="AA120" s="14">
        <v>32.46</v>
      </c>
      <c r="AB120" s="14">
        <v>0</v>
      </c>
      <c r="AC120" s="14">
        <v>990.7</v>
      </c>
    </row>
    <row r="121" spans="1:29">
      <c r="A121" s="2" t="s">
        <v>153</v>
      </c>
      <c r="B121" s="1" t="s">
        <v>154</v>
      </c>
      <c r="C121" s="14">
        <v>2800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2800</v>
      </c>
      <c r="J121" s="19">
        <v>-145.38</v>
      </c>
      <c r="K121" s="14">
        <v>0</v>
      </c>
      <c r="L121" s="14">
        <v>183.31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2800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</row>
    <row r="122" spans="1:29">
      <c r="A122" s="2" t="s">
        <v>155</v>
      </c>
      <c r="B122" s="1" t="s">
        <v>156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0</v>
      </c>
      <c r="Q122" s="14">
        <v>89.73</v>
      </c>
      <c r="R122" s="14">
        <v>3000</v>
      </c>
      <c r="S122" s="14">
        <v>56.59</v>
      </c>
      <c r="T122" s="14">
        <v>101.86</v>
      </c>
      <c r="U122" s="14">
        <v>315.13</v>
      </c>
      <c r="V122" s="14">
        <v>64.67</v>
      </c>
      <c r="W122" s="14">
        <v>61.79</v>
      </c>
      <c r="X122" s="14">
        <v>194.02</v>
      </c>
      <c r="Y122" s="14">
        <v>473.58</v>
      </c>
      <c r="Z122" s="14">
        <v>161.68</v>
      </c>
      <c r="AA122" s="14">
        <v>32.340000000000003</v>
      </c>
      <c r="AB122" s="14">
        <v>0</v>
      </c>
      <c r="AC122" s="14">
        <v>988.08</v>
      </c>
    </row>
    <row r="123" spans="1:29">
      <c r="A123" s="2" t="s">
        <v>335</v>
      </c>
      <c r="B123" s="1" t="s">
        <v>336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0</v>
      </c>
      <c r="Q123" s="14">
        <v>42.56</v>
      </c>
      <c r="R123" s="14">
        <v>2800</v>
      </c>
      <c r="S123" s="14">
        <v>51.99</v>
      </c>
      <c r="T123" s="14">
        <v>93.59</v>
      </c>
      <c r="U123" s="14">
        <v>310.54000000000002</v>
      </c>
      <c r="V123" s="14">
        <v>59.42</v>
      </c>
      <c r="W123" s="14">
        <v>56.85</v>
      </c>
      <c r="X123" s="14">
        <v>178.26</v>
      </c>
      <c r="Y123" s="14">
        <v>456.12</v>
      </c>
      <c r="Z123" s="14">
        <v>148.55000000000001</v>
      </c>
      <c r="AA123" s="14">
        <v>29.71</v>
      </c>
      <c r="AB123" s="14">
        <v>0</v>
      </c>
      <c r="AC123" s="14">
        <v>928.91</v>
      </c>
    </row>
    <row r="124" spans="1:29" s="7" customFormat="1">
      <c r="A124" s="16" t="s">
        <v>56</v>
      </c>
      <c r="C124" s="7" t="s">
        <v>57</v>
      </c>
      <c r="D124" s="7" t="s">
        <v>57</v>
      </c>
      <c r="E124" s="7" t="s">
        <v>57</v>
      </c>
      <c r="F124" s="7" t="s">
        <v>57</v>
      </c>
      <c r="G124" s="7" t="s">
        <v>57</v>
      </c>
      <c r="H124" s="7" t="s">
        <v>57</v>
      </c>
      <c r="I124" s="7" t="s">
        <v>57</v>
      </c>
      <c r="J124" s="7" t="s">
        <v>57</v>
      </c>
      <c r="K124" s="7" t="s">
        <v>57</v>
      </c>
      <c r="L124" s="7" t="s">
        <v>57</v>
      </c>
      <c r="M124" s="7" t="s">
        <v>57</v>
      </c>
      <c r="N124" s="7" t="s">
        <v>57</v>
      </c>
      <c r="O124" s="7" t="s">
        <v>57</v>
      </c>
      <c r="P124" s="7" t="s">
        <v>57</v>
      </c>
      <c r="Q124" s="7" t="s">
        <v>57</v>
      </c>
      <c r="R124" s="7" t="s">
        <v>57</v>
      </c>
      <c r="S124" s="7" t="s">
        <v>57</v>
      </c>
      <c r="T124" s="7" t="s">
        <v>57</v>
      </c>
      <c r="U124" s="7" t="s">
        <v>57</v>
      </c>
      <c r="V124" s="7" t="s">
        <v>57</v>
      </c>
      <c r="W124" s="7" t="s">
        <v>57</v>
      </c>
      <c r="X124" s="7" t="s">
        <v>57</v>
      </c>
      <c r="Y124" s="7" t="s">
        <v>57</v>
      </c>
      <c r="Z124" s="7" t="s">
        <v>57</v>
      </c>
      <c r="AA124" s="7" t="s">
        <v>57</v>
      </c>
      <c r="AB124" s="7" t="s">
        <v>57</v>
      </c>
      <c r="AC124" s="7" t="s">
        <v>57</v>
      </c>
    </row>
    <row r="125" spans="1:29">
      <c r="C125" s="18">
        <v>11822.02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11822.02</v>
      </c>
      <c r="J125" s="20">
        <v>-540.96</v>
      </c>
      <c r="K125" s="18">
        <v>0</v>
      </c>
      <c r="L125" s="18">
        <v>800.91</v>
      </c>
      <c r="M125" s="18">
        <v>222.02</v>
      </c>
      <c r="N125" s="18">
        <v>0</v>
      </c>
      <c r="O125" s="18">
        <v>0</v>
      </c>
      <c r="P125" s="18">
        <v>0</v>
      </c>
      <c r="Q125" s="18">
        <v>222.02</v>
      </c>
      <c r="R125" s="18">
        <v>11600</v>
      </c>
      <c r="S125" s="18">
        <v>165.39</v>
      </c>
      <c r="T125" s="18">
        <v>297.70999999999998</v>
      </c>
      <c r="U125" s="18">
        <v>941.02</v>
      </c>
      <c r="V125" s="18">
        <v>189.02</v>
      </c>
      <c r="W125" s="18">
        <v>180.43</v>
      </c>
      <c r="X125" s="18">
        <v>567.05999999999995</v>
      </c>
      <c r="Y125" s="18">
        <v>1404.12</v>
      </c>
      <c r="Z125" s="18">
        <v>472.55</v>
      </c>
      <c r="AA125" s="18">
        <v>94.51</v>
      </c>
      <c r="AB125" s="18">
        <v>0</v>
      </c>
      <c r="AC125" s="18">
        <v>2907.69</v>
      </c>
    </row>
    <row r="127" spans="1:29">
      <c r="A127" s="12" t="s">
        <v>157</v>
      </c>
    </row>
    <row r="128" spans="1:29">
      <c r="A128" s="2" t="s">
        <v>162</v>
      </c>
      <c r="B128" s="1" t="s">
        <v>163</v>
      </c>
      <c r="C128" s="14">
        <v>2899.56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2899.56</v>
      </c>
      <c r="J128" s="19">
        <v>-145.38</v>
      </c>
      <c r="K128" s="14">
        <v>0</v>
      </c>
      <c r="L128" s="14">
        <v>194.14</v>
      </c>
      <c r="M128" s="14">
        <v>48.76</v>
      </c>
      <c r="N128" s="14">
        <v>0</v>
      </c>
      <c r="O128" s="14">
        <v>0</v>
      </c>
      <c r="P128" s="14">
        <v>0</v>
      </c>
      <c r="Q128" s="14">
        <v>48.76</v>
      </c>
      <c r="R128" s="14">
        <v>2850.8</v>
      </c>
      <c r="S128" s="14">
        <v>53.31</v>
      </c>
      <c r="T128" s="14">
        <v>95.97</v>
      </c>
      <c r="U128" s="14">
        <v>311.86</v>
      </c>
      <c r="V128" s="14">
        <v>60.93</v>
      </c>
      <c r="W128" s="14">
        <v>57.99</v>
      </c>
      <c r="X128" s="14">
        <v>182.79</v>
      </c>
      <c r="Y128" s="14">
        <v>461.14</v>
      </c>
      <c r="Z128" s="14">
        <v>152.33000000000001</v>
      </c>
      <c r="AA128" s="14">
        <v>30.47</v>
      </c>
      <c r="AB128" s="14">
        <v>0</v>
      </c>
      <c r="AC128" s="14">
        <v>945.65</v>
      </c>
    </row>
    <row r="129" spans="1:29">
      <c r="A129" s="2" t="s">
        <v>164</v>
      </c>
      <c r="B129" s="1" t="s">
        <v>165</v>
      </c>
      <c r="C129" s="14">
        <v>3293.95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3293.95</v>
      </c>
      <c r="J129" s="19">
        <v>-125.1</v>
      </c>
      <c r="K129" s="14">
        <v>0</v>
      </c>
      <c r="L129" s="14">
        <v>237.05</v>
      </c>
      <c r="M129" s="14">
        <v>111.95</v>
      </c>
      <c r="N129" s="14">
        <v>0</v>
      </c>
      <c r="O129" s="14">
        <v>0</v>
      </c>
      <c r="P129" s="14">
        <v>0</v>
      </c>
      <c r="Q129" s="14">
        <v>111.95</v>
      </c>
      <c r="R129" s="14">
        <v>3182</v>
      </c>
      <c r="S129" s="14">
        <v>60.57</v>
      </c>
      <c r="T129" s="14">
        <v>109.02</v>
      </c>
      <c r="U129" s="14">
        <v>319.11</v>
      </c>
      <c r="V129" s="14">
        <v>69.22</v>
      </c>
      <c r="W129" s="14">
        <v>65.88</v>
      </c>
      <c r="X129" s="14">
        <v>207.65</v>
      </c>
      <c r="Y129" s="14">
        <v>488.7</v>
      </c>
      <c r="Z129" s="14">
        <v>173.05</v>
      </c>
      <c r="AA129" s="14">
        <v>34.61</v>
      </c>
      <c r="AB129" s="14">
        <v>0</v>
      </c>
      <c r="AC129" s="14">
        <v>1039.1099999999999</v>
      </c>
    </row>
    <row r="130" spans="1:29">
      <c r="A130" s="2" t="s">
        <v>166</v>
      </c>
      <c r="B130" s="1" t="s">
        <v>167</v>
      </c>
      <c r="C130" s="14">
        <v>2485.38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2485.38</v>
      </c>
      <c r="J130" s="19">
        <v>-160.30000000000001</v>
      </c>
      <c r="K130" s="19">
        <v>-11.22</v>
      </c>
      <c r="L130" s="14">
        <v>149.08000000000001</v>
      </c>
      <c r="M130" s="14">
        <v>0</v>
      </c>
      <c r="N130" s="14">
        <v>0</v>
      </c>
      <c r="O130" s="14">
        <v>0</v>
      </c>
      <c r="P130" s="14">
        <v>0</v>
      </c>
      <c r="Q130" s="14">
        <v>-11.22</v>
      </c>
      <c r="R130" s="14">
        <v>2496.6</v>
      </c>
      <c r="S130" s="14">
        <v>45.7</v>
      </c>
      <c r="T130" s="14">
        <v>82.26</v>
      </c>
      <c r="U130" s="14">
        <v>304.24</v>
      </c>
      <c r="V130" s="14">
        <v>52.23</v>
      </c>
      <c r="W130" s="14">
        <v>49.71</v>
      </c>
      <c r="X130" s="14">
        <v>156.68</v>
      </c>
      <c r="Y130" s="14">
        <v>432.2</v>
      </c>
      <c r="Z130" s="14">
        <v>130.57</v>
      </c>
      <c r="AA130" s="14">
        <v>26.11</v>
      </c>
      <c r="AB130" s="14">
        <v>0</v>
      </c>
      <c r="AC130" s="14">
        <v>847.5</v>
      </c>
    </row>
    <row r="131" spans="1:29">
      <c r="A131" s="2" t="s">
        <v>168</v>
      </c>
      <c r="B131" s="1" t="s">
        <v>169</v>
      </c>
      <c r="C131" s="14">
        <v>2201.5300000000002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2201.5300000000002</v>
      </c>
      <c r="J131" s="19">
        <v>-174.78</v>
      </c>
      <c r="K131" s="19">
        <v>-46.67</v>
      </c>
      <c r="L131" s="14">
        <v>128.11000000000001</v>
      </c>
      <c r="M131" s="14">
        <v>0</v>
      </c>
      <c r="N131" s="14">
        <v>0</v>
      </c>
      <c r="O131" s="14">
        <v>0</v>
      </c>
      <c r="P131" s="14">
        <v>0</v>
      </c>
      <c r="Q131" s="14">
        <v>-46.67</v>
      </c>
      <c r="R131" s="14">
        <v>2248.1999999999998</v>
      </c>
      <c r="S131" s="14">
        <v>40.479999999999997</v>
      </c>
      <c r="T131" s="14">
        <v>72.86</v>
      </c>
      <c r="U131" s="14">
        <v>299.02</v>
      </c>
      <c r="V131" s="14">
        <v>46.26</v>
      </c>
      <c r="W131" s="14">
        <v>44.03</v>
      </c>
      <c r="X131" s="14">
        <v>138.79</v>
      </c>
      <c r="Y131" s="14">
        <v>412.36</v>
      </c>
      <c r="Z131" s="14">
        <v>115.66</v>
      </c>
      <c r="AA131" s="14">
        <v>23.13</v>
      </c>
      <c r="AB131" s="14">
        <v>0</v>
      </c>
      <c r="AC131" s="14">
        <v>780.23</v>
      </c>
    </row>
    <row r="132" spans="1:29">
      <c r="A132" s="2" t="s">
        <v>170</v>
      </c>
      <c r="B132" s="1" t="s">
        <v>171</v>
      </c>
      <c r="C132" s="14">
        <v>2899.56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2899.56</v>
      </c>
      <c r="J132" s="19">
        <v>-145.38</v>
      </c>
      <c r="K132" s="14">
        <v>0</v>
      </c>
      <c r="L132" s="14">
        <v>194.14</v>
      </c>
      <c r="M132" s="14">
        <v>48.76</v>
      </c>
      <c r="N132" s="14">
        <v>0</v>
      </c>
      <c r="O132" s="14">
        <v>0</v>
      </c>
      <c r="P132" s="14">
        <v>0</v>
      </c>
      <c r="Q132" s="14">
        <v>48.76</v>
      </c>
      <c r="R132" s="14">
        <v>2850.8</v>
      </c>
      <c r="S132" s="14">
        <v>53.31</v>
      </c>
      <c r="T132" s="14">
        <v>95.97</v>
      </c>
      <c r="U132" s="14">
        <v>311.86</v>
      </c>
      <c r="V132" s="14">
        <v>60.93</v>
      </c>
      <c r="W132" s="14">
        <v>57.99</v>
      </c>
      <c r="X132" s="14">
        <v>182.79</v>
      </c>
      <c r="Y132" s="14">
        <v>461.14</v>
      </c>
      <c r="Z132" s="14">
        <v>152.33000000000001</v>
      </c>
      <c r="AA132" s="14">
        <v>30.47</v>
      </c>
      <c r="AB132" s="14">
        <v>0</v>
      </c>
      <c r="AC132" s="14">
        <v>945.65</v>
      </c>
    </row>
    <row r="133" spans="1:29">
      <c r="A133" s="2" t="s">
        <v>172</v>
      </c>
      <c r="B133" s="1" t="s">
        <v>173</v>
      </c>
      <c r="C133" s="14">
        <v>3089.73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3089.73</v>
      </c>
      <c r="J133" s="19">
        <v>-125.1</v>
      </c>
      <c r="K133" s="14">
        <v>0</v>
      </c>
      <c r="L133" s="14">
        <v>214.83</v>
      </c>
      <c r="M133" s="14">
        <v>89.73</v>
      </c>
      <c r="N133" s="14">
        <v>0</v>
      </c>
      <c r="O133" s="14">
        <v>0</v>
      </c>
      <c r="P133" s="14">
        <v>0</v>
      </c>
      <c r="Q133" s="14">
        <v>89.73</v>
      </c>
      <c r="R133" s="14">
        <v>3000</v>
      </c>
      <c r="S133" s="14">
        <v>56.81</v>
      </c>
      <c r="T133" s="14">
        <v>102.26</v>
      </c>
      <c r="U133" s="14">
        <v>315.35000000000002</v>
      </c>
      <c r="V133" s="14">
        <v>64.930000000000007</v>
      </c>
      <c r="W133" s="14">
        <v>61.79</v>
      </c>
      <c r="X133" s="14">
        <v>194.78</v>
      </c>
      <c r="Y133" s="14">
        <v>474.42</v>
      </c>
      <c r="Z133" s="14">
        <v>162.32</v>
      </c>
      <c r="AA133" s="14">
        <v>32.46</v>
      </c>
      <c r="AB133" s="14">
        <v>0</v>
      </c>
      <c r="AC133" s="14">
        <v>990.7</v>
      </c>
    </row>
    <row r="134" spans="1:29">
      <c r="A134" s="2" t="s">
        <v>174</v>
      </c>
      <c r="B134" s="1" t="s">
        <v>175</v>
      </c>
      <c r="C134" s="14">
        <v>1602.75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1602.75</v>
      </c>
      <c r="J134" s="19">
        <v>-200.63</v>
      </c>
      <c r="K134" s="19">
        <v>-110.85</v>
      </c>
      <c r="L134" s="14">
        <v>89.79</v>
      </c>
      <c r="M134" s="14">
        <v>0</v>
      </c>
      <c r="N134" s="14">
        <v>0</v>
      </c>
      <c r="O134" s="14">
        <v>0</v>
      </c>
      <c r="P134" s="14">
        <v>0</v>
      </c>
      <c r="Q134" s="14">
        <v>-110.85</v>
      </c>
      <c r="R134" s="14">
        <v>1713.6</v>
      </c>
      <c r="S134" s="14">
        <v>29.39</v>
      </c>
      <c r="T134" s="14">
        <v>52.91</v>
      </c>
      <c r="U134" s="14">
        <v>287.94</v>
      </c>
      <c r="V134" s="14">
        <v>33.590000000000003</v>
      </c>
      <c r="W134" s="14">
        <v>32.049999999999997</v>
      </c>
      <c r="X134" s="14">
        <v>100.78</v>
      </c>
      <c r="Y134" s="14">
        <v>370.24</v>
      </c>
      <c r="Z134" s="14">
        <v>83.98</v>
      </c>
      <c r="AA134" s="14">
        <v>16.8</v>
      </c>
      <c r="AB134" s="14">
        <v>0</v>
      </c>
      <c r="AC134" s="14">
        <v>637.44000000000005</v>
      </c>
    </row>
    <row r="135" spans="1:29">
      <c r="A135" s="2" t="s">
        <v>176</v>
      </c>
      <c r="B135" s="1" t="s">
        <v>177</v>
      </c>
      <c r="C135" s="14">
        <v>2751.23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2751.23</v>
      </c>
      <c r="J135" s="19">
        <v>-145.38</v>
      </c>
      <c r="K135" s="14">
        <v>0</v>
      </c>
      <c r="L135" s="14">
        <v>178</v>
      </c>
      <c r="M135" s="14">
        <v>32.630000000000003</v>
      </c>
      <c r="N135" s="14">
        <v>0</v>
      </c>
      <c r="O135" s="14">
        <v>0</v>
      </c>
      <c r="P135" s="14">
        <v>0</v>
      </c>
      <c r="Q135" s="14">
        <v>32.630000000000003</v>
      </c>
      <c r="R135" s="14">
        <v>2718.6</v>
      </c>
      <c r="S135" s="14">
        <v>50.59</v>
      </c>
      <c r="T135" s="14">
        <v>91.06</v>
      </c>
      <c r="U135" s="14">
        <v>309.12</v>
      </c>
      <c r="V135" s="14">
        <v>57.81</v>
      </c>
      <c r="W135" s="14">
        <v>55.02</v>
      </c>
      <c r="X135" s="14">
        <v>173.44</v>
      </c>
      <c r="Y135" s="14">
        <v>450.77</v>
      </c>
      <c r="Z135" s="14">
        <v>144.53</v>
      </c>
      <c r="AA135" s="14">
        <v>28.91</v>
      </c>
      <c r="AB135" s="14">
        <v>0</v>
      </c>
      <c r="AC135" s="14">
        <v>910.48</v>
      </c>
    </row>
    <row r="136" spans="1:29">
      <c r="A136" s="2" t="s">
        <v>178</v>
      </c>
      <c r="B136" s="1" t="s">
        <v>179</v>
      </c>
      <c r="C136" s="14">
        <v>2467.88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2467.88</v>
      </c>
      <c r="J136" s="19">
        <v>-160.30000000000001</v>
      </c>
      <c r="K136" s="19">
        <v>-13.12</v>
      </c>
      <c r="L136" s="14">
        <v>147.16999999999999</v>
      </c>
      <c r="M136" s="14">
        <v>0</v>
      </c>
      <c r="N136" s="14">
        <v>0</v>
      </c>
      <c r="O136" s="14">
        <v>0</v>
      </c>
      <c r="P136" s="14">
        <v>0</v>
      </c>
      <c r="Q136" s="14">
        <v>-13.12</v>
      </c>
      <c r="R136" s="14">
        <v>2481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</row>
    <row r="137" spans="1:29">
      <c r="A137" s="2" t="s">
        <v>182</v>
      </c>
      <c r="B137" s="1" t="s">
        <v>183</v>
      </c>
      <c r="C137" s="14">
        <v>2484.54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2484.54</v>
      </c>
      <c r="J137" s="19">
        <v>-160.30000000000001</v>
      </c>
      <c r="K137" s="19">
        <v>-11.31</v>
      </c>
      <c r="L137" s="14">
        <v>148.99</v>
      </c>
      <c r="M137" s="14">
        <v>0</v>
      </c>
      <c r="N137" s="14">
        <v>0</v>
      </c>
      <c r="O137" s="14">
        <v>0.05</v>
      </c>
      <c r="P137" s="14">
        <v>0</v>
      </c>
      <c r="Q137" s="14">
        <v>-11.26</v>
      </c>
      <c r="R137" s="14">
        <v>2495.8000000000002</v>
      </c>
      <c r="S137" s="14">
        <v>45.45</v>
      </c>
      <c r="T137" s="14">
        <v>81.8</v>
      </c>
      <c r="U137" s="14">
        <v>303.99</v>
      </c>
      <c r="V137" s="14">
        <v>51.94</v>
      </c>
      <c r="W137" s="14">
        <v>49.69</v>
      </c>
      <c r="X137" s="14">
        <v>155.81</v>
      </c>
      <c r="Y137" s="14">
        <v>431.24</v>
      </c>
      <c r="Z137" s="14">
        <v>129.84</v>
      </c>
      <c r="AA137" s="14">
        <v>25.97</v>
      </c>
      <c r="AB137" s="14">
        <v>0</v>
      </c>
      <c r="AC137" s="14">
        <v>844.49</v>
      </c>
    </row>
    <row r="138" spans="1:29">
      <c r="A138" s="2" t="s">
        <v>184</v>
      </c>
      <c r="B138" s="1" t="s">
        <v>185</v>
      </c>
      <c r="C138" s="14">
        <v>3951.22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3951.22</v>
      </c>
      <c r="J138" s="14">
        <v>0</v>
      </c>
      <c r="K138" s="14">
        <v>0</v>
      </c>
      <c r="L138" s="14">
        <v>308.56</v>
      </c>
      <c r="M138" s="14">
        <v>308.56</v>
      </c>
      <c r="N138" s="14">
        <v>0</v>
      </c>
      <c r="O138" s="14">
        <v>0.06</v>
      </c>
      <c r="P138" s="14">
        <v>0</v>
      </c>
      <c r="Q138" s="14">
        <v>308.62</v>
      </c>
      <c r="R138" s="14">
        <v>3642.6</v>
      </c>
      <c r="S138" s="14">
        <v>72.27</v>
      </c>
      <c r="T138" s="14">
        <v>130.09</v>
      </c>
      <c r="U138" s="14">
        <v>334.42</v>
      </c>
      <c r="V138" s="14">
        <v>82.6</v>
      </c>
      <c r="W138" s="14">
        <v>79.02</v>
      </c>
      <c r="X138" s="14">
        <v>247.79</v>
      </c>
      <c r="Y138" s="14">
        <v>536.78</v>
      </c>
      <c r="Z138" s="14">
        <v>206.49</v>
      </c>
      <c r="AA138" s="14">
        <v>41.3</v>
      </c>
      <c r="AB138" s="14">
        <v>0</v>
      </c>
      <c r="AC138" s="14">
        <v>1193.98</v>
      </c>
    </row>
    <row r="139" spans="1:29">
      <c r="A139" s="2" t="s">
        <v>188</v>
      </c>
      <c r="B139" s="1" t="s">
        <v>189</v>
      </c>
      <c r="C139" s="14">
        <v>3859.8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3859.8</v>
      </c>
      <c r="J139" s="14">
        <v>0</v>
      </c>
      <c r="K139" s="14">
        <v>0</v>
      </c>
      <c r="L139" s="14">
        <v>298.61</v>
      </c>
      <c r="M139" s="14">
        <v>298.61</v>
      </c>
      <c r="N139" s="14">
        <v>0</v>
      </c>
      <c r="O139" s="19">
        <v>-0.01</v>
      </c>
      <c r="P139" s="14">
        <v>0</v>
      </c>
      <c r="Q139" s="14">
        <v>298.60000000000002</v>
      </c>
      <c r="R139" s="14">
        <v>3561.2</v>
      </c>
      <c r="S139" s="14">
        <v>70.599999999999994</v>
      </c>
      <c r="T139" s="14">
        <v>127.08</v>
      </c>
      <c r="U139" s="14">
        <v>331.69</v>
      </c>
      <c r="V139" s="14">
        <v>80.69</v>
      </c>
      <c r="W139" s="14">
        <v>77.2</v>
      </c>
      <c r="X139" s="14">
        <v>242.06</v>
      </c>
      <c r="Y139" s="14">
        <v>529.37</v>
      </c>
      <c r="Z139" s="14">
        <v>201.71</v>
      </c>
      <c r="AA139" s="14">
        <v>40.340000000000003</v>
      </c>
      <c r="AB139" s="14">
        <v>0</v>
      </c>
      <c r="AC139" s="14">
        <v>1171.3699999999999</v>
      </c>
    </row>
    <row r="140" spans="1:29">
      <c r="A140" s="2" t="s">
        <v>304</v>
      </c>
      <c r="B140" s="1" t="s">
        <v>305</v>
      </c>
      <c r="C140" s="14">
        <v>4357.9399999999996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4357.9399999999996</v>
      </c>
      <c r="J140" s="14">
        <v>0</v>
      </c>
      <c r="K140" s="14">
        <v>0</v>
      </c>
      <c r="L140" s="14">
        <v>357.94</v>
      </c>
      <c r="M140" s="14">
        <v>357.94</v>
      </c>
      <c r="N140" s="14">
        <v>0</v>
      </c>
      <c r="O140" s="14">
        <v>0</v>
      </c>
      <c r="P140" s="14">
        <v>0</v>
      </c>
      <c r="Q140" s="14">
        <v>357.94</v>
      </c>
      <c r="R140" s="14">
        <v>4000</v>
      </c>
      <c r="S140" s="14">
        <v>79.709999999999994</v>
      </c>
      <c r="T140" s="14">
        <v>143.47999999999999</v>
      </c>
      <c r="U140" s="14">
        <v>346.53</v>
      </c>
      <c r="V140" s="14">
        <v>91.1</v>
      </c>
      <c r="W140" s="14">
        <v>87.16</v>
      </c>
      <c r="X140" s="14">
        <v>273.3</v>
      </c>
      <c r="Y140" s="14">
        <v>569.72</v>
      </c>
      <c r="Z140" s="14">
        <v>227.75</v>
      </c>
      <c r="AA140" s="14">
        <v>45.55</v>
      </c>
      <c r="AB140" s="14">
        <v>0</v>
      </c>
      <c r="AC140" s="14">
        <v>1294.58</v>
      </c>
    </row>
    <row r="141" spans="1:29">
      <c r="A141" s="2" t="s">
        <v>306</v>
      </c>
      <c r="B141" s="1" t="s">
        <v>314</v>
      </c>
      <c r="C141" s="14">
        <v>2254.31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2254.31</v>
      </c>
      <c r="J141" s="19">
        <v>-174.78</v>
      </c>
      <c r="K141" s="19">
        <v>-43.3</v>
      </c>
      <c r="L141" s="14">
        <v>131.49</v>
      </c>
      <c r="M141" s="14">
        <v>0</v>
      </c>
      <c r="N141" s="14">
        <v>0</v>
      </c>
      <c r="O141" s="14">
        <v>0.01</v>
      </c>
      <c r="P141" s="14">
        <v>0</v>
      </c>
      <c r="Q141" s="14">
        <v>-43.29</v>
      </c>
      <c r="R141" s="14">
        <v>2297.6</v>
      </c>
      <c r="S141" s="14">
        <v>41.23</v>
      </c>
      <c r="T141" s="14">
        <v>74.22</v>
      </c>
      <c r="U141" s="14">
        <v>299.77</v>
      </c>
      <c r="V141" s="14">
        <v>47.12</v>
      </c>
      <c r="W141" s="14">
        <v>45.09</v>
      </c>
      <c r="X141" s="14">
        <v>141.37</v>
      </c>
      <c r="Y141" s="14">
        <v>415.22</v>
      </c>
      <c r="Z141" s="14">
        <v>117.81</v>
      </c>
      <c r="AA141" s="14">
        <v>23.56</v>
      </c>
      <c r="AB141" s="14">
        <v>0</v>
      </c>
      <c r="AC141" s="14">
        <v>790.17</v>
      </c>
    </row>
    <row r="142" spans="1:29" s="7" customFormat="1">
      <c r="A142" s="16" t="s">
        <v>56</v>
      </c>
      <c r="C142" s="7" t="s">
        <v>57</v>
      </c>
      <c r="D142" s="7" t="s">
        <v>57</v>
      </c>
      <c r="E142" s="7" t="s">
        <v>57</v>
      </c>
      <c r="F142" s="7" t="s">
        <v>57</v>
      </c>
      <c r="G142" s="7" t="s">
        <v>57</v>
      </c>
      <c r="H142" s="7" t="s">
        <v>57</v>
      </c>
      <c r="I142" s="7" t="s">
        <v>57</v>
      </c>
      <c r="J142" s="7" t="s">
        <v>57</v>
      </c>
      <c r="K142" s="7" t="s">
        <v>57</v>
      </c>
      <c r="L142" s="7" t="s">
        <v>57</v>
      </c>
      <c r="M142" s="7" t="s">
        <v>57</v>
      </c>
      <c r="N142" s="7" t="s">
        <v>57</v>
      </c>
      <c r="O142" s="7" t="s">
        <v>57</v>
      </c>
      <c r="P142" s="7" t="s">
        <v>57</v>
      </c>
      <c r="Q142" s="7" t="s">
        <v>57</v>
      </c>
      <c r="R142" s="7" t="s">
        <v>57</v>
      </c>
      <c r="S142" s="7" t="s">
        <v>57</v>
      </c>
      <c r="T142" s="7" t="s">
        <v>57</v>
      </c>
      <c r="U142" s="7" t="s">
        <v>57</v>
      </c>
      <c r="V142" s="7" t="s">
        <v>57</v>
      </c>
      <c r="W142" s="7" t="s">
        <v>57</v>
      </c>
      <c r="X142" s="7" t="s">
        <v>57</v>
      </c>
      <c r="Y142" s="7" t="s">
        <v>57</v>
      </c>
      <c r="Z142" s="7" t="s">
        <v>57</v>
      </c>
      <c r="AA142" s="7" t="s">
        <v>57</v>
      </c>
      <c r="AB142" s="7" t="s">
        <v>57</v>
      </c>
      <c r="AC142" s="7" t="s">
        <v>57</v>
      </c>
    </row>
    <row r="143" spans="1:29">
      <c r="C143" s="18">
        <v>40599.379999999997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40599.379999999997</v>
      </c>
      <c r="J143" s="20">
        <v>-1717.43</v>
      </c>
      <c r="K143" s="20">
        <v>-236.47</v>
      </c>
      <c r="L143" s="18">
        <v>2777.9</v>
      </c>
      <c r="M143" s="18">
        <v>1296.94</v>
      </c>
      <c r="N143" s="18">
        <v>0</v>
      </c>
      <c r="O143" s="18">
        <v>0.11</v>
      </c>
      <c r="P143" s="18">
        <v>0</v>
      </c>
      <c r="Q143" s="18">
        <v>1060.58</v>
      </c>
      <c r="R143" s="18">
        <v>39538.800000000003</v>
      </c>
      <c r="S143" s="18">
        <v>699.42</v>
      </c>
      <c r="T143" s="18">
        <v>1258.98</v>
      </c>
      <c r="U143" s="18">
        <v>4074.9</v>
      </c>
      <c r="V143" s="18">
        <v>799.35</v>
      </c>
      <c r="W143" s="18">
        <v>762.62</v>
      </c>
      <c r="X143" s="18">
        <v>2398.0300000000002</v>
      </c>
      <c r="Y143" s="18">
        <v>6033.3</v>
      </c>
      <c r="Z143" s="18">
        <v>1998.37</v>
      </c>
      <c r="AA143" s="18">
        <v>399.68</v>
      </c>
      <c r="AB143" s="18">
        <v>0</v>
      </c>
      <c r="AC143" s="18">
        <v>12391.35</v>
      </c>
    </row>
    <row r="145" spans="1:29">
      <c r="A145" s="12" t="s">
        <v>190</v>
      </c>
    </row>
    <row r="146" spans="1:29">
      <c r="A146" s="2" t="s">
        <v>269</v>
      </c>
      <c r="B146" s="1" t="s">
        <v>268</v>
      </c>
      <c r="C146" s="14">
        <v>2087.71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2087.71</v>
      </c>
      <c r="J146" s="19">
        <v>-188.71</v>
      </c>
      <c r="K146" s="19">
        <v>-67.89</v>
      </c>
      <c r="L146" s="14">
        <v>120.83</v>
      </c>
      <c r="M146" s="14">
        <v>0</v>
      </c>
      <c r="N146" s="14">
        <v>0</v>
      </c>
      <c r="O146" s="14">
        <v>0</v>
      </c>
      <c r="P146" s="14">
        <v>0</v>
      </c>
      <c r="Q146" s="14">
        <v>-67.89</v>
      </c>
      <c r="R146" s="14">
        <v>2155.6</v>
      </c>
      <c r="S146" s="14">
        <v>38.19</v>
      </c>
      <c r="T146" s="14">
        <v>68.739999999999995</v>
      </c>
      <c r="U146" s="14">
        <v>296.72000000000003</v>
      </c>
      <c r="V146" s="14">
        <v>43.64</v>
      </c>
      <c r="W146" s="14">
        <v>41.75</v>
      </c>
      <c r="X146" s="14">
        <v>130.93</v>
      </c>
      <c r="Y146" s="14">
        <v>403.65</v>
      </c>
      <c r="Z146" s="14">
        <v>109.1</v>
      </c>
      <c r="AA146" s="14">
        <v>21.82</v>
      </c>
      <c r="AB146" s="14">
        <v>0</v>
      </c>
      <c r="AC146" s="14">
        <v>750.89</v>
      </c>
    </row>
    <row r="147" spans="1:29">
      <c r="A147" s="2" t="s">
        <v>191</v>
      </c>
      <c r="B147" s="1" t="s">
        <v>192</v>
      </c>
      <c r="C147" s="14">
        <v>2087.71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2087.71</v>
      </c>
      <c r="J147" s="19">
        <v>-188.71</v>
      </c>
      <c r="K147" s="19">
        <v>-67.89</v>
      </c>
      <c r="L147" s="14">
        <v>120.83</v>
      </c>
      <c r="M147" s="14">
        <v>0</v>
      </c>
      <c r="N147" s="14">
        <v>0</v>
      </c>
      <c r="O147" s="14">
        <v>0</v>
      </c>
      <c r="P147" s="14">
        <v>0</v>
      </c>
      <c r="Q147" s="14">
        <v>-67.89</v>
      </c>
      <c r="R147" s="14">
        <v>2155.6</v>
      </c>
      <c r="S147" s="14">
        <v>38.19</v>
      </c>
      <c r="T147" s="14">
        <v>68.739999999999995</v>
      </c>
      <c r="U147" s="14">
        <v>296.72000000000003</v>
      </c>
      <c r="V147" s="14">
        <v>43.64</v>
      </c>
      <c r="W147" s="14">
        <v>41.75</v>
      </c>
      <c r="X147" s="14">
        <v>130.93</v>
      </c>
      <c r="Y147" s="14">
        <v>403.65</v>
      </c>
      <c r="Z147" s="14">
        <v>109.1</v>
      </c>
      <c r="AA147" s="14">
        <v>21.82</v>
      </c>
      <c r="AB147" s="14">
        <v>0</v>
      </c>
      <c r="AC147" s="14">
        <v>750.89</v>
      </c>
    </row>
    <row r="148" spans="1:29">
      <c r="A148" s="2" t="s">
        <v>195</v>
      </c>
      <c r="B148" s="1" t="s">
        <v>196</v>
      </c>
      <c r="C148" s="14">
        <v>1678.18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1678.18</v>
      </c>
      <c r="J148" s="19">
        <v>-200.63</v>
      </c>
      <c r="K148" s="19">
        <v>-106.02</v>
      </c>
      <c r="L148" s="14">
        <v>94.62</v>
      </c>
      <c r="M148" s="14">
        <v>0</v>
      </c>
      <c r="N148" s="14">
        <v>0</v>
      </c>
      <c r="O148" s="14">
        <v>0</v>
      </c>
      <c r="P148" s="14">
        <v>0</v>
      </c>
      <c r="Q148" s="14">
        <v>-106.02</v>
      </c>
      <c r="R148" s="14">
        <v>1784.2</v>
      </c>
      <c r="S148" s="14">
        <v>30.86</v>
      </c>
      <c r="T148" s="14">
        <v>55.54</v>
      </c>
      <c r="U148" s="14">
        <v>289.39</v>
      </c>
      <c r="V148" s="14">
        <v>35.26</v>
      </c>
      <c r="W148" s="14">
        <v>33.56</v>
      </c>
      <c r="X148" s="14">
        <v>105.79</v>
      </c>
      <c r="Y148" s="14">
        <v>375.79</v>
      </c>
      <c r="Z148" s="14">
        <v>88.16</v>
      </c>
      <c r="AA148" s="14">
        <v>17.63</v>
      </c>
      <c r="AB148" s="14">
        <v>0</v>
      </c>
      <c r="AC148" s="14">
        <v>656.19</v>
      </c>
    </row>
    <row r="149" spans="1:29">
      <c r="A149" s="2" t="s">
        <v>197</v>
      </c>
      <c r="B149" s="1" t="s">
        <v>198</v>
      </c>
      <c r="C149" s="14">
        <v>807.41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807.41</v>
      </c>
      <c r="J149" s="19">
        <v>-200.83</v>
      </c>
      <c r="K149" s="19">
        <v>-161.94999999999999</v>
      </c>
      <c r="L149" s="14">
        <v>38.89</v>
      </c>
      <c r="M149" s="14">
        <v>0</v>
      </c>
      <c r="N149" s="14">
        <v>0</v>
      </c>
      <c r="O149" s="19">
        <v>-0.04</v>
      </c>
      <c r="P149" s="14">
        <v>0</v>
      </c>
      <c r="Q149" s="14">
        <v>-161.99</v>
      </c>
      <c r="R149" s="14">
        <v>969.4</v>
      </c>
      <c r="S149" s="14">
        <v>20.149999999999999</v>
      </c>
      <c r="T149" s="14">
        <v>36.270000000000003</v>
      </c>
      <c r="U149" s="14">
        <v>278.69</v>
      </c>
      <c r="V149" s="14">
        <v>16.97</v>
      </c>
      <c r="W149" s="14">
        <v>16.149999999999999</v>
      </c>
      <c r="X149" s="14">
        <v>50.9</v>
      </c>
      <c r="Y149" s="14">
        <v>335.11</v>
      </c>
      <c r="Z149" s="14">
        <v>42.42</v>
      </c>
      <c r="AA149" s="14">
        <v>8.48</v>
      </c>
      <c r="AB149" s="14">
        <v>0</v>
      </c>
      <c r="AC149" s="14">
        <v>470.03</v>
      </c>
    </row>
    <row r="150" spans="1:29">
      <c r="A150" s="2" t="s">
        <v>199</v>
      </c>
      <c r="B150" s="1" t="s">
        <v>200</v>
      </c>
      <c r="C150" s="14">
        <v>2772.97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2772.97</v>
      </c>
      <c r="J150" s="19">
        <v>-145.38</v>
      </c>
      <c r="K150" s="14">
        <v>0</v>
      </c>
      <c r="L150" s="14">
        <v>180.37</v>
      </c>
      <c r="M150" s="14">
        <v>34.99</v>
      </c>
      <c r="N150" s="14">
        <v>0</v>
      </c>
      <c r="O150" s="19">
        <v>-0.02</v>
      </c>
      <c r="P150" s="14">
        <v>0</v>
      </c>
      <c r="Q150" s="14">
        <v>34.97</v>
      </c>
      <c r="R150" s="14">
        <v>2738</v>
      </c>
      <c r="S150" s="14">
        <v>50.92</v>
      </c>
      <c r="T150" s="14">
        <v>91.66</v>
      </c>
      <c r="U150" s="14">
        <v>309.45999999999998</v>
      </c>
      <c r="V150" s="14">
        <v>58.19</v>
      </c>
      <c r="W150" s="14">
        <v>55.46</v>
      </c>
      <c r="X150" s="14">
        <v>174.58</v>
      </c>
      <c r="Y150" s="14">
        <v>452.04</v>
      </c>
      <c r="Z150" s="14">
        <v>145.49</v>
      </c>
      <c r="AA150" s="14">
        <v>29.1</v>
      </c>
      <c r="AB150" s="14">
        <v>0</v>
      </c>
      <c r="AC150" s="14">
        <v>914.86</v>
      </c>
    </row>
    <row r="151" spans="1:29">
      <c r="A151" s="2" t="s">
        <v>203</v>
      </c>
      <c r="B151" s="1" t="s">
        <v>204</v>
      </c>
      <c r="C151" s="14">
        <v>2256.87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2256.87</v>
      </c>
      <c r="J151" s="19">
        <v>-174.78</v>
      </c>
      <c r="K151" s="19">
        <v>-43.13</v>
      </c>
      <c r="L151" s="14">
        <v>131.65</v>
      </c>
      <c r="M151" s="14">
        <v>0</v>
      </c>
      <c r="N151" s="14">
        <v>0</v>
      </c>
      <c r="O151" s="14">
        <v>0</v>
      </c>
      <c r="P151" s="14">
        <v>0</v>
      </c>
      <c r="Q151" s="14">
        <v>-43.13</v>
      </c>
      <c r="R151" s="14">
        <v>2300</v>
      </c>
      <c r="S151" s="14">
        <v>41.28</v>
      </c>
      <c r="T151" s="14">
        <v>74.31</v>
      </c>
      <c r="U151" s="14">
        <v>299.82</v>
      </c>
      <c r="V151" s="14">
        <v>47.18</v>
      </c>
      <c r="W151" s="14">
        <v>45.14</v>
      </c>
      <c r="X151" s="14">
        <v>141.53</v>
      </c>
      <c r="Y151" s="14">
        <v>415.41</v>
      </c>
      <c r="Z151" s="14">
        <v>117.94</v>
      </c>
      <c r="AA151" s="14">
        <v>23.59</v>
      </c>
      <c r="AB151" s="14">
        <v>0</v>
      </c>
      <c r="AC151" s="14">
        <v>790.79</v>
      </c>
    </row>
    <row r="152" spans="1:29">
      <c r="A152" s="2" t="s">
        <v>205</v>
      </c>
      <c r="B152" s="1" t="s">
        <v>206</v>
      </c>
      <c r="C152" s="14">
        <v>899.05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899.05</v>
      </c>
      <c r="J152" s="19">
        <v>-200.74</v>
      </c>
      <c r="K152" s="19">
        <v>-155.99</v>
      </c>
      <c r="L152" s="14">
        <v>44.75</v>
      </c>
      <c r="M152" s="14">
        <v>0</v>
      </c>
      <c r="N152" s="14">
        <v>0</v>
      </c>
      <c r="O152" s="14">
        <v>0.04</v>
      </c>
      <c r="P152" s="14">
        <v>0</v>
      </c>
      <c r="Q152" s="14">
        <v>-155.94999999999999</v>
      </c>
      <c r="R152" s="14">
        <v>1055</v>
      </c>
      <c r="S152" s="14">
        <v>24.16</v>
      </c>
      <c r="T152" s="14">
        <v>43.49</v>
      </c>
      <c r="U152" s="14">
        <v>282.7</v>
      </c>
      <c r="V152" s="14">
        <v>20.34</v>
      </c>
      <c r="W152" s="14">
        <v>17.98</v>
      </c>
      <c r="X152" s="14">
        <v>61.03</v>
      </c>
      <c r="Y152" s="14">
        <v>350.35</v>
      </c>
      <c r="Z152" s="14">
        <v>50.86</v>
      </c>
      <c r="AA152" s="14">
        <v>10.17</v>
      </c>
      <c r="AB152" s="14">
        <v>0</v>
      </c>
      <c r="AC152" s="14">
        <v>510.73</v>
      </c>
    </row>
    <row r="153" spans="1:29">
      <c r="A153" s="2" t="s">
        <v>207</v>
      </c>
      <c r="B153" s="1" t="s">
        <v>208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4">
        <v>0</v>
      </c>
      <c r="O153" s="19">
        <v>-0.02</v>
      </c>
      <c r="P153" s="14">
        <v>0</v>
      </c>
      <c r="Q153" s="14">
        <v>34.97</v>
      </c>
      <c r="R153" s="14">
        <v>2738</v>
      </c>
      <c r="S153" s="14">
        <v>50.72</v>
      </c>
      <c r="T153" s="14">
        <v>91.3</v>
      </c>
      <c r="U153" s="14">
        <v>309.26</v>
      </c>
      <c r="V153" s="14">
        <v>57.97</v>
      </c>
      <c r="W153" s="14">
        <v>55.46</v>
      </c>
      <c r="X153" s="14">
        <v>173.9</v>
      </c>
      <c r="Y153" s="14">
        <v>451.28</v>
      </c>
      <c r="Z153" s="14">
        <v>144.91999999999999</v>
      </c>
      <c r="AA153" s="14">
        <v>28.98</v>
      </c>
      <c r="AB153" s="14">
        <v>0</v>
      </c>
      <c r="AC153" s="14">
        <v>912.51</v>
      </c>
    </row>
    <row r="154" spans="1:29">
      <c r="A154" s="2" t="s">
        <v>211</v>
      </c>
      <c r="B154" s="1" t="s">
        <v>212</v>
      </c>
      <c r="C154" s="14">
        <v>4357.9399999999996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4357.9399999999996</v>
      </c>
      <c r="J154" s="14">
        <v>0</v>
      </c>
      <c r="K154" s="14">
        <v>0</v>
      </c>
      <c r="L154" s="14">
        <v>357.94</v>
      </c>
      <c r="M154" s="14">
        <v>357.94</v>
      </c>
      <c r="N154" s="14">
        <v>0</v>
      </c>
      <c r="O154" s="14">
        <v>0</v>
      </c>
      <c r="P154" s="14">
        <v>0</v>
      </c>
      <c r="Q154" s="14">
        <v>357.94</v>
      </c>
      <c r="R154" s="14">
        <v>4000</v>
      </c>
      <c r="S154" s="14">
        <v>79.709999999999994</v>
      </c>
      <c r="T154" s="14">
        <v>143.47999999999999</v>
      </c>
      <c r="U154" s="14">
        <v>346.53</v>
      </c>
      <c r="V154" s="14">
        <v>91.1</v>
      </c>
      <c r="W154" s="14">
        <v>87.16</v>
      </c>
      <c r="X154" s="14">
        <v>273.3</v>
      </c>
      <c r="Y154" s="14">
        <v>569.72</v>
      </c>
      <c r="Z154" s="14">
        <v>227.75</v>
      </c>
      <c r="AA154" s="14">
        <v>45.55</v>
      </c>
      <c r="AB154" s="14">
        <v>0</v>
      </c>
      <c r="AC154" s="14">
        <v>1294.58</v>
      </c>
    </row>
    <row r="155" spans="1:29">
      <c r="A155" s="2" t="s">
        <v>295</v>
      </c>
      <c r="B155" s="1" t="s">
        <v>296</v>
      </c>
      <c r="C155" s="14">
        <v>893.67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893.67</v>
      </c>
      <c r="J155" s="19">
        <v>-200.74</v>
      </c>
      <c r="K155" s="19">
        <v>-156.33000000000001</v>
      </c>
      <c r="L155" s="14">
        <v>44.41</v>
      </c>
      <c r="M155" s="14">
        <v>0</v>
      </c>
      <c r="N155" s="14">
        <v>0</v>
      </c>
      <c r="O155" s="14">
        <v>0</v>
      </c>
      <c r="P155" s="14">
        <v>0</v>
      </c>
      <c r="Q155" s="14">
        <v>-156.33000000000001</v>
      </c>
      <c r="R155" s="14">
        <v>1050</v>
      </c>
      <c r="S155" s="14">
        <v>22.18</v>
      </c>
      <c r="T155" s="14">
        <v>39.93</v>
      </c>
      <c r="U155" s="14">
        <v>280.72000000000003</v>
      </c>
      <c r="V155" s="14">
        <v>18.68</v>
      </c>
      <c r="W155" s="14">
        <v>17.87</v>
      </c>
      <c r="X155" s="14">
        <v>56.04</v>
      </c>
      <c r="Y155" s="14">
        <v>342.83</v>
      </c>
      <c r="Z155" s="14">
        <v>46.7</v>
      </c>
      <c r="AA155" s="14">
        <v>9.34</v>
      </c>
      <c r="AB155" s="14">
        <v>0</v>
      </c>
      <c r="AC155" s="14">
        <v>491.46</v>
      </c>
    </row>
    <row r="156" spans="1:29">
      <c r="A156" s="2" t="s">
        <v>213</v>
      </c>
      <c r="B156" s="1" t="s">
        <v>214</v>
      </c>
      <c r="C156" s="14">
        <v>4357.9399999999996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4357.9399999999996</v>
      </c>
      <c r="J156" s="14">
        <v>0</v>
      </c>
      <c r="K156" s="14">
        <v>0</v>
      </c>
      <c r="L156" s="14">
        <v>357.94</v>
      </c>
      <c r="M156" s="14">
        <v>357.94</v>
      </c>
      <c r="N156" s="14">
        <v>0</v>
      </c>
      <c r="O156" s="14">
        <v>0</v>
      </c>
      <c r="P156" s="14">
        <v>0</v>
      </c>
      <c r="Q156" s="14">
        <v>357.94</v>
      </c>
      <c r="R156" s="14">
        <v>4000</v>
      </c>
      <c r="S156" s="14">
        <v>79.709999999999994</v>
      </c>
      <c r="T156" s="14">
        <v>143.47999999999999</v>
      </c>
      <c r="U156" s="14">
        <v>346.53</v>
      </c>
      <c r="V156" s="14">
        <v>91.1</v>
      </c>
      <c r="W156" s="14">
        <v>87.16</v>
      </c>
      <c r="X156" s="14">
        <v>273.3</v>
      </c>
      <c r="Y156" s="14">
        <v>569.72</v>
      </c>
      <c r="Z156" s="14">
        <v>227.75</v>
      </c>
      <c r="AA156" s="14">
        <v>45.55</v>
      </c>
      <c r="AB156" s="14">
        <v>0</v>
      </c>
      <c r="AC156" s="14">
        <v>1294.58</v>
      </c>
    </row>
    <row r="157" spans="1:29">
      <c r="A157" s="2" t="s">
        <v>215</v>
      </c>
      <c r="B157" s="1" t="s">
        <v>216</v>
      </c>
      <c r="C157" s="14">
        <v>8407.66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8407.66</v>
      </c>
      <c r="J157" s="14">
        <v>0</v>
      </c>
      <c r="K157" s="14">
        <v>0</v>
      </c>
      <c r="L157" s="14">
        <v>1157.6600000000001</v>
      </c>
      <c r="M157" s="14">
        <v>1157.6600000000001</v>
      </c>
      <c r="N157" s="14">
        <v>0</v>
      </c>
      <c r="O157" s="14">
        <v>0</v>
      </c>
      <c r="P157" s="14">
        <v>0</v>
      </c>
      <c r="Q157" s="14">
        <v>1157.6600000000001</v>
      </c>
      <c r="R157" s="14">
        <v>7250</v>
      </c>
      <c r="S157" s="14">
        <v>153.79</v>
      </c>
      <c r="T157" s="14">
        <v>276.81</v>
      </c>
      <c r="U157" s="14">
        <v>467.16</v>
      </c>
      <c r="V157" s="14">
        <v>175.75</v>
      </c>
      <c r="W157" s="14">
        <v>168.15</v>
      </c>
      <c r="X157" s="14">
        <v>527.26</v>
      </c>
      <c r="Y157" s="14">
        <v>897.76</v>
      </c>
      <c r="Z157" s="14">
        <v>439.39</v>
      </c>
      <c r="AA157" s="14">
        <v>87.88</v>
      </c>
      <c r="AB157" s="14">
        <v>0</v>
      </c>
      <c r="AC157" s="14">
        <v>2296.19</v>
      </c>
    </row>
    <row r="158" spans="1:29">
      <c r="A158" s="2" t="s">
        <v>217</v>
      </c>
      <c r="B158" s="1" t="s">
        <v>218</v>
      </c>
      <c r="C158" s="14">
        <v>5867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5867</v>
      </c>
      <c r="J158" s="14">
        <v>0</v>
      </c>
      <c r="K158" s="14">
        <v>0</v>
      </c>
      <c r="L158" s="14">
        <v>617</v>
      </c>
      <c r="M158" s="14">
        <v>617</v>
      </c>
      <c r="N158" s="14">
        <v>0</v>
      </c>
      <c r="O158" s="14">
        <v>0</v>
      </c>
      <c r="P158" s="14">
        <v>0</v>
      </c>
      <c r="Q158" s="14">
        <v>617</v>
      </c>
      <c r="R158" s="14">
        <v>5250</v>
      </c>
      <c r="S158" s="14">
        <v>107.31</v>
      </c>
      <c r="T158" s="14">
        <v>193.17</v>
      </c>
      <c r="U158" s="14">
        <v>391.49</v>
      </c>
      <c r="V158" s="14">
        <v>122.64</v>
      </c>
      <c r="W158" s="14">
        <v>117.34</v>
      </c>
      <c r="X158" s="14">
        <v>367.93</v>
      </c>
      <c r="Y158" s="14">
        <v>691.97</v>
      </c>
      <c r="Z158" s="14">
        <v>306.61</v>
      </c>
      <c r="AA158" s="14">
        <v>61.32</v>
      </c>
      <c r="AB158" s="14">
        <v>0</v>
      </c>
      <c r="AC158" s="14">
        <v>1667.81</v>
      </c>
    </row>
    <row r="159" spans="1:29">
      <c r="A159" s="2" t="s">
        <v>267</v>
      </c>
      <c r="B159" s="1" t="s">
        <v>266</v>
      </c>
      <c r="C159" s="14">
        <v>2899.51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2899.51</v>
      </c>
      <c r="J159" s="19">
        <v>-145.38</v>
      </c>
      <c r="K159" s="14">
        <v>0</v>
      </c>
      <c r="L159" s="14">
        <v>194.14</v>
      </c>
      <c r="M159" s="14">
        <v>48.76</v>
      </c>
      <c r="N159" s="14">
        <v>0</v>
      </c>
      <c r="O159" s="19">
        <v>-0.05</v>
      </c>
      <c r="P159" s="14">
        <v>0</v>
      </c>
      <c r="Q159" s="14">
        <v>48.71</v>
      </c>
      <c r="R159" s="14">
        <v>2850.8</v>
      </c>
      <c r="S159" s="14">
        <v>53.04</v>
      </c>
      <c r="T159" s="14">
        <v>95.46</v>
      </c>
      <c r="U159" s="14">
        <v>311.57</v>
      </c>
      <c r="V159" s="14">
        <v>60.61</v>
      </c>
      <c r="W159" s="14">
        <v>57.99</v>
      </c>
      <c r="X159" s="14">
        <v>181.83</v>
      </c>
      <c r="Y159" s="14">
        <v>460.07</v>
      </c>
      <c r="Z159" s="14">
        <v>151.53</v>
      </c>
      <c r="AA159" s="14">
        <v>30.31</v>
      </c>
      <c r="AB159" s="14">
        <v>0</v>
      </c>
      <c r="AC159" s="14">
        <v>942.34</v>
      </c>
    </row>
    <row r="160" spans="1:29">
      <c r="A160" s="2" t="s">
        <v>265</v>
      </c>
      <c r="B160" s="1" t="s">
        <v>264</v>
      </c>
      <c r="C160" s="14">
        <v>2028.31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2028.31</v>
      </c>
      <c r="J160" s="19">
        <v>-188.71</v>
      </c>
      <c r="K160" s="19">
        <v>-71.69</v>
      </c>
      <c r="L160" s="14">
        <v>117.02</v>
      </c>
      <c r="M160" s="14">
        <v>0</v>
      </c>
      <c r="N160" s="14">
        <v>0</v>
      </c>
      <c r="O160" s="14">
        <v>0</v>
      </c>
      <c r="P160" s="14">
        <v>0</v>
      </c>
      <c r="Q160" s="14">
        <v>-71.69</v>
      </c>
      <c r="R160" s="14">
        <v>2100</v>
      </c>
      <c r="S160" s="14">
        <v>37.1</v>
      </c>
      <c r="T160" s="14">
        <v>66.78</v>
      </c>
      <c r="U160" s="14">
        <v>295.64</v>
      </c>
      <c r="V160" s="14">
        <v>42.4</v>
      </c>
      <c r="W160" s="14">
        <v>40.57</v>
      </c>
      <c r="X160" s="14">
        <v>127.2</v>
      </c>
      <c r="Y160" s="14">
        <v>399.52</v>
      </c>
      <c r="Z160" s="14">
        <v>106</v>
      </c>
      <c r="AA160" s="14">
        <v>21.2</v>
      </c>
      <c r="AB160" s="14">
        <v>0</v>
      </c>
      <c r="AC160" s="14">
        <v>736.89</v>
      </c>
    </row>
    <row r="161" spans="1:29" s="7" customFormat="1">
      <c r="A161" s="16" t="s">
        <v>56</v>
      </c>
      <c r="C161" s="7" t="s">
        <v>57</v>
      </c>
      <c r="D161" s="7" t="s">
        <v>57</v>
      </c>
      <c r="E161" s="7" t="s">
        <v>57</v>
      </c>
      <c r="F161" s="7" t="s">
        <v>57</v>
      </c>
      <c r="G161" s="7" t="s">
        <v>57</v>
      </c>
      <c r="H161" s="7" t="s">
        <v>57</v>
      </c>
      <c r="I161" s="7" t="s">
        <v>57</v>
      </c>
      <c r="J161" s="7" t="s">
        <v>57</v>
      </c>
      <c r="K161" s="7" t="s">
        <v>57</v>
      </c>
      <c r="L161" s="7" t="s">
        <v>57</v>
      </c>
      <c r="M161" s="7" t="s">
        <v>57</v>
      </c>
      <c r="N161" s="7" t="s">
        <v>57</v>
      </c>
      <c r="O161" s="7" t="s">
        <v>57</v>
      </c>
      <c r="P161" s="7" t="s">
        <v>57</v>
      </c>
      <c r="Q161" s="7" t="s">
        <v>57</v>
      </c>
      <c r="R161" s="7" t="s">
        <v>57</v>
      </c>
      <c r="S161" s="7" t="s">
        <v>57</v>
      </c>
      <c r="T161" s="7" t="s">
        <v>57</v>
      </c>
      <c r="U161" s="7" t="s">
        <v>57</v>
      </c>
      <c r="V161" s="7" t="s">
        <v>57</v>
      </c>
      <c r="W161" s="7" t="s">
        <v>57</v>
      </c>
      <c r="X161" s="7" t="s">
        <v>57</v>
      </c>
      <c r="Y161" s="7" t="s">
        <v>57</v>
      </c>
      <c r="Z161" s="7" t="s">
        <v>57</v>
      </c>
      <c r="AA161" s="7" t="s">
        <v>57</v>
      </c>
      <c r="AB161" s="7" t="s">
        <v>57</v>
      </c>
      <c r="AC161" s="7" t="s">
        <v>57</v>
      </c>
    </row>
    <row r="162" spans="1:29">
      <c r="C162" s="18">
        <v>44174.9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44174.9</v>
      </c>
      <c r="J162" s="20">
        <v>-1979.99</v>
      </c>
      <c r="K162" s="20">
        <v>-830.89</v>
      </c>
      <c r="L162" s="18">
        <v>3758.42</v>
      </c>
      <c r="M162" s="18">
        <v>2609.2800000000002</v>
      </c>
      <c r="N162" s="18">
        <v>0</v>
      </c>
      <c r="O162" s="20">
        <v>-0.09</v>
      </c>
      <c r="P162" s="18">
        <v>0</v>
      </c>
      <c r="Q162" s="18">
        <v>1778.3</v>
      </c>
      <c r="R162" s="18">
        <v>42396.6</v>
      </c>
      <c r="S162" s="18">
        <v>827.31</v>
      </c>
      <c r="T162" s="18">
        <v>1489.16</v>
      </c>
      <c r="U162" s="18">
        <v>4802.3999999999996</v>
      </c>
      <c r="V162" s="18">
        <v>925.47</v>
      </c>
      <c r="W162" s="18">
        <v>883.49</v>
      </c>
      <c r="X162" s="18">
        <v>2776.45</v>
      </c>
      <c r="Y162" s="18">
        <v>7118.87</v>
      </c>
      <c r="Z162" s="18">
        <v>2313.7199999999998</v>
      </c>
      <c r="AA162" s="18">
        <v>462.74</v>
      </c>
      <c r="AB162" s="18">
        <v>0</v>
      </c>
      <c r="AC162" s="18">
        <v>14480.74</v>
      </c>
    </row>
    <row r="164" spans="1:29">
      <c r="A164" s="12" t="s">
        <v>219</v>
      </c>
    </row>
    <row r="165" spans="1:29">
      <c r="A165" s="2" t="s">
        <v>220</v>
      </c>
      <c r="B165" s="1" t="s">
        <v>221</v>
      </c>
      <c r="C165" s="14">
        <v>3092.5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3092.5</v>
      </c>
      <c r="J165" s="19">
        <v>-125.1</v>
      </c>
      <c r="K165" s="14">
        <v>0</v>
      </c>
      <c r="L165" s="14">
        <v>215.13</v>
      </c>
      <c r="M165" s="14">
        <v>90.03</v>
      </c>
      <c r="N165" s="14">
        <v>0</v>
      </c>
      <c r="O165" s="14">
        <v>7.0000000000000007E-2</v>
      </c>
      <c r="P165" s="14">
        <v>0</v>
      </c>
      <c r="Q165" s="14">
        <v>90.1</v>
      </c>
      <c r="R165" s="14">
        <v>3002.4</v>
      </c>
      <c r="S165" s="14">
        <v>56.86</v>
      </c>
      <c r="T165" s="14">
        <v>102.35</v>
      </c>
      <c r="U165" s="14">
        <v>315.39999999999998</v>
      </c>
      <c r="V165" s="14">
        <v>64.98</v>
      </c>
      <c r="W165" s="14">
        <v>61.85</v>
      </c>
      <c r="X165" s="14">
        <v>194.95</v>
      </c>
      <c r="Y165" s="14">
        <v>474.61</v>
      </c>
      <c r="Z165" s="14">
        <v>162.46</v>
      </c>
      <c r="AA165" s="14">
        <v>32.49</v>
      </c>
      <c r="AB165" s="14">
        <v>0</v>
      </c>
      <c r="AC165" s="14">
        <v>991.34</v>
      </c>
    </row>
    <row r="166" spans="1:29">
      <c r="A166" s="2" t="s">
        <v>222</v>
      </c>
      <c r="B166" s="1" t="s">
        <v>223</v>
      </c>
      <c r="C166" s="14">
        <v>1255.01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1255.01</v>
      </c>
      <c r="J166" s="19">
        <v>-200.74</v>
      </c>
      <c r="K166" s="19">
        <v>-133.21</v>
      </c>
      <c r="L166" s="14">
        <v>67.53</v>
      </c>
      <c r="M166" s="14">
        <v>0</v>
      </c>
      <c r="N166" s="14">
        <v>0</v>
      </c>
      <c r="O166" s="14">
        <v>0.02</v>
      </c>
      <c r="P166" s="14">
        <v>0</v>
      </c>
      <c r="Q166" s="14">
        <v>-133.19</v>
      </c>
      <c r="R166" s="14">
        <v>1388.2</v>
      </c>
      <c r="S166" s="14">
        <v>31.32</v>
      </c>
      <c r="T166" s="14">
        <v>56.37</v>
      </c>
      <c r="U166" s="14">
        <v>289.86</v>
      </c>
      <c r="V166" s="14">
        <v>26.37</v>
      </c>
      <c r="W166" s="14">
        <v>25.1</v>
      </c>
      <c r="X166" s="14">
        <v>79.12</v>
      </c>
      <c r="Y166" s="14">
        <v>377.55</v>
      </c>
      <c r="Z166" s="14">
        <v>65.930000000000007</v>
      </c>
      <c r="AA166" s="14">
        <v>13.19</v>
      </c>
      <c r="AB166" s="14">
        <v>0</v>
      </c>
      <c r="AC166" s="14">
        <v>587.26</v>
      </c>
    </row>
    <row r="167" spans="1:29">
      <c r="A167" s="2" t="s">
        <v>224</v>
      </c>
      <c r="B167" s="1" t="s">
        <v>225</v>
      </c>
      <c r="C167" s="14">
        <v>2808.45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2808.45</v>
      </c>
      <c r="J167" s="19">
        <v>-145.38</v>
      </c>
      <c r="K167" s="14">
        <v>0</v>
      </c>
      <c r="L167" s="14">
        <v>184.23</v>
      </c>
      <c r="M167" s="14">
        <v>38.85</v>
      </c>
      <c r="N167" s="14">
        <v>0</v>
      </c>
      <c r="O167" s="14">
        <v>0</v>
      </c>
      <c r="P167" s="14">
        <v>0</v>
      </c>
      <c r="Q167" s="14">
        <v>38.85</v>
      </c>
      <c r="R167" s="14">
        <v>2769.6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</row>
    <row r="168" spans="1:29">
      <c r="A168" s="2" t="s">
        <v>226</v>
      </c>
      <c r="B168" s="1" t="s">
        <v>227</v>
      </c>
      <c r="C168" s="14">
        <v>1024.6400000000001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1024.6400000000001</v>
      </c>
      <c r="J168" s="19">
        <v>-200.74</v>
      </c>
      <c r="K168" s="19">
        <v>-147.94999999999999</v>
      </c>
      <c r="L168" s="14">
        <v>52.79</v>
      </c>
      <c r="M168" s="14">
        <v>0</v>
      </c>
      <c r="N168" s="14">
        <v>0</v>
      </c>
      <c r="O168" s="19">
        <v>-0.01</v>
      </c>
      <c r="P168" s="14">
        <v>0</v>
      </c>
      <c r="Q168" s="14">
        <v>-147.96</v>
      </c>
      <c r="R168" s="14">
        <v>1172.5999999999999</v>
      </c>
      <c r="S168" s="14">
        <v>25.57</v>
      </c>
      <c r="T168" s="14">
        <v>46.02</v>
      </c>
      <c r="U168" s="14">
        <v>284.11</v>
      </c>
      <c r="V168" s="14">
        <v>21.53</v>
      </c>
      <c r="W168" s="14">
        <v>20.49</v>
      </c>
      <c r="X168" s="14">
        <v>64.59</v>
      </c>
      <c r="Y168" s="14">
        <v>355.7</v>
      </c>
      <c r="Z168" s="14">
        <v>53.83</v>
      </c>
      <c r="AA168" s="14">
        <v>10.77</v>
      </c>
      <c r="AB168" s="14">
        <v>0</v>
      </c>
      <c r="AC168" s="14">
        <v>526.91</v>
      </c>
    </row>
    <row r="169" spans="1:29">
      <c r="A169" s="2" t="s">
        <v>228</v>
      </c>
      <c r="B169" s="1" t="s">
        <v>229</v>
      </c>
      <c r="C169" s="14">
        <v>2819.1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2819.1</v>
      </c>
      <c r="J169" s="19">
        <v>-145.38</v>
      </c>
      <c r="K169" s="14">
        <v>0</v>
      </c>
      <c r="L169" s="14">
        <v>185.39</v>
      </c>
      <c r="M169" s="14">
        <v>40.01</v>
      </c>
      <c r="N169" s="14">
        <v>0</v>
      </c>
      <c r="O169" s="14">
        <v>0.09</v>
      </c>
      <c r="P169" s="14">
        <v>0</v>
      </c>
      <c r="Q169" s="14">
        <v>40.1</v>
      </c>
      <c r="R169" s="14">
        <v>2779</v>
      </c>
      <c r="S169" s="14">
        <v>51.83</v>
      </c>
      <c r="T169" s="14">
        <v>93.3</v>
      </c>
      <c r="U169" s="14">
        <v>310.37</v>
      </c>
      <c r="V169" s="14">
        <v>59.24</v>
      </c>
      <c r="W169" s="14">
        <v>56.38</v>
      </c>
      <c r="X169" s="14">
        <v>177.72</v>
      </c>
      <c r="Y169" s="14">
        <v>455.5</v>
      </c>
      <c r="Z169" s="14">
        <v>148.1</v>
      </c>
      <c r="AA169" s="14">
        <v>29.62</v>
      </c>
      <c r="AB169" s="14">
        <v>0</v>
      </c>
      <c r="AC169" s="14">
        <v>926.56</v>
      </c>
    </row>
    <row r="170" spans="1:29">
      <c r="A170" s="2" t="s">
        <v>230</v>
      </c>
      <c r="B170" s="1" t="s">
        <v>362</v>
      </c>
      <c r="C170" s="14">
        <v>3167.82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3167.82</v>
      </c>
      <c r="J170" s="19">
        <v>-125.1</v>
      </c>
      <c r="K170" s="14">
        <v>0</v>
      </c>
      <c r="L170" s="14">
        <v>223.33</v>
      </c>
      <c r="M170" s="14">
        <v>98.23</v>
      </c>
      <c r="N170" s="14">
        <v>0</v>
      </c>
      <c r="O170" s="19">
        <v>-0.01</v>
      </c>
      <c r="P170" s="14">
        <v>0</v>
      </c>
      <c r="Q170" s="14">
        <v>98.22</v>
      </c>
      <c r="R170" s="14">
        <v>3069.6</v>
      </c>
      <c r="S170" s="14">
        <v>58.25</v>
      </c>
      <c r="T170" s="14">
        <v>104.84</v>
      </c>
      <c r="U170" s="14">
        <v>316.79000000000002</v>
      </c>
      <c r="V170" s="14">
        <v>66.569999999999993</v>
      </c>
      <c r="W170" s="14">
        <v>63.36</v>
      </c>
      <c r="X170" s="14">
        <v>199.7</v>
      </c>
      <c r="Y170" s="14">
        <v>479.88</v>
      </c>
      <c r="Z170" s="14">
        <v>166.42</v>
      </c>
      <c r="AA170" s="14">
        <v>33.28</v>
      </c>
      <c r="AB170" s="14">
        <v>0</v>
      </c>
      <c r="AC170" s="14">
        <v>1009.21</v>
      </c>
    </row>
    <row r="171" spans="1:29">
      <c r="A171" s="2" t="s">
        <v>232</v>
      </c>
      <c r="B171" s="1" t="s">
        <v>233</v>
      </c>
      <c r="C171" s="14">
        <v>2543.4699999999998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2543.4699999999998</v>
      </c>
      <c r="J171" s="19">
        <v>-160.30000000000001</v>
      </c>
      <c r="K171" s="19">
        <v>-4.9000000000000004</v>
      </c>
      <c r="L171" s="14">
        <v>155.4</v>
      </c>
      <c r="M171" s="14">
        <v>0</v>
      </c>
      <c r="N171" s="14">
        <v>0</v>
      </c>
      <c r="O171" s="19">
        <v>-0.03</v>
      </c>
      <c r="P171" s="14">
        <v>0</v>
      </c>
      <c r="Q171" s="14">
        <v>-4.93</v>
      </c>
      <c r="R171" s="14">
        <v>2548.4</v>
      </c>
      <c r="S171" s="14">
        <v>46.77</v>
      </c>
      <c r="T171" s="14">
        <v>84.18</v>
      </c>
      <c r="U171" s="14">
        <v>305.31</v>
      </c>
      <c r="V171" s="14">
        <v>53.45</v>
      </c>
      <c r="W171" s="14">
        <v>50.87</v>
      </c>
      <c r="X171" s="14">
        <v>160.34</v>
      </c>
      <c r="Y171" s="14">
        <v>436.26</v>
      </c>
      <c r="Z171" s="14">
        <v>133.62</v>
      </c>
      <c r="AA171" s="14">
        <v>26.72</v>
      </c>
      <c r="AB171" s="14">
        <v>0</v>
      </c>
      <c r="AC171" s="14">
        <v>861.26</v>
      </c>
    </row>
    <row r="172" spans="1:29">
      <c r="A172" s="2" t="s">
        <v>234</v>
      </c>
      <c r="B172" s="1" t="s">
        <v>235</v>
      </c>
      <c r="C172" s="14">
        <v>1239.18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1239.18</v>
      </c>
      <c r="J172" s="19">
        <v>-200.74</v>
      </c>
      <c r="K172" s="19">
        <v>-134.22</v>
      </c>
      <c r="L172" s="14">
        <v>66.52</v>
      </c>
      <c r="M172" s="14">
        <v>0</v>
      </c>
      <c r="N172" s="14">
        <v>0</v>
      </c>
      <c r="O172" s="14">
        <v>0</v>
      </c>
      <c r="P172" s="14">
        <v>0</v>
      </c>
      <c r="Q172" s="14">
        <v>-134.22</v>
      </c>
      <c r="R172" s="14">
        <v>1373.4</v>
      </c>
      <c r="S172" s="14">
        <v>30.92</v>
      </c>
      <c r="T172" s="14">
        <v>55.66</v>
      </c>
      <c r="U172" s="14">
        <v>289.45999999999998</v>
      </c>
      <c r="V172" s="14">
        <v>26.04</v>
      </c>
      <c r="W172" s="14">
        <v>24.78</v>
      </c>
      <c r="X172" s="14">
        <v>78.12</v>
      </c>
      <c r="Y172" s="14">
        <v>376.04</v>
      </c>
      <c r="Z172" s="14">
        <v>65.099999999999994</v>
      </c>
      <c r="AA172" s="14">
        <v>13.02</v>
      </c>
      <c r="AB172" s="14">
        <v>0</v>
      </c>
      <c r="AC172" s="14">
        <v>583.1</v>
      </c>
    </row>
    <row r="173" spans="1:29">
      <c r="A173" s="2" t="s">
        <v>236</v>
      </c>
      <c r="B173" s="1" t="s">
        <v>237</v>
      </c>
      <c r="C173" s="14">
        <v>2543.4699999999998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2543.4699999999998</v>
      </c>
      <c r="J173" s="19">
        <v>-160.30000000000001</v>
      </c>
      <c r="K173" s="19">
        <v>-4.9000000000000004</v>
      </c>
      <c r="L173" s="14">
        <v>155.4</v>
      </c>
      <c r="M173" s="14">
        <v>0</v>
      </c>
      <c r="N173" s="14">
        <v>0</v>
      </c>
      <c r="O173" s="19">
        <v>-0.03</v>
      </c>
      <c r="P173" s="14">
        <v>0</v>
      </c>
      <c r="Q173" s="14">
        <v>-4.93</v>
      </c>
      <c r="R173" s="14">
        <v>2548.4</v>
      </c>
      <c r="S173" s="14">
        <v>46.77</v>
      </c>
      <c r="T173" s="14">
        <v>84.18</v>
      </c>
      <c r="U173" s="14">
        <v>305.31</v>
      </c>
      <c r="V173" s="14">
        <v>53.45</v>
      </c>
      <c r="W173" s="14">
        <v>50.87</v>
      </c>
      <c r="X173" s="14">
        <v>160.34</v>
      </c>
      <c r="Y173" s="14">
        <v>436.26</v>
      </c>
      <c r="Z173" s="14">
        <v>133.62</v>
      </c>
      <c r="AA173" s="14">
        <v>26.72</v>
      </c>
      <c r="AB173" s="14">
        <v>0</v>
      </c>
      <c r="AC173" s="14">
        <v>861.26</v>
      </c>
    </row>
    <row r="174" spans="1:29">
      <c r="A174" s="2" t="s">
        <v>240</v>
      </c>
      <c r="B174" s="1" t="s">
        <v>241</v>
      </c>
      <c r="C174" s="14">
        <v>3871.3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3871.3</v>
      </c>
      <c r="J174" s="14">
        <v>0</v>
      </c>
      <c r="K174" s="14">
        <v>0</v>
      </c>
      <c r="L174" s="14">
        <v>299.87</v>
      </c>
      <c r="M174" s="14">
        <v>299.87</v>
      </c>
      <c r="N174" s="14">
        <v>0</v>
      </c>
      <c r="O174" s="14">
        <v>0.03</v>
      </c>
      <c r="P174" s="14">
        <v>0</v>
      </c>
      <c r="Q174" s="14">
        <v>299.89999999999998</v>
      </c>
      <c r="R174" s="14">
        <v>3571.4</v>
      </c>
      <c r="S174" s="14">
        <v>71.180000000000007</v>
      </c>
      <c r="T174" s="14">
        <v>128.13</v>
      </c>
      <c r="U174" s="14">
        <v>332.64</v>
      </c>
      <c r="V174" s="14">
        <v>81.349999999999994</v>
      </c>
      <c r="W174" s="14">
        <v>77.430000000000007</v>
      </c>
      <c r="X174" s="14">
        <v>244.05</v>
      </c>
      <c r="Y174" s="14">
        <v>531.95000000000005</v>
      </c>
      <c r="Z174" s="14">
        <v>203.38</v>
      </c>
      <c r="AA174" s="14">
        <v>40.68</v>
      </c>
      <c r="AB174" s="14">
        <v>0</v>
      </c>
      <c r="AC174" s="14">
        <v>1178.8399999999999</v>
      </c>
    </row>
    <row r="175" spans="1:29">
      <c r="A175" s="2" t="s">
        <v>242</v>
      </c>
      <c r="B175" s="1" t="s">
        <v>243</v>
      </c>
      <c r="C175" s="14">
        <v>2898.22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2898.22</v>
      </c>
      <c r="J175" s="19">
        <v>-145.38</v>
      </c>
      <c r="K175" s="14">
        <v>0</v>
      </c>
      <c r="L175" s="14">
        <v>193.99</v>
      </c>
      <c r="M175" s="14">
        <v>48.62</v>
      </c>
      <c r="N175" s="14">
        <v>0</v>
      </c>
      <c r="O175" s="14">
        <v>0</v>
      </c>
      <c r="P175" s="14">
        <v>0</v>
      </c>
      <c r="Q175" s="14">
        <v>48.62</v>
      </c>
      <c r="R175" s="14">
        <v>2849.6</v>
      </c>
      <c r="S175" s="14">
        <v>53.29</v>
      </c>
      <c r="T175" s="14">
        <v>95.92</v>
      </c>
      <c r="U175" s="14">
        <v>311.83</v>
      </c>
      <c r="V175" s="14">
        <v>60.9</v>
      </c>
      <c r="W175" s="14">
        <v>57.96</v>
      </c>
      <c r="X175" s="14">
        <v>182.71</v>
      </c>
      <c r="Y175" s="14">
        <v>461.04</v>
      </c>
      <c r="Z175" s="14">
        <v>152.26</v>
      </c>
      <c r="AA175" s="14">
        <v>30.45</v>
      </c>
      <c r="AB175" s="14">
        <v>0</v>
      </c>
      <c r="AC175" s="14">
        <v>945.32</v>
      </c>
    </row>
    <row r="176" spans="1:29">
      <c r="A176" s="2" t="s">
        <v>246</v>
      </c>
      <c r="B176" s="1" t="s">
        <v>247</v>
      </c>
      <c r="C176" s="14">
        <v>1737.99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1737.99</v>
      </c>
      <c r="J176" s="19">
        <v>-193.8</v>
      </c>
      <c r="K176" s="19">
        <v>-95.36</v>
      </c>
      <c r="L176" s="14">
        <v>98.44</v>
      </c>
      <c r="M176" s="14">
        <v>0</v>
      </c>
      <c r="N176" s="14">
        <v>0</v>
      </c>
      <c r="O176" s="14">
        <v>0.15</v>
      </c>
      <c r="P176" s="14">
        <v>0</v>
      </c>
      <c r="Q176" s="14">
        <v>-95.21</v>
      </c>
      <c r="R176" s="14">
        <v>1833.2</v>
      </c>
      <c r="S176" s="14">
        <v>31.96</v>
      </c>
      <c r="T176" s="14">
        <v>57.52</v>
      </c>
      <c r="U176" s="14">
        <v>290.49</v>
      </c>
      <c r="V176" s="14">
        <v>36.520000000000003</v>
      </c>
      <c r="W176" s="14">
        <v>34.76</v>
      </c>
      <c r="X176" s="14">
        <v>109.56</v>
      </c>
      <c r="Y176" s="14">
        <v>379.97</v>
      </c>
      <c r="Z176" s="14">
        <v>91.3</v>
      </c>
      <c r="AA176" s="14">
        <v>18.260000000000002</v>
      </c>
      <c r="AB176" s="14">
        <v>0</v>
      </c>
      <c r="AC176" s="14">
        <v>670.37</v>
      </c>
    </row>
    <row r="177" spans="1:29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</row>
    <row r="178" spans="1:29">
      <c r="C178" s="18">
        <v>29001.15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29001.15</v>
      </c>
      <c r="J178" s="20">
        <v>-1802.96</v>
      </c>
      <c r="K178" s="20">
        <v>-520.54</v>
      </c>
      <c r="L178" s="18">
        <v>1898.02</v>
      </c>
      <c r="M178" s="18">
        <v>615.61</v>
      </c>
      <c r="N178" s="18">
        <v>0</v>
      </c>
      <c r="O178" s="18">
        <v>0.28000000000000003</v>
      </c>
      <c r="P178" s="18">
        <v>0</v>
      </c>
      <c r="Q178" s="18">
        <v>95.35</v>
      </c>
      <c r="R178" s="18">
        <v>28905.8</v>
      </c>
      <c r="S178" s="18">
        <v>504.72</v>
      </c>
      <c r="T178" s="18">
        <v>908.47</v>
      </c>
      <c r="U178" s="18">
        <v>3351.57</v>
      </c>
      <c r="V178" s="18">
        <v>550.4</v>
      </c>
      <c r="W178" s="18">
        <v>523.85</v>
      </c>
      <c r="X178" s="18">
        <v>1651.2</v>
      </c>
      <c r="Y178" s="18">
        <v>4764.76</v>
      </c>
      <c r="Z178" s="18">
        <v>1376.02</v>
      </c>
      <c r="AA178" s="18">
        <v>275.2</v>
      </c>
      <c r="AB178" s="18">
        <v>0</v>
      </c>
      <c r="AC178" s="18">
        <v>9141.43</v>
      </c>
    </row>
    <row r="180" spans="1:29">
      <c r="A180" s="12" t="s">
        <v>248</v>
      </c>
    </row>
    <row r="181" spans="1:29">
      <c r="A181" s="2" t="s">
        <v>249</v>
      </c>
      <c r="B181" s="1" t="s">
        <v>250</v>
      </c>
      <c r="C181" s="14">
        <v>3774.26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3774.26</v>
      </c>
      <c r="J181" s="14">
        <v>0</v>
      </c>
      <c r="K181" s="14">
        <v>0</v>
      </c>
      <c r="L181" s="14">
        <v>289.31</v>
      </c>
      <c r="M181" s="14">
        <v>289.31</v>
      </c>
      <c r="N181" s="14">
        <v>0</v>
      </c>
      <c r="O181" s="14">
        <v>0.15</v>
      </c>
      <c r="P181" s="14">
        <v>0</v>
      </c>
      <c r="Q181" s="14">
        <v>289.45999999999998</v>
      </c>
      <c r="R181" s="14">
        <v>3484.8</v>
      </c>
      <c r="S181" s="14">
        <v>69.400000000000006</v>
      </c>
      <c r="T181" s="14">
        <v>124.92</v>
      </c>
      <c r="U181" s="14">
        <v>329.74</v>
      </c>
      <c r="V181" s="14">
        <v>79.31</v>
      </c>
      <c r="W181" s="14">
        <v>75.489999999999995</v>
      </c>
      <c r="X181" s="14">
        <v>237.93</v>
      </c>
      <c r="Y181" s="14">
        <v>524.05999999999995</v>
      </c>
      <c r="Z181" s="14">
        <v>198.28</v>
      </c>
      <c r="AA181" s="14">
        <v>39.659999999999997</v>
      </c>
      <c r="AB181" s="14">
        <v>0</v>
      </c>
      <c r="AC181" s="14">
        <v>1154.73</v>
      </c>
    </row>
    <row r="182" spans="1:29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</row>
    <row r="183" spans="1:29">
      <c r="C183" s="18">
        <v>3774.26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3774.26</v>
      </c>
      <c r="J183" s="18">
        <v>0</v>
      </c>
      <c r="K183" s="18">
        <v>0</v>
      </c>
      <c r="L183" s="18">
        <v>289.31</v>
      </c>
      <c r="M183" s="18">
        <v>289.31</v>
      </c>
      <c r="N183" s="18">
        <v>0</v>
      </c>
      <c r="O183" s="18">
        <v>0.15</v>
      </c>
      <c r="P183" s="18">
        <v>0</v>
      </c>
      <c r="Q183" s="18">
        <v>289.45999999999998</v>
      </c>
      <c r="R183" s="18">
        <v>3484.8</v>
      </c>
      <c r="S183" s="18">
        <v>69.400000000000006</v>
      </c>
      <c r="T183" s="18">
        <v>124.92</v>
      </c>
      <c r="U183" s="18">
        <v>329.74</v>
      </c>
      <c r="V183" s="18">
        <v>79.31</v>
      </c>
      <c r="W183" s="18">
        <v>75.489999999999995</v>
      </c>
      <c r="X183" s="18">
        <v>237.93</v>
      </c>
      <c r="Y183" s="18">
        <v>524.05999999999995</v>
      </c>
      <c r="Z183" s="18">
        <v>198.28</v>
      </c>
      <c r="AA183" s="18">
        <v>39.659999999999997</v>
      </c>
      <c r="AB183" s="18">
        <v>0</v>
      </c>
      <c r="AC183" s="18">
        <v>1154.73</v>
      </c>
    </row>
    <row r="185" spans="1:29">
      <c r="A185" s="12" t="s">
        <v>251</v>
      </c>
    </row>
    <row r="186" spans="1:29">
      <c r="A186" s="2" t="s">
        <v>252</v>
      </c>
      <c r="B186" s="1" t="s">
        <v>371</v>
      </c>
      <c r="C186" s="14">
        <v>3791.15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3791.15</v>
      </c>
      <c r="J186" s="14">
        <v>0</v>
      </c>
      <c r="K186" s="14">
        <v>0</v>
      </c>
      <c r="L186" s="14">
        <v>291.14999999999998</v>
      </c>
      <c r="M186" s="14">
        <v>291.14999999999998</v>
      </c>
      <c r="N186" s="14">
        <v>0</v>
      </c>
      <c r="O186" s="14">
        <v>0</v>
      </c>
      <c r="P186" s="14">
        <v>0</v>
      </c>
      <c r="Q186" s="14">
        <v>291.14999999999998</v>
      </c>
      <c r="R186" s="14">
        <v>3500</v>
      </c>
      <c r="S186" s="14">
        <v>69.34</v>
      </c>
      <c r="T186" s="14">
        <v>124.82</v>
      </c>
      <c r="U186" s="14">
        <v>329.66</v>
      </c>
      <c r="V186" s="14">
        <v>79.25</v>
      </c>
      <c r="W186" s="14">
        <v>75.819999999999993</v>
      </c>
      <c r="X186" s="14">
        <v>237.75</v>
      </c>
      <c r="Y186" s="14">
        <v>523.82000000000005</v>
      </c>
      <c r="Z186" s="14">
        <v>198.13</v>
      </c>
      <c r="AA186" s="14">
        <v>39.630000000000003</v>
      </c>
      <c r="AB186" s="14">
        <v>0</v>
      </c>
      <c r="AC186" s="14">
        <v>1154.4000000000001</v>
      </c>
    </row>
    <row r="187" spans="1:29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  <c r="AC187" s="7" t="s">
        <v>57</v>
      </c>
    </row>
    <row r="188" spans="1:29">
      <c r="C188" s="18">
        <v>3791.15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3791.15</v>
      </c>
      <c r="J188" s="18">
        <v>0</v>
      </c>
      <c r="K188" s="18">
        <v>0</v>
      </c>
      <c r="L188" s="18">
        <v>291.14999999999998</v>
      </c>
      <c r="M188" s="18">
        <v>291.14999999999998</v>
      </c>
      <c r="N188" s="18">
        <v>0</v>
      </c>
      <c r="O188" s="18">
        <v>0</v>
      </c>
      <c r="P188" s="18">
        <v>0</v>
      </c>
      <c r="Q188" s="18">
        <v>291.14999999999998</v>
      </c>
      <c r="R188" s="18">
        <v>3500</v>
      </c>
      <c r="S188" s="18">
        <v>69.34</v>
      </c>
      <c r="T188" s="18">
        <v>124.82</v>
      </c>
      <c r="U188" s="18">
        <v>329.66</v>
      </c>
      <c r="V188" s="18">
        <v>79.25</v>
      </c>
      <c r="W188" s="18">
        <v>75.819999999999993</v>
      </c>
      <c r="X188" s="18">
        <v>237.75</v>
      </c>
      <c r="Y188" s="18">
        <v>523.82000000000005</v>
      </c>
      <c r="Z188" s="18">
        <v>198.13</v>
      </c>
      <c r="AA188" s="18">
        <v>39.630000000000003</v>
      </c>
      <c r="AB188" s="18">
        <v>0</v>
      </c>
      <c r="AC188" s="18">
        <v>1154.4000000000001</v>
      </c>
    </row>
    <row r="190" spans="1:29">
      <c r="A190" s="12" t="s">
        <v>254</v>
      </c>
    </row>
    <row r="191" spans="1:29">
      <c r="A191" s="2" t="s">
        <v>255</v>
      </c>
      <c r="B191" s="1" t="s">
        <v>256</v>
      </c>
      <c r="C191" s="14">
        <v>2898.67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2898.67</v>
      </c>
      <c r="J191" s="19">
        <v>-145.38</v>
      </c>
      <c r="K191" s="14">
        <v>0</v>
      </c>
      <c r="L191" s="14">
        <v>194.04</v>
      </c>
      <c r="M191" s="14">
        <v>48.67</v>
      </c>
      <c r="N191" s="14">
        <v>0</v>
      </c>
      <c r="O191" s="14">
        <v>0</v>
      </c>
      <c r="P191" s="14">
        <v>0</v>
      </c>
      <c r="Q191" s="14">
        <v>48.67</v>
      </c>
      <c r="R191" s="14">
        <v>2850</v>
      </c>
      <c r="S191" s="14">
        <v>53.16</v>
      </c>
      <c r="T191" s="14">
        <v>95.69</v>
      </c>
      <c r="U191" s="14">
        <v>311.7</v>
      </c>
      <c r="V191" s="14">
        <v>60.75</v>
      </c>
      <c r="W191" s="14">
        <v>57.97</v>
      </c>
      <c r="X191" s="14">
        <v>182.26</v>
      </c>
      <c r="Y191" s="14">
        <v>460.55</v>
      </c>
      <c r="Z191" s="14">
        <v>151.88</v>
      </c>
      <c r="AA191" s="14">
        <v>30.38</v>
      </c>
      <c r="AB191" s="14">
        <v>0</v>
      </c>
      <c r="AC191" s="14">
        <v>943.79</v>
      </c>
    </row>
    <row r="192" spans="1:29">
      <c r="A192" s="2" t="s">
        <v>257</v>
      </c>
      <c r="B192" s="1" t="s">
        <v>258</v>
      </c>
      <c r="C192" s="14">
        <v>2256.87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2256.87</v>
      </c>
      <c r="J192" s="19">
        <v>-174.78</v>
      </c>
      <c r="K192" s="19">
        <v>-43.13</v>
      </c>
      <c r="L192" s="14">
        <v>131.65</v>
      </c>
      <c r="M192" s="14">
        <v>0</v>
      </c>
      <c r="N192" s="14">
        <v>0</v>
      </c>
      <c r="O192" s="14">
        <v>0</v>
      </c>
      <c r="P192" s="14">
        <v>0</v>
      </c>
      <c r="Q192" s="14">
        <v>-43.13</v>
      </c>
      <c r="R192" s="14">
        <v>2300</v>
      </c>
      <c r="S192" s="14">
        <v>41.28</v>
      </c>
      <c r="T192" s="14">
        <v>74.31</v>
      </c>
      <c r="U192" s="14">
        <v>299.82</v>
      </c>
      <c r="V192" s="14">
        <v>47.18</v>
      </c>
      <c r="W192" s="14">
        <v>45.14</v>
      </c>
      <c r="X192" s="14">
        <v>141.53</v>
      </c>
      <c r="Y192" s="14">
        <v>415.41</v>
      </c>
      <c r="Z192" s="14">
        <v>117.94</v>
      </c>
      <c r="AA192" s="14">
        <v>23.59</v>
      </c>
      <c r="AB192" s="14">
        <v>0</v>
      </c>
      <c r="AC192" s="14">
        <v>790.79</v>
      </c>
    </row>
    <row r="193" spans="1:29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</row>
    <row r="194" spans="1:29">
      <c r="C194" s="18">
        <v>5155.54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5155.54</v>
      </c>
      <c r="J194" s="20">
        <v>-320.16000000000003</v>
      </c>
      <c r="K194" s="20">
        <v>-43.13</v>
      </c>
      <c r="L194" s="18">
        <v>325.69</v>
      </c>
      <c r="M194" s="18">
        <v>48.67</v>
      </c>
      <c r="N194" s="18">
        <v>0</v>
      </c>
      <c r="O194" s="18">
        <v>0</v>
      </c>
      <c r="P194" s="18">
        <v>0</v>
      </c>
      <c r="Q194" s="18">
        <v>5.54</v>
      </c>
      <c r="R194" s="18">
        <v>5150</v>
      </c>
      <c r="S194" s="18">
        <v>94.44</v>
      </c>
      <c r="T194" s="18">
        <v>170</v>
      </c>
      <c r="U194" s="18">
        <v>611.52</v>
      </c>
      <c r="V194" s="18">
        <v>107.93</v>
      </c>
      <c r="W194" s="18">
        <v>103.11</v>
      </c>
      <c r="X194" s="18">
        <v>323.79000000000002</v>
      </c>
      <c r="Y194" s="18">
        <v>875.96</v>
      </c>
      <c r="Z194" s="18">
        <v>269.82</v>
      </c>
      <c r="AA194" s="18">
        <v>53.97</v>
      </c>
      <c r="AB194" s="18">
        <v>0</v>
      </c>
      <c r="AC194" s="18">
        <v>1734.58</v>
      </c>
    </row>
    <row r="196" spans="1:29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  <c r="AC196" s="7" t="s">
        <v>259</v>
      </c>
    </row>
    <row r="197" spans="1:29">
      <c r="A197" s="16" t="s">
        <v>260</v>
      </c>
      <c r="B197" s="1" t="s">
        <v>261</v>
      </c>
      <c r="C197" s="18">
        <v>378624.73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378624.73</v>
      </c>
      <c r="J197" s="20">
        <v>-12238.88</v>
      </c>
      <c r="K197" s="20">
        <v>-4014.27</v>
      </c>
      <c r="L197" s="18">
        <v>34054.18</v>
      </c>
      <c r="M197" s="18">
        <v>25791.56</v>
      </c>
      <c r="N197" s="18">
        <v>0</v>
      </c>
      <c r="O197" s="18">
        <v>1.04</v>
      </c>
      <c r="P197" s="18">
        <v>0</v>
      </c>
      <c r="Q197" s="18">
        <v>21778.33</v>
      </c>
      <c r="R197" s="18">
        <v>356846.4</v>
      </c>
      <c r="S197" s="18">
        <v>6860.8</v>
      </c>
      <c r="T197" s="18">
        <v>12349.46</v>
      </c>
      <c r="U197" s="18">
        <v>35431.81</v>
      </c>
      <c r="V197" s="18">
        <v>7712.1</v>
      </c>
      <c r="W197" s="18">
        <v>7365.78</v>
      </c>
      <c r="X197" s="18">
        <v>23136.18</v>
      </c>
      <c r="Y197" s="18">
        <v>54642.07</v>
      </c>
      <c r="Z197" s="18">
        <v>19280.21</v>
      </c>
      <c r="AA197" s="18">
        <v>3856.01</v>
      </c>
      <c r="AB197" s="18">
        <v>0</v>
      </c>
      <c r="AC197" s="18">
        <v>115992.35</v>
      </c>
    </row>
    <row r="199" spans="1:29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  <c r="AB199" s="1" t="s">
        <v>261</v>
      </c>
    </row>
    <row r="200" spans="1:29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B2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8" sqref="B108:B115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8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8" ht="15.75">
      <c r="B3" s="51" t="s">
        <v>3</v>
      </c>
      <c r="C3" s="53"/>
      <c r="D3" s="53"/>
      <c r="E3" s="53"/>
      <c r="F3" s="53"/>
      <c r="G3" s="7" t="s">
        <v>400</v>
      </c>
    </row>
    <row r="4" spans="1:28" ht="15">
      <c r="B4" s="52" t="s">
        <v>401</v>
      </c>
      <c r="C4" s="53"/>
      <c r="D4" s="53"/>
      <c r="E4" s="53"/>
      <c r="F4" s="53"/>
      <c r="G4" s="7" t="s">
        <v>402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7.0000000000000007E-2</v>
      </c>
      <c r="O14" s="14">
        <v>0</v>
      </c>
      <c r="P14" s="14">
        <v>683.34</v>
      </c>
      <c r="Q14" s="14">
        <v>5503.4</v>
      </c>
      <c r="R14" s="14">
        <v>113.16</v>
      </c>
      <c r="S14" s="14">
        <v>203.69</v>
      </c>
      <c r="T14" s="14">
        <v>401.01</v>
      </c>
      <c r="U14" s="14">
        <v>129.33000000000001</v>
      </c>
      <c r="V14" s="14">
        <v>123.73</v>
      </c>
      <c r="W14" s="14">
        <v>387.99</v>
      </c>
      <c r="X14" s="14">
        <v>717.86</v>
      </c>
      <c r="Y14" s="14">
        <v>323.32</v>
      </c>
      <c r="Z14" s="14">
        <v>64.66</v>
      </c>
      <c r="AA14" s="14">
        <v>0</v>
      </c>
      <c r="AB14" s="14">
        <v>1746.89</v>
      </c>
    </row>
    <row r="15" spans="1:28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7.0000000000000007E-2</v>
      </c>
      <c r="O15" s="14">
        <v>0</v>
      </c>
      <c r="P15" s="14">
        <v>683.34</v>
      </c>
      <c r="Q15" s="14">
        <v>5503.4</v>
      </c>
      <c r="R15" s="14">
        <v>113.16</v>
      </c>
      <c r="S15" s="14">
        <v>203.69</v>
      </c>
      <c r="T15" s="14">
        <v>401.01</v>
      </c>
      <c r="U15" s="14">
        <v>129.33000000000001</v>
      </c>
      <c r="V15" s="14">
        <v>123.73</v>
      </c>
      <c r="W15" s="14">
        <v>387.99</v>
      </c>
      <c r="X15" s="14">
        <v>717.86</v>
      </c>
      <c r="Y15" s="14">
        <v>323.32</v>
      </c>
      <c r="Z15" s="14">
        <v>64.66</v>
      </c>
      <c r="AA15" s="14">
        <v>0</v>
      </c>
      <c r="AB15" s="14">
        <v>1746.89</v>
      </c>
    </row>
    <row r="16" spans="1:28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9">
        <v>-0.13</v>
      </c>
      <c r="O16" s="14">
        <v>0</v>
      </c>
      <c r="P16" s="14">
        <v>683.14</v>
      </c>
      <c r="Q16" s="14">
        <v>5503.6</v>
      </c>
      <c r="R16" s="14">
        <v>113.16</v>
      </c>
      <c r="S16" s="14">
        <v>203.69</v>
      </c>
      <c r="T16" s="14">
        <v>401.01</v>
      </c>
      <c r="U16" s="14">
        <v>129.33000000000001</v>
      </c>
      <c r="V16" s="14">
        <v>123.73</v>
      </c>
      <c r="W16" s="14">
        <v>387.99</v>
      </c>
      <c r="X16" s="14">
        <v>717.86</v>
      </c>
      <c r="Y16" s="14">
        <v>323.32</v>
      </c>
      <c r="Z16" s="14">
        <v>64.66</v>
      </c>
      <c r="AA16" s="14">
        <v>0</v>
      </c>
      <c r="AB16" s="14">
        <v>1746.89</v>
      </c>
    </row>
    <row r="17" spans="1:28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9">
        <v>-0.13</v>
      </c>
      <c r="O17" s="14">
        <v>0</v>
      </c>
      <c r="P17" s="14">
        <v>683.14</v>
      </c>
      <c r="Q17" s="14">
        <v>5503.6</v>
      </c>
      <c r="R17" s="14">
        <v>113.16</v>
      </c>
      <c r="S17" s="14">
        <v>203.69</v>
      </c>
      <c r="T17" s="14">
        <v>401.01</v>
      </c>
      <c r="U17" s="14">
        <v>129.33000000000001</v>
      </c>
      <c r="V17" s="14">
        <v>123.73</v>
      </c>
      <c r="W17" s="14">
        <v>387.99</v>
      </c>
      <c r="X17" s="14">
        <v>717.86</v>
      </c>
      <c r="Y17" s="14">
        <v>323.32</v>
      </c>
      <c r="Z17" s="14">
        <v>64.66</v>
      </c>
      <c r="AA17" s="14">
        <v>0</v>
      </c>
      <c r="AB17" s="14">
        <v>1746.89</v>
      </c>
    </row>
    <row r="18" spans="1:28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9">
        <v>-0.13</v>
      </c>
      <c r="O18" s="14">
        <v>0</v>
      </c>
      <c r="P18" s="14">
        <v>683.14</v>
      </c>
      <c r="Q18" s="14">
        <v>5503.6</v>
      </c>
      <c r="R18" s="14">
        <v>113.16</v>
      </c>
      <c r="S18" s="14">
        <v>203.69</v>
      </c>
      <c r="T18" s="14">
        <v>401.01</v>
      </c>
      <c r="U18" s="14">
        <v>129.33000000000001</v>
      </c>
      <c r="V18" s="14">
        <v>123.73</v>
      </c>
      <c r="W18" s="14">
        <v>387.99</v>
      </c>
      <c r="X18" s="14">
        <v>717.86</v>
      </c>
      <c r="Y18" s="14">
        <v>323.32</v>
      </c>
      <c r="Z18" s="14">
        <v>64.66</v>
      </c>
      <c r="AA18" s="14">
        <v>0</v>
      </c>
      <c r="AB18" s="14">
        <v>1746.89</v>
      </c>
    </row>
    <row r="19" spans="1:28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9">
        <v>-0.13</v>
      </c>
      <c r="O19" s="14">
        <v>0</v>
      </c>
      <c r="P19" s="14">
        <v>683.14</v>
      </c>
      <c r="Q19" s="14">
        <v>5503.6</v>
      </c>
      <c r="R19" s="14">
        <v>113.16</v>
      </c>
      <c r="S19" s="14">
        <v>203.69</v>
      </c>
      <c r="T19" s="14">
        <v>401.01</v>
      </c>
      <c r="U19" s="14">
        <v>129.33000000000001</v>
      </c>
      <c r="V19" s="14">
        <v>123.73</v>
      </c>
      <c r="W19" s="14">
        <v>387.99</v>
      </c>
      <c r="X19" s="14">
        <v>717.86</v>
      </c>
      <c r="Y19" s="14">
        <v>323.32</v>
      </c>
      <c r="Z19" s="14">
        <v>64.66</v>
      </c>
      <c r="AA19" s="14">
        <v>0</v>
      </c>
      <c r="AB19" s="14">
        <v>1746.89</v>
      </c>
    </row>
    <row r="20" spans="1:28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9">
        <v>-0.13</v>
      </c>
      <c r="O20" s="14">
        <v>0</v>
      </c>
      <c r="P20" s="14">
        <v>683.14</v>
      </c>
      <c r="Q20" s="14">
        <v>5503.6</v>
      </c>
      <c r="R20" s="14">
        <v>113.16</v>
      </c>
      <c r="S20" s="14">
        <v>203.69</v>
      </c>
      <c r="T20" s="14">
        <v>401.01</v>
      </c>
      <c r="U20" s="14">
        <v>129.33000000000001</v>
      </c>
      <c r="V20" s="14">
        <v>123.73</v>
      </c>
      <c r="W20" s="14">
        <v>387.99</v>
      </c>
      <c r="X20" s="14">
        <v>717.86</v>
      </c>
      <c r="Y20" s="14">
        <v>323.32</v>
      </c>
      <c r="Z20" s="14">
        <v>64.66</v>
      </c>
      <c r="AA20" s="14">
        <v>0</v>
      </c>
      <c r="AB20" s="14">
        <v>1746.89</v>
      </c>
    </row>
    <row r="21" spans="1:28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9">
        <v>-0.13</v>
      </c>
      <c r="O21" s="14">
        <v>0</v>
      </c>
      <c r="P21" s="14">
        <v>683.14</v>
      </c>
      <c r="Q21" s="14">
        <v>5503.6</v>
      </c>
      <c r="R21" s="14">
        <v>113.16</v>
      </c>
      <c r="S21" s="14">
        <v>203.69</v>
      </c>
      <c r="T21" s="14">
        <v>401.01</v>
      </c>
      <c r="U21" s="14">
        <v>129.33000000000001</v>
      </c>
      <c r="V21" s="14">
        <v>123.73</v>
      </c>
      <c r="W21" s="14">
        <v>387.99</v>
      </c>
      <c r="X21" s="14">
        <v>717.86</v>
      </c>
      <c r="Y21" s="14">
        <v>323.32</v>
      </c>
      <c r="Z21" s="14">
        <v>64.66</v>
      </c>
      <c r="AA21" s="14">
        <v>0</v>
      </c>
      <c r="AB21" s="14">
        <v>1746.89</v>
      </c>
    </row>
    <row r="22" spans="1:28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9">
        <v>-0.13</v>
      </c>
      <c r="O22" s="14">
        <v>0</v>
      </c>
      <c r="P22" s="14">
        <v>683.14</v>
      </c>
      <c r="Q22" s="14">
        <v>5503.6</v>
      </c>
      <c r="R22" s="14">
        <v>113.16</v>
      </c>
      <c r="S22" s="14">
        <v>203.69</v>
      </c>
      <c r="T22" s="14">
        <v>401.01</v>
      </c>
      <c r="U22" s="14">
        <v>129.33000000000001</v>
      </c>
      <c r="V22" s="14">
        <v>123.73</v>
      </c>
      <c r="W22" s="14">
        <v>387.99</v>
      </c>
      <c r="X22" s="14">
        <v>717.86</v>
      </c>
      <c r="Y22" s="14">
        <v>323.32</v>
      </c>
      <c r="Z22" s="14">
        <v>64.66</v>
      </c>
      <c r="AA22" s="14">
        <v>0</v>
      </c>
      <c r="AB22" s="14">
        <v>1746.89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20">
        <v>-0.77</v>
      </c>
      <c r="O24" s="18">
        <v>0</v>
      </c>
      <c r="P24" s="18">
        <v>6148.66</v>
      </c>
      <c r="Q24" s="18">
        <v>49532</v>
      </c>
      <c r="R24" s="18">
        <v>1018.44</v>
      </c>
      <c r="S24" s="18">
        <v>1833.21</v>
      </c>
      <c r="T24" s="18">
        <v>3609.09</v>
      </c>
      <c r="U24" s="18">
        <v>1163.97</v>
      </c>
      <c r="V24" s="18">
        <v>1113.57</v>
      </c>
      <c r="W24" s="18">
        <v>3491.91</v>
      </c>
      <c r="X24" s="18">
        <v>6460.74</v>
      </c>
      <c r="Y24" s="18">
        <v>2909.88</v>
      </c>
      <c r="Z24" s="18">
        <v>581.94000000000005</v>
      </c>
      <c r="AA24" s="18">
        <v>0</v>
      </c>
      <c r="AB24" s="18">
        <v>15722.01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9">
        <v>-0.08</v>
      </c>
      <c r="O27" s="14">
        <v>0</v>
      </c>
      <c r="P27" s="14">
        <v>3305.46</v>
      </c>
      <c r="Q27" s="14">
        <v>14559.8</v>
      </c>
      <c r="R27" s="14">
        <v>326.77999999999997</v>
      </c>
      <c r="S27" s="14">
        <v>588.20000000000005</v>
      </c>
      <c r="T27" s="14">
        <v>748.9</v>
      </c>
      <c r="U27" s="14">
        <v>373.46</v>
      </c>
      <c r="V27" s="14">
        <v>357.31</v>
      </c>
      <c r="W27" s="14">
        <v>1120.3699999999999</v>
      </c>
      <c r="X27" s="14">
        <v>1663.88</v>
      </c>
      <c r="Y27" s="14">
        <v>933.64</v>
      </c>
      <c r="Z27" s="14">
        <v>186.73</v>
      </c>
      <c r="AA27" s="14">
        <v>0</v>
      </c>
      <c r="AB27" s="14">
        <v>4635.3900000000003</v>
      </c>
    </row>
    <row r="28" spans="1:28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0.05</v>
      </c>
      <c r="O28" s="14">
        <v>0</v>
      </c>
      <c r="P28" s="14">
        <v>599.86</v>
      </c>
      <c r="Q28" s="14">
        <v>5171.2</v>
      </c>
      <c r="R28" s="14">
        <v>105.56</v>
      </c>
      <c r="S28" s="14">
        <v>190.01</v>
      </c>
      <c r="T28" s="14">
        <v>388.63</v>
      </c>
      <c r="U28" s="14">
        <v>120.64</v>
      </c>
      <c r="V28" s="14">
        <v>115.42</v>
      </c>
      <c r="W28" s="14">
        <v>361.92</v>
      </c>
      <c r="X28" s="14">
        <v>684.2</v>
      </c>
      <c r="Y28" s="14">
        <v>301.60000000000002</v>
      </c>
      <c r="Z28" s="14">
        <v>60.32</v>
      </c>
      <c r="AA28" s="14">
        <v>0</v>
      </c>
      <c r="AB28" s="14">
        <v>1644.1</v>
      </c>
    </row>
    <row r="29" spans="1:28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321.67</v>
      </c>
      <c r="Q29" s="14">
        <v>3750</v>
      </c>
      <c r="R29" s="14">
        <v>74.48</v>
      </c>
      <c r="S29" s="14">
        <v>134.06</v>
      </c>
      <c r="T29" s="14">
        <v>338.01</v>
      </c>
      <c r="U29" s="14">
        <v>85.11</v>
      </c>
      <c r="V29" s="14">
        <v>81.430000000000007</v>
      </c>
      <c r="W29" s="14">
        <v>255.34</v>
      </c>
      <c r="X29" s="14">
        <v>546.54999999999995</v>
      </c>
      <c r="Y29" s="14">
        <v>212.79</v>
      </c>
      <c r="Z29" s="14">
        <v>42.56</v>
      </c>
      <c r="AA29" s="14">
        <v>0</v>
      </c>
      <c r="AB29" s="14">
        <v>1223.78</v>
      </c>
    </row>
    <row r="30" spans="1:28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0.02</v>
      </c>
      <c r="O30" s="14">
        <v>0</v>
      </c>
      <c r="P30" s="14">
        <v>486.91</v>
      </c>
      <c r="Q30" s="14">
        <v>4654</v>
      </c>
      <c r="R30" s="14">
        <v>94.03</v>
      </c>
      <c r="S30" s="14">
        <v>169.26</v>
      </c>
      <c r="T30" s="14">
        <v>369.85</v>
      </c>
      <c r="U30" s="14">
        <v>107.47</v>
      </c>
      <c r="V30" s="14">
        <v>102.82</v>
      </c>
      <c r="W30" s="14">
        <v>322.39999999999998</v>
      </c>
      <c r="X30" s="14">
        <v>633.14</v>
      </c>
      <c r="Y30" s="14">
        <v>268.67</v>
      </c>
      <c r="Z30" s="14">
        <v>53.73</v>
      </c>
      <c r="AA30" s="14">
        <v>0</v>
      </c>
      <c r="AB30" s="14">
        <v>1488.23</v>
      </c>
    </row>
    <row r="31" spans="1:28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-43.3</v>
      </c>
      <c r="Q31" s="14">
        <v>2297.6</v>
      </c>
      <c r="R31" s="14">
        <v>41.23</v>
      </c>
      <c r="S31" s="14">
        <v>74.22</v>
      </c>
      <c r="T31" s="14">
        <v>299.77</v>
      </c>
      <c r="U31" s="14">
        <v>47.12</v>
      </c>
      <c r="V31" s="14">
        <v>45.09</v>
      </c>
      <c r="W31" s="14">
        <v>141.37</v>
      </c>
      <c r="X31" s="14">
        <v>415.22</v>
      </c>
      <c r="Y31" s="14">
        <v>117.81</v>
      </c>
      <c r="Z31" s="14">
        <v>23.56</v>
      </c>
      <c r="AA31" s="14">
        <v>0</v>
      </c>
      <c r="AB31" s="14">
        <v>790.17</v>
      </c>
    </row>
    <row r="32" spans="1:28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130.6</v>
      </c>
      <c r="Q32" s="14">
        <v>3334.8</v>
      </c>
      <c r="R32" s="14">
        <v>63.39</v>
      </c>
      <c r="S32" s="14">
        <v>114.09</v>
      </c>
      <c r="T32" s="14">
        <v>321.92</v>
      </c>
      <c r="U32" s="14">
        <v>72.44</v>
      </c>
      <c r="V32" s="14">
        <v>69.31</v>
      </c>
      <c r="W32" s="14">
        <v>217.32</v>
      </c>
      <c r="X32" s="14">
        <v>499.4</v>
      </c>
      <c r="Y32" s="14">
        <v>181.1</v>
      </c>
      <c r="Z32" s="14">
        <v>36.22</v>
      </c>
      <c r="AA32" s="14">
        <v>0</v>
      </c>
      <c r="AB32" s="14">
        <v>1075.79</v>
      </c>
    </row>
    <row r="33" spans="1:28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89.73</v>
      </c>
      <c r="Q33" s="14">
        <v>3000</v>
      </c>
      <c r="R33" s="14">
        <v>56.51</v>
      </c>
      <c r="S33" s="14">
        <v>101.73</v>
      </c>
      <c r="T33" s="14">
        <v>315.06</v>
      </c>
      <c r="U33" s="14">
        <v>64.59</v>
      </c>
      <c r="V33" s="14">
        <v>61.79</v>
      </c>
      <c r="W33" s="14">
        <v>193.76</v>
      </c>
      <c r="X33" s="14">
        <v>473.3</v>
      </c>
      <c r="Y33" s="14">
        <v>161.47</v>
      </c>
      <c r="Z33" s="14">
        <v>32.29</v>
      </c>
      <c r="AA33" s="14">
        <v>0</v>
      </c>
      <c r="AB33" s="14">
        <v>987.2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20">
        <v>-0.01</v>
      </c>
      <c r="O35" s="18">
        <v>0</v>
      </c>
      <c r="P35" s="18">
        <v>4890.93</v>
      </c>
      <c r="Q35" s="18">
        <v>36767.4</v>
      </c>
      <c r="R35" s="18">
        <v>761.98</v>
      </c>
      <c r="S35" s="18">
        <v>1371.57</v>
      </c>
      <c r="T35" s="18">
        <v>2782.14</v>
      </c>
      <c r="U35" s="18">
        <v>870.83</v>
      </c>
      <c r="V35" s="18">
        <v>833.17</v>
      </c>
      <c r="W35" s="18">
        <v>2612.48</v>
      </c>
      <c r="X35" s="18">
        <v>4915.6899999999996</v>
      </c>
      <c r="Y35" s="18">
        <v>2177.08</v>
      </c>
      <c r="Z35" s="18">
        <v>435.41</v>
      </c>
      <c r="AA35" s="18">
        <v>0</v>
      </c>
      <c r="AB35" s="18">
        <v>11844.66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0.01</v>
      </c>
      <c r="O38" s="14">
        <v>0</v>
      </c>
      <c r="P38" s="14">
        <v>-43.29</v>
      </c>
      <c r="Q38" s="14">
        <v>2297.6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1429.11</v>
      </c>
      <c r="Q39" s="14">
        <v>8249.4</v>
      </c>
      <c r="R39" s="14">
        <v>177.03</v>
      </c>
      <c r="S39" s="14">
        <v>318.66000000000003</v>
      </c>
      <c r="T39" s="14">
        <v>505.02</v>
      </c>
      <c r="U39" s="14">
        <v>202.32</v>
      </c>
      <c r="V39" s="14">
        <v>193.57</v>
      </c>
      <c r="W39" s="14">
        <v>606.96</v>
      </c>
      <c r="X39" s="14">
        <v>1000.71</v>
      </c>
      <c r="Y39" s="14">
        <v>505.8</v>
      </c>
      <c r="Z39" s="14">
        <v>101.16</v>
      </c>
      <c r="AA39" s="14">
        <v>0</v>
      </c>
      <c r="AB39" s="14">
        <v>2610.52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0.01</v>
      </c>
      <c r="O41" s="18">
        <v>0</v>
      </c>
      <c r="P41" s="18">
        <v>1385.82</v>
      </c>
      <c r="Q41" s="18">
        <v>10547</v>
      </c>
      <c r="R41" s="18">
        <v>177.03</v>
      </c>
      <c r="S41" s="18">
        <v>318.66000000000003</v>
      </c>
      <c r="T41" s="18">
        <v>505.02</v>
      </c>
      <c r="U41" s="18">
        <v>202.32</v>
      </c>
      <c r="V41" s="18">
        <v>193.57</v>
      </c>
      <c r="W41" s="18">
        <v>606.96</v>
      </c>
      <c r="X41" s="18">
        <v>1000.71</v>
      </c>
      <c r="Y41" s="18">
        <v>505.8</v>
      </c>
      <c r="Z41" s="18">
        <v>101.16</v>
      </c>
      <c r="AA41" s="18">
        <v>0</v>
      </c>
      <c r="AB41" s="18">
        <v>2610.52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4">
        <v>0.05</v>
      </c>
      <c r="O44" s="14">
        <v>0</v>
      </c>
      <c r="P44" s="14">
        <v>988.94</v>
      </c>
      <c r="Q44" s="14">
        <v>6628.6</v>
      </c>
      <c r="R44" s="14">
        <v>139.33000000000001</v>
      </c>
      <c r="S44" s="14">
        <v>250.8</v>
      </c>
      <c r="T44" s="14">
        <v>443.63</v>
      </c>
      <c r="U44" s="14">
        <v>159.24</v>
      </c>
      <c r="V44" s="14">
        <v>152.35</v>
      </c>
      <c r="W44" s="14">
        <v>477.71</v>
      </c>
      <c r="X44" s="14">
        <v>833.76</v>
      </c>
      <c r="Y44" s="14">
        <v>398.09</v>
      </c>
      <c r="Z44" s="14">
        <v>79.62</v>
      </c>
      <c r="AA44" s="14">
        <v>0</v>
      </c>
      <c r="AB44" s="14">
        <v>2100.77</v>
      </c>
    </row>
    <row r="45" spans="1:28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289.44</v>
      </c>
      <c r="Q45" s="14">
        <v>3486</v>
      </c>
      <c r="R45" s="14">
        <v>69.06</v>
      </c>
      <c r="S45" s="14">
        <v>124.3</v>
      </c>
      <c r="T45" s="14">
        <v>329.17</v>
      </c>
      <c r="U45" s="14">
        <v>78.92</v>
      </c>
      <c r="V45" s="14">
        <v>75.510000000000005</v>
      </c>
      <c r="W45" s="14">
        <v>236.77</v>
      </c>
      <c r="X45" s="14">
        <v>522.53</v>
      </c>
      <c r="Y45" s="14">
        <v>197.31</v>
      </c>
      <c r="Z45" s="14">
        <v>39.46</v>
      </c>
      <c r="AA45" s="14">
        <v>0</v>
      </c>
      <c r="AB45" s="14">
        <v>1150.5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18">
        <v>0.05</v>
      </c>
      <c r="O47" s="18">
        <v>0</v>
      </c>
      <c r="P47" s="18">
        <v>1278.3800000000001</v>
      </c>
      <c r="Q47" s="18">
        <v>10114.6</v>
      </c>
      <c r="R47" s="18">
        <v>208.39</v>
      </c>
      <c r="S47" s="18">
        <v>375.1</v>
      </c>
      <c r="T47" s="18">
        <v>772.8</v>
      </c>
      <c r="U47" s="18">
        <v>238.16</v>
      </c>
      <c r="V47" s="18">
        <v>227.86</v>
      </c>
      <c r="W47" s="18">
        <v>714.48</v>
      </c>
      <c r="X47" s="18">
        <v>1356.29</v>
      </c>
      <c r="Y47" s="18">
        <v>595.4</v>
      </c>
      <c r="Z47" s="18">
        <v>119.08</v>
      </c>
      <c r="AA47" s="18">
        <v>0</v>
      </c>
      <c r="AB47" s="18">
        <v>3251.27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9">
        <v>-0.01</v>
      </c>
      <c r="O50" s="14">
        <v>0</v>
      </c>
      <c r="P50" s="14">
        <v>98.22</v>
      </c>
      <c r="Q50" s="14">
        <v>3069.6</v>
      </c>
      <c r="R50" s="14">
        <v>58.25</v>
      </c>
      <c r="S50" s="14">
        <v>104.84</v>
      </c>
      <c r="T50" s="14">
        <v>316.79000000000002</v>
      </c>
      <c r="U50" s="14">
        <v>66.569999999999993</v>
      </c>
      <c r="V50" s="14">
        <v>63.36</v>
      </c>
      <c r="W50" s="14">
        <v>199.7</v>
      </c>
      <c r="X50" s="14">
        <v>479.88</v>
      </c>
      <c r="Y50" s="14">
        <v>166.42</v>
      </c>
      <c r="Z50" s="14">
        <v>33.28</v>
      </c>
      <c r="AA50" s="14">
        <v>0</v>
      </c>
      <c r="AB50" s="14">
        <v>1009.21</v>
      </c>
    </row>
    <row r="51" spans="1:28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100.11</v>
      </c>
      <c r="Q51" s="14">
        <v>3085</v>
      </c>
      <c r="R51" s="14">
        <v>58.56</v>
      </c>
      <c r="S51" s="14">
        <v>105.42</v>
      </c>
      <c r="T51" s="14">
        <v>317.11</v>
      </c>
      <c r="U51" s="14">
        <v>66.930000000000007</v>
      </c>
      <c r="V51" s="14">
        <v>63.7</v>
      </c>
      <c r="W51" s="14">
        <v>200.79</v>
      </c>
      <c r="X51" s="14">
        <v>481.09</v>
      </c>
      <c r="Y51" s="14">
        <v>167.33</v>
      </c>
      <c r="Z51" s="14">
        <v>33.47</v>
      </c>
      <c r="AA51" s="14">
        <v>0</v>
      </c>
      <c r="AB51" s="14">
        <v>1013.31</v>
      </c>
    </row>
    <row r="52" spans="1:28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9">
        <v>-0.02</v>
      </c>
      <c r="O52" s="14">
        <v>0</v>
      </c>
      <c r="P52" s="14">
        <v>156.66999999999999</v>
      </c>
      <c r="Q52" s="14">
        <v>3385.6</v>
      </c>
      <c r="R52" s="14">
        <v>65.13</v>
      </c>
      <c r="S52" s="14">
        <v>117.24</v>
      </c>
      <c r="T52" s="14">
        <v>323.67</v>
      </c>
      <c r="U52" s="14">
        <v>74.44</v>
      </c>
      <c r="V52" s="14">
        <v>70.849999999999994</v>
      </c>
      <c r="W52" s="14">
        <v>223.31</v>
      </c>
      <c r="X52" s="14">
        <v>506.04</v>
      </c>
      <c r="Y52" s="14">
        <v>186.09</v>
      </c>
      <c r="Z52" s="14">
        <v>37.22</v>
      </c>
      <c r="AA52" s="14">
        <v>0</v>
      </c>
      <c r="AB52" s="14">
        <v>1097.95</v>
      </c>
    </row>
    <row r="53" spans="1:28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0.03</v>
      </c>
      <c r="O53" s="14">
        <v>0</v>
      </c>
      <c r="P53" s="14">
        <v>333.13</v>
      </c>
      <c r="Q53" s="14">
        <v>3843.6</v>
      </c>
      <c r="R53" s="14">
        <v>76.7</v>
      </c>
      <c r="S53" s="14">
        <v>138.06</v>
      </c>
      <c r="T53" s="14">
        <v>341.63</v>
      </c>
      <c r="U53" s="14">
        <v>87.65</v>
      </c>
      <c r="V53" s="14">
        <v>83.53</v>
      </c>
      <c r="W53" s="14">
        <v>262.95999999999998</v>
      </c>
      <c r="X53" s="14">
        <v>556.39</v>
      </c>
      <c r="Y53" s="14">
        <v>219.14</v>
      </c>
      <c r="Z53" s="14">
        <v>43.83</v>
      </c>
      <c r="AA53" s="14">
        <v>0</v>
      </c>
      <c r="AB53" s="14">
        <v>1253.5</v>
      </c>
    </row>
    <row r="54" spans="1:28">
      <c r="A54" s="2" t="s">
        <v>90</v>
      </c>
      <c r="B54" s="1" t="s">
        <v>91</v>
      </c>
      <c r="C54" s="14">
        <v>6555.42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6555.42</v>
      </c>
      <c r="J54" s="14">
        <v>0</v>
      </c>
      <c r="K54" s="14">
        <v>0</v>
      </c>
      <c r="L54" s="14">
        <v>762.02</v>
      </c>
      <c r="M54" s="14">
        <v>762.02</v>
      </c>
      <c r="N54" s="14">
        <v>0</v>
      </c>
      <c r="O54" s="14">
        <v>0</v>
      </c>
      <c r="P54" s="14">
        <v>762.02</v>
      </c>
      <c r="Q54" s="14">
        <v>5793.4</v>
      </c>
      <c r="R54" s="14">
        <v>119.91</v>
      </c>
      <c r="S54" s="14">
        <v>215.83</v>
      </c>
      <c r="T54" s="14">
        <v>411.99</v>
      </c>
      <c r="U54" s="14">
        <v>137.04</v>
      </c>
      <c r="V54" s="14">
        <v>131.11000000000001</v>
      </c>
      <c r="W54" s="14">
        <v>411.11</v>
      </c>
      <c r="X54" s="14">
        <v>747.73</v>
      </c>
      <c r="Y54" s="14">
        <v>342.59</v>
      </c>
      <c r="Z54" s="14">
        <v>68.52</v>
      </c>
      <c r="AA54" s="14">
        <v>0</v>
      </c>
      <c r="AB54" s="14">
        <v>1838.1</v>
      </c>
    </row>
    <row r="55" spans="1:28">
      <c r="A55" s="2" t="s">
        <v>94</v>
      </c>
      <c r="B55" s="1" t="s">
        <v>95</v>
      </c>
      <c r="C55" s="14">
        <v>3268.64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3268.64</v>
      </c>
      <c r="J55" s="19">
        <v>-125.1</v>
      </c>
      <c r="K55" s="14">
        <v>0</v>
      </c>
      <c r="L55" s="14">
        <v>234.3</v>
      </c>
      <c r="M55" s="14">
        <v>109.19</v>
      </c>
      <c r="N55" s="19">
        <v>-0.15</v>
      </c>
      <c r="O55" s="14">
        <v>0</v>
      </c>
      <c r="P55" s="14">
        <v>109.04</v>
      </c>
      <c r="Q55" s="14">
        <v>3159.6</v>
      </c>
      <c r="R55" s="14">
        <v>59.79</v>
      </c>
      <c r="S55" s="14">
        <v>107.62</v>
      </c>
      <c r="T55" s="14">
        <v>318.32</v>
      </c>
      <c r="U55" s="14">
        <v>68.33</v>
      </c>
      <c r="V55" s="14">
        <v>65.37</v>
      </c>
      <c r="W55" s="14">
        <v>204.98</v>
      </c>
      <c r="X55" s="14">
        <v>485.73</v>
      </c>
      <c r="Y55" s="14">
        <v>170.82</v>
      </c>
      <c r="Z55" s="14">
        <v>34.159999999999997</v>
      </c>
      <c r="AA55" s="14">
        <v>0</v>
      </c>
      <c r="AB55" s="14">
        <v>1029.3900000000001</v>
      </c>
    </row>
    <row r="56" spans="1:28">
      <c r="A56" s="2" t="s">
        <v>96</v>
      </c>
      <c r="B56" s="1" t="s">
        <v>97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-4.7</v>
      </c>
      <c r="Q56" s="14">
        <v>2550</v>
      </c>
      <c r="R56" s="14">
        <v>46.56</v>
      </c>
      <c r="S56" s="14">
        <v>83.8</v>
      </c>
      <c r="T56" s="14">
        <v>305.08999999999997</v>
      </c>
      <c r="U56" s="14">
        <v>53.21</v>
      </c>
      <c r="V56" s="14">
        <v>50.91</v>
      </c>
      <c r="W56" s="14">
        <v>159.62</v>
      </c>
      <c r="X56" s="14">
        <v>435.45</v>
      </c>
      <c r="Y56" s="14">
        <v>133.02000000000001</v>
      </c>
      <c r="Z56" s="14">
        <v>26.6</v>
      </c>
      <c r="AA56" s="14">
        <v>0</v>
      </c>
      <c r="AB56" s="14">
        <v>858.81</v>
      </c>
    </row>
    <row r="57" spans="1:28">
      <c r="A57" s="2" t="s">
        <v>98</v>
      </c>
      <c r="B57" s="1" t="s">
        <v>99</v>
      </c>
      <c r="C57" s="14">
        <v>3268.59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3268.59</v>
      </c>
      <c r="J57" s="19">
        <v>-125.1</v>
      </c>
      <c r="K57" s="14">
        <v>0</v>
      </c>
      <c r="L57" s="14">
        <v>234.29</v>
      </c>
      <c r="M57" s="14">
        <v>109.19</v>
      </c>
      <c r="N57" s="14">
        <v>0</v>
      </c>
      <c r="O57" s="14">
        <v>0</v>
      </c>
      <c r="P57" s="14">
        <v>109.19</v>
      </c>
      <c r="Q57" s="14">
        <v>3159.4</v>
      </c>
      <c r="R57" s="14">
        <v>59.79</v>
      </c>
      <c r="S57" s="14">
        <v>107.62</v>
      </c>
      <c r="T57" s="14">
        <v>318.32</v>
      </c>
      <c r="U57" s="14">
        <v>68.33</v>
      </c>
      <c r="V57" s="14">
        <v>65.37</v>
      </c>
      <c r="W57" s="14">
        <v>204.98</v>
      </c>
      <c r="X57" s="14">
        <v>485.73</v>
      </c>
      <c r="Y57" s="14">
        <v>170.82</v>
      </c>
      <c r="Z57" s="14">
        <v>34.159999999999997</v>
      </c>
      <c r="AA57" s="14">
        <v>0</v>
      </c>
      <c r="AB57" s="14">
        <v>1029.3900000000001</v>
      </c>
    </row>
    <row r="58" spans="1:28">
      <c r="A58" s="2" t="s">
        <v>100</v>
      </c>
      <c r="B58" s="1" t="s">
        <v>101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-4.7</v>
      </c>
      <c r="Q58" s="14">
        <v>2550</v>
      </c>
      <c r="R58" s="14">
        <v>46.56</v>
      </c>
      <c r="S58" s="14">
        <v>83.8</v>
      </c>
      <c r="T58" s="14">
        <v>305.08999999999997</v>
      </c>
      <c r="U58" s="14">
        <v>53.21</v>
      </c>
      <c r="V58" s="14">
        <v>50.91</v>
      </c>
      <c r="W58" s="14">
        <v>159.62</v>
      </c>
      <c r="X58" s="14">
        <v>435.45</v>
      </c>
      <c r="Y58" s="14">
        <v>133.02000000000001</v>
      </c>
      <c r="Z58" s="14">
        <v>26.6</v>
      </c>
      <c r="AA58" s="14">
        <v>0</v>
      </c>
      <c r="AB58" s="14">
        <v>858.81</v>
      </c>
    </row>
    <row r="59" spans="1:28" s="7" customFormat="1">
      <c r="A59" s="16" t="s">
        <v>56</v>
      </c>
      <c r="C59" s="7" t="s">
        <v>57</v>
      </c>
      <c r="D59" s="7" t="s">
        <v>57</v>
      </c>
      <c r="E59" s="7" t="s">
        <v>57</v>
      </c>
      <c r="F59" s="7" t="s">
        <v>57</v>
      </c>
      <c r="G59" s="7" t="s">
        <v>57</v>
      </c>
      <c r="H59" s="7" t="s">
        <v>57</v>
      </c>
      <c r="I59" s="7" t="s">
        <v>57</v>
      </c>
      <c r="J59" s="7" t="s">
        <v>57</v>
      </c>
      <c r="K59" s="7" t="s">
        <v>57</v>
      </c>
      <c r="L59" s="7" t="s">
        <v>57</v>
      </c>
      <c r="M59" s="7" t="s">
        <v>57</v>
      </c>
      <c r="N59" s="7" t="s">
        <v>57</v>
      </c>
      <c r="O59" s="7" t="s">
        <v>57</v>
      </c>
      <c r="P59" s="7" t="s">
        <v>57</v>
      </c>
      <c r="Q59" s="7" t="s">
        <v>57</v>
      </c>
      <c r="R59" s="7" t="s">
        <v>57</v>
      </c>
      <c r="S59" s="7" t="s">
        <v>57</v>
      </c>
      <c r="T59" s="7" t="s">
        <v>57</v>
      </c>
      <c r="U59" s="7" t="s">
        <v>57</v>
      </c>
      <c r="V59" s="7" t="s">
        <v>57</v>
      </c>
      <c r="W59" s="7" t="s">
        <v>57</v>
      </c>
      <c r="X59" s="7" t="s">
        <v>57</v>
      </c>
      <c r="Y59" s="7" t="s">
        <v>57</v>
      </c>
      <c r="Z59" s="7" t="s">
        <v>57</v>
      </c>
      <c r="AA59" s="7" t="s">
        <v>57</v>
      </c>
      <c r="AB59" s="7" t="s">
        <v>57</v>
      </c>
    </row>
    <row r="60" spans="1:28">
      <c r="C60" s="18">
        <v>32255.18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32255.18</v>
      </c>
      <c r="J60" s="20">
        <v>-928.37</v>
      </c>
      <c r="K60" s="20">
        <v>-9.4</v>
      </c>
      <c r="L60" s="18">
        <v>2587.52</v>
      </c>
      <c r="M60" s="18">
        <v>1668.53</v>
      </c>
      <c r="N60" s="20">
        <v>-0.15</v>
      </c>
      <c r="O60" s="18">
        <v>0</v>
      </c>
      <c r="P60" s="18">
        <v>1658.98</v>
      </c>
      <c r="Q60" s="18">
        <v>30596.2</v>
      </c>
      <c r="R60" s="18">
        <v>591.25</v>
      </c>
      <c r="S60" s="18">
        <v>1064.23</v>
      </c>
      <c r="T60" s="18">
        <v>2958.01</v>
      </c>
      <c r="U60" s="18">
        <v>675.71</v>
      </c>
      <c r="V60" s="18">
        <v>645.11</v>
      </c>
      <c r="W60" s="18">
        <v>2027.07</v>
      </c>
      <c r="X60" s="18">
        <v>4613.49</v>
      </c>
      <c r="Y60" s="18">
        <v>1689.25</v>
      </c>
      <c r="Z60" s="18">
        <v>337.84</v>
      </c>
      <c r="AA60" s="18">
        <v>0</v>
      </c>
      <c r="AB60" s="18">
        <v>9988.4699999999993</v>
      </c>
    </row>
    <row r="62" spans="1:28">
      <c r="A62" s="12" t="s">
        <v>102</v>
      </c>
    </row>
    <row r="63" spans="1:28">
      <c r="A63" s="2" t="s">
        <v>103</v>
      </c>
      <c r="B63" s="1" t="s">
        <v>104</v>
      </c>
      <c r="C63" s="14">
        <v>1614.93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1614.93</v>
      </c>
      <c r="J63" s="19">
        <v>-200.63</v>
      </c>
      <c r="K63" s="19">
        <v>-110.07</v>
      </c>
      <c r="L63" s="14">
        <v>90.57</v>
      </c>
      <c r="M63" s="14">
        <v>0</v>
      </c>
      <c r="N63" s="14">
        <v>0</v>
      </c>
      <c r="O63" s="14">
        <v>0</v>
      </c>
      <c r="P63" s="14">
        <v>-110.07</v>
      </c>
      <c r="Q63" s="14">
        <v>1725</v>
      </c>
      <c r="R63" s="14">
        <v>29.69</v>
      </c>
      <c r="S63" s="14">
        <v>53.45</v>
      </c>
      <c r="T63" s="14">
        <v>288.24</v>
      </c>
      <c r="U63" s="14">
        <v>33.94</v>
      </c>
      <c r="V63" s="14">
        <v>32.299999999999997</v>
      </c>
      <c r="W63" s="14">
        <v>101.81</v>
      </c>
      <c r="X63" s="14">
        <v>371.38</v>
      </c>
      <c r="Y63" s="14">
        <v>84.84</v>
      </c>
      <c r="Z63" s="14">
        <v>16.97</v>
      </c>
      <c r="AA63" s="14">
        <v>0</v>
      </c>
      <c r="AB63" s="14">
        <v>641.24</v>
      </c>
    </row>
    <row r="64" spans="1:28">
      <c r="A64" s="2" t="s">
        <v>107</v>
      </c>
      <c r="B64" s="1" t="s">
        <v>108</v>
      </c>
      <c r="C64" s="14">
        <v>1850.53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1850.53</v>
      </c>
      <c r="J64" s="19">
        <v>-188.71</v>
      </c>
      <c r="K64" s="19">
        <v>-83.07</v>
      </c>
      <c r="L64" s="14">
        <v>105.65</v>
      </c>
      <c r="M64" s="14">
        <v>0</v>
      </c>
      <c r="N64" s="14">
        <v>0</v>
      </c>
      <c r="O64" s="14">
        <v>0</v>
      </c>
      <c r="P64" s="14">
        <v>-83.07</v>
      </c>
      <c r="Q64" s="14">
        <v>1933.6</v>
      </c>
      <c r="R64" s="14">
        <v>34.03</v>
      </c>
      <c r="S64" s="14">
        <v>61.25</v>
      </c>
      <c r="T64" s="14">
        <v>292.57</v>
      </c>
      <c r="U64" s="14">
        <v>38.89</v>
      </c>
      <c r="V64" s="14">
        <v>37.01</v>
      </c>
      <c r="W64" s="14">
        <v>116.66</v>
      </c>
      <c r="X64" s="14">
        <v>387.85</v>
      </c>
      <c r="Y64" s="14">
        <v>97.22</v>
      </c>
      <c r="Z64" s="14">
        <v>19.440000000000001</v>
      </c>
      <c r="AA64" s="14">
        <v>0</v>
      </c>
      <c r="AB64" s="14">
        <v>697.07</v>
      </c>
    </row>
    <row r="65" spans="1:28">
      <c r="A65" s="2" t="s">
        <v>109</v>
      </c>
      <c r="B65" s="1" t="s">
        <v>110</v>
      </c>
      <c r="C65" s="14">
        <v>3773.64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3773.64</v>
      </c>
      <c r="J65" s="14">
        <v>0</v>
      </c>
      <c r="K65" s="14">
        <v>0</v>
      </c>
      <c r="L65" s="14">
        <v>289.24</v>
      </c>
      <c r="M65" s="14">
        <v>289.24</v>
      </c>
      <c r="N65" s="14">
        <v>0</v>
      </c>
      <c r="O65" s="14">
        <v>0</v>
      </c>
      <c r="P65" s="14">
        <v>289.24</v>
      </c>
      <c r="Q65" s="14">
        <v>3484.4</v>
      </c>
      <c r="R65" s="14">
        <v>69.39</v>
      </c>
      <c r="S65" s="14">
        <v>124.89</v>
      </c>
      <c r="T65" s="14">
        <v>329.71</v>
      </c>
      <c r="U65" s="14">
        <v>79.3</v>
      </c>
      <c r="V65" s="14">
        <v>75.47</v>
      </c>
      <c r="W65" s="14">
        <v>237.89</v>
      </c>
      <c r="X65" s="14">
        <v>523.99</v>
      </c>
      <c r="Y65" s="14">
        <v>198.25</v>
      </c>
      <c r="Z65" s="14">
        <v>39.65</v>
      </c>
      <c r="AA65" s="14">
        <v>0</v>
      </c>
      <c r="AB65" s="14">
        <v>1154.55</v>
      </c>
    </row>
    <row r="66" spans="1:28">
      <c r="A66" s="2" t="s">
        <v>111</v>
      </c>
      <c r="B66" s="1" t="s">
        <v>112</v>
      </c>
      <c r="C66" s="14">
        <v>2988.66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2988.66</v>
      </c>
      <c r="J66" s="19">
        <v>-145.38</v>
      </c>
      <c r="K66" s="14">
        <v>0</v>
      </c>
      <c r="L66" s="14">
        <v>203.83</v>
      </c>
      <c r="M66" s="14">
        <v>58.46</v>
      </c>
      <c r="N66" s="14">
        <v>0</v>
      </c>
      <c r="O66" s="14">
        <v>0</v>
      </c>
      <c r="P66" s="14">
        <v>58.46</v>
      </c>
      <c r="Q66" s="14">
        <v>2930.2</v>
      </c>
      <c r="R66" s="14">
        <v>54.67</v>
      </c>
      <c r="S66" s="14">
        <v>98.4</v>
      </c>
      <c r="T66" s="14">
        <v>313.20999999999998</v>
      </c>
      <c r="U66" s="14">
        <v>62.48</v>
      </c>
      <c r="V66" s="14">
        <v>59.77</v>
      </c>
      <c r="W66" s="14">
        <v>187.43</v>
      </c>
      <c r="X66" s="14">
        <v>466.28</v>
      </c>
      <c r="Y66" s="14">
        <v>156.19</v>
      </c>
      <c r="Z66" s="14">
        <v>31.24</v>
      </c>
      <c r="AA66" s="14">
        <v>0</v>
      </c>
      <c r="AB66" s="14">
        <v>963.39</v>
      </c>
    </row>
    <row r="67" spans="1:28">
      <c r="A67" s="2" t="s">
        <v>113</v>
      </c>
      <c r="B67" s="1" t="s">
        <v>114</v>
      </c>
      <c r="C67" s="14">
        <v>2248.0300000000002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2248.0300000000002</v>
      </c>
      <c r="J67" s="19">
        <v>-174.78</v>
      </c>
      <c r="K67" s="19">
        <v>-43.7</v>
      </c>
      <c r="L67" s="14">
        <v>131.09</v>
      </c>
      <c r="M67" s="14">
        <v>0</v>
      </c>
      <c r="N67" s="19">
        <v>-7.0000000000000007E-2</v>
      </c>
      <c r="O67" s="14">
        <v>0</v>
      </c>
      <c r="P67" s="14">
        <v>-43.77</v>
      </c>
      <c r="Q67" s="14">
        <v>2291.8000000000002</v>
      </c>
      <c r="R67" s="14">
        <v>41.12</v>
      </c>
      <c r="S67" s="14">
        <v>74.010000000000005</v>
      </c>
      <c r="T67" s="14">
        <v>299.66000000000003</v>
      </c>
      <c r="U67" s="14">
        <v>46.99</v>
      </c>
      <c r="V67" s="14">
        <v>44.96</v>
      </c>
      <c r="W67" s="14">
        <v>140.97999999999999</v>
      </c>
      <c r="X67" s="14">
        <v>414.79</v>
      </c>
      <c r="Y67" s="14">
        <v>117.48</v>
      </c>
      <c r="Z67" s="14">
        <v>23.5</v>
      </c>
      <c r="AA67" s="14">
        <v>0</v>
      </c>
      <c r="AB67" s="14">
        <v>788.7</v>
      </c>
    </row>
    <row r="68" spans="1:28">
      <c r="A68" s="2" t="s">
        <v>115</v>
      </c>
      <c r="B68" s="1" t="s">
        <v>116</v>
      </c>
      <c r="C68" s="14">
        <v>1602.75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1602.75</v>
      </c>
      <c r="J68" s="19">
        <v>-200.63</v>
      </c>
      <c r="K68" s="19">
        <v>-110.85</v>
      </c>
      <c r="L68" s="14">
        <v>89.79</v>
      </c>
      <c r="M68" s="14">
        <v>0</v>
      </c>
      <c r="N68" s="14">
        <v>0</v>
      </c>
      <c r="O68" s="14">
        <v>0</v>
      </c>
      <c r="P68" s="14">
        <v>-110.85</v>
      </c>
      <c r="Q68" s="14">
        <v>1713.6</v>
      </c>
      <c r="R68" s="14">
        <v>29.32</v>
      </c>
      <c r="S68" s="14">
        <v>52.77</v>
      </c>
      <c r="T68" s="14">
        <v>287.86</v>
      </c>
      <c r="U68" s="14">
        <v>33.5</v>
      </c>
      <c r="V68" s="14">
        <v>32.049999999999997</v>
      </c>
      <c r="W68" s="14">
        <v>100.51</v>
      </c>
      <c r="X68" s="14">
        <v>369.95</v>
      </c>
      <c r="Y68" s="14">
        <v>83.76</v>
      </c>
      <c r="Z68" s="14">
        <v>16.75</v>
      </c>
      <c r="AA68" s="14">
        <v>0</v>
      </c>
      <c r="AB68" s="14">
        <v>636.52</v>
      </c>
    </row>
    <row r="69" spans="1:28">
      <c r="A69" s="2" t="s">
        <v>117</v>
      </c>
      <c r="B69" s="1" t="s">
        <v>118</v>
      </c>
      <c r="C69" s="14">
        <v>1107.3399999999999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1107.3399999999999</v>
      </c>
      <c r="J69" s="19">
        <v>-200.74</v>
      </c>
      <c r="K69" s="19">
        <v>-142.66</v>
      </c>
      <c r="L69" s="14">
        <v>58.08</v>
      </c>
      <c r="M69" s="14">
        <v>0</v>
      </c>
      <c r="N69" s="14">
        <v>0</v>
      </c>
      <c r="O69" s="14">
        <v>0</v>
      </c>
      <c r="P69" s="14">
        <v>-142.66</v>
      </c>
      <c r="Q69" s="14">
        <v>1250</v>
      </c>
      <c r="R69" s="14">
        <v>27.49</v>
      </c>
      <c r="S69" s="14">
        <v>49.48</v>
      </c>
      <c r="T69" s="14">
        <v>286.02999999999997</v>
      </c>
      <c r="U69" s="14">
        <v>23.15</v>
      </c>
      <c r="V69" s="14">
        <v>22.15</v>
      </c>
      <c r="W69" s="14">
        <v>69.44</v>
      </c>
      <c r="X69" s="14">
        <v>363</v>
      </c>
      <c r="Y69" s="14">
        <v>57.87</v>
      </c>
      <c r="Z69" s="14">
        <v>11.57</v>
      </c>
      <c r="AA69" s="14">
        <v>0</v>
      </c>
      <c r="AB69" s="14">
        <v>547.17999999999995</v>
      </c>
    </row>
    <row r="70" spans="1:28">
      <c r="A70" s="2" t="s">
        <v>119</v>
      </c>
      <c r="B70" s="1" t="s">
        <v>120</v>
      </c>
      <c r="C70" s="14">
        <v>899.22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899.22</v>
      </c>
      <c r="J70" s="19">
        <v>-200.74</v>
      </c>
      <c r="K70" s="19">
        <v>-155.97999999999999</v>
      </c>
      <c r="L70" s="14">
        <v>44.76</v>
      </c>
      <c r="M70" s="14">
        <v>0</v>
      </c>
      <c r="N70" s="14">
        <v>0</v>
      </c>
      <c r="O70" s="14">
        <v>0</v>
      </c>
      <c r="P70" s="14">
        <v>-155.97999999999999</v>
      </c>
      <c r="Q70" s="14">
        <v>1055.2</v>
      </c>
      <c r="R70" s="14">
        <v>22.32</v>
      </c>
      <c r="S70" s="14">
        <v>40.18</v>
      </c>
      <c r="T70" s="14">
        <v>280.86</v>
      </c>
      <c r="U70" s="14">
        <v>18.8</v>
      </c>
      <c r="V70" s="14">
        <v>17.98</v>
      </c>
      <c r="W70" s="14">
        <v>56.39</v>
      </c>
      <c r="X70" s="14">
        <v>343.36</v>
      </c>
      <c r="Y70" s="14">
        <v>46.99</v>
      </c>
      <c r="Z70" s="14">
        <v>9.4</v>
      </c>
      <c r="AA70" s="14">
        <v>0</v>
      </c>
      <c r="AB70" s="14">
        <v>492.92</v>
      </c>
    </row>
    <row r="71" spans="1:28">
      <c r="A71" s="2" t="s">
        <v>121</v>
      </c>
      <c r="B71" s="1" t="s">
        <v>122</v>
      </c>
      <c r="C71" s="14">
        <v>1298.4100000000001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1298.4100000000001</v>
      </c>
      <c r="J71" s="19">
        <v>-200.74</v>
      </c>
      <c r="K71" s="19">
        <v>-130.43</v>
      </c>
      <c r="L71" s="14">
        <v>70.31</v>
      </c>
      <c r="M71" s="14">
        <v>0</v>
      </c>
      <c r="N71" s="14">
        <v>0.04</v>
      </c>
      <c r="O71" s="14">
        <v>0</v>
      </c>
      <c r="P71" s="14">
        <v>-130.38999999999999</v>
      </c>
      <c r="Q71" s="14">
        <v>1428.8</v>
      </c>
      <c r="R71" s="14">
        <v>32.229999999999997</v>
      </c>
      <c r="S71" s="14">
        <v>58.02</v>
      </c>
      <c r="T71" s="14">
        <v>290.77</v>
      </c>
      <c r="U71" s="14">
        <v>27.14</v>
      </c>
      <c r="V71" s="14">
        <v>25.97</v>
      </c>
      <c r="W71" s="14">
        <v>81.430000000000007</v>
      </c>
      <c r="X71" s="14">
        <v>381.02</v>
      </c>
      <c r="Y71" s="14">
        <v>67.86</v>
      </c>
      <c r="Z71" s="14">
        <v>13.57</v>
      </c>
      <c r="AA71" s="14">
        <v>0</v>
      </c>
      <c r="AB71" s="14">
        <v>596.99</v>
      </c>
    </row>
    <row r="72" spans="1:28">
      <c r="A72" s="2" t="s">
        <v>278</v>
      </c>
      <c r="B72" s="1" t="s">
        <v>277</v>
      </c>
      <c r="C72" s="14">
        <v>1230.21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1230.21</v>
      </c>
      <c r="J72" s="19">
        <v>-200.74</v>
      </c>
      <c r="K72" s="19">
        <v>-134.79</v>
      </c>
      <c r="L72" s="14">
        <v>65.95</v>
      </c>
      <c r="M72" s="14">
        <v>0</v>
      </c>
      <c r="N72" s="14">
        <v>0</v>
      </c>
      <c r="O72" s="14">
        <v>0</v>
      </c>
      <c r="P72" s="14">
        <v>-134.79</v>
      </c>
      <c r="Q72" s="14">
        <v>1365</v>
      </c>
      <c r="R72" s="14">
        <v>30.54</v>
      </c>
      <c r="S72" s="14">
        <v>54.97</v>
      </c>
      <c r="T72" s="14">
        <v>289.08</v>
      </c>
      <c r="U72" s="14">
        <v>25.72</v>
      </c>
      <c r="V72" s="14">
        <v>24.6</v>
      </c>
      <c r="W72" s="14">
        <v>77.150000000000006</v>
      </c>
      <c r="X72" s="14">
        <v>374.59</v>
      </c>
      <c r="Y72" s="14">
        <v>64.290000000000006</v>
      </c>
      <c r="Z72" s="14">
        <v>12.86</v>
      </c>
      <c r="AA72" s="14">
        <v>0</v>
      </c>
      <c r="AB72" s="14">
        <v>579.21</v>
      </c>
    </row>
    <row r="73" spans="1:28">
      <c r="A73" s="2" t="s">
        <v>289</v>
      </c>
      <c r="B73" s="1" t="s">
        <v>290</v>
      </c>
      <c r="C73" s="14">
        <v>3258.04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3258.04</v>
      </c>
      <c r="J73" s="19">
        <v>-125.1</v>
      </c>
      <c r="K73" s="14">
        <v>0</v>
      </c>
      <c r="L73" s="14">
        <v>233.14</v>
      </c>
      <c r="M73" s="14">
        <v>108.04</v>
      </c>
      <c r="N73" s="14">
        <v>0</v>
      </c>
      <c r="O73" s="14">
        <v>0</v>
      </c>
      <c r="P73" s="14">
        <v>108.04</v>
      </c>
      <c r="Q73" s="14">
        <v>3150</v>
      </c>
      <c r="R73" s="14">
        <v>59.59</v>
      </c>
      <c r="S73" s="14">
        <v>107.27</v>
      </c>
      <c r="T73" s="14">
        <v>318.14</v>
      </c>
      <c r="U73" s="14">
        <v>68.11</v>
      </c>
      <c r="V73" s="14">
        <v>65.16</v>
      </c>
      <c r="W73" s="14">
        <v>204.32</v>
      </c>
      <c r="X73" s="14">
        <v>485</v>
      </c>
      <c r="Y73" s="14">
        <v>170.27</v>
      </c>
      <c r="Z73" s="14">
        <v>34.049999999999997</v>
      </c>
      <c r="AA73" s="14">
        <v>0</v>
      </c>
      <c r="AB73" s="14">
        <v>1026.9100000000001</v>
      </c>
    </row>
    <row r="74" spans="1:28">
      <c r="A74" s="2" t="s">
        <v>300</v>
      </c>
      <c r="B74" s="1" t="s">
        <v>301</v>
      </c>
      <c r="C74" s="14">
        <v>893.67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893.67</v>
      </c>
      <c r="J74" s="19">
        <v>-200.74</v>
      </c>
      <c r="K74" s="19">
        <v>-156.33000000000001</v>
      </c>
      <c r="L74" s="14">
        <v>44.41</v>
      </c>
      <c r="M74" s="14">
        <v>0</v>
      </c>
      <c r="N74" s="14">
        <v>0</v>
      </c>
      <c r="O74" s="14">
        <v>0</v>
      </c>
      <c r="P74" s="14">
        <v>-156.33000000000001</v>
      </c>
      <c r="Q74" s="14">
        <v>1050</v>
      </c>
      <c r="R74" s="14">
        <v>22.18</v>
      </c>
      <c r="S74" s="14">
        <v>39.93</v>
      </c>
      <c r="T74" s="14">
        <v>280.72000000000003</v>
      </c>
      <c r="U74" s="14">
        <v>18.68</v>
      </c>
      <c r="V74" s="14">
        <v>17.87</v>
      </c>
      <c r="W74" s="14">
        <v>56.04</v>
      </c>
      <c r="X74" s="14">
        <v>342.83</v>
      </c>
      <c r="Y74" s="14">
        <v>46.7</v>
      </c>
      <c r="Z74" s="14">
        <v>9.34</v>
      </c>
      <c r="AA74" s="14">
        <v>0</v>
      </c>
      <c r="AB74" s="14">
        <v>491.46</v>
      </c>
    </row>
    <row r="75" spans="1:28" s="7" customFormat="1">
      <c r="A75" s="16" t="s">
        <v>56</v>
      </c>
      <c r="C75" s="7" t="s">
        <v>57</v>
      </c>
      <c r="D75" s="7" t="s">
        <v>57</v>
      </c>
      <c r="E75" s="7" t="s">
        <v>57</v>
      </c>
      <c r="F75" s="7" t="s">
        <v>57</v>
      </c>
      <c r="G75" s="7" t="s">
        <v>57</v>
      </c>
      <c r="H75" s="7" t="s">
        <v>57</v>
      </c>
      <c r="I75" s="7" t="s">
        <v>57</v>
      </c>
      <c r="J75" s="7" t="s">
        <v>57</v>
      </c>
      <c r="K75" s="7" t="s">
        <v>57</v>
      </c>
      <c r="L75" s="7" t="s">
        <v>57</v>
      </c>
      <c r="M75" s="7" t="s">
        <v>57</v>
      </c>
      <c r="N75" s="7" t="s">
        <v>57</v>
      </c>
      <c r="O75" s="7" t="s">
        <v>57</v>
      </c>
      <c r="P75" s="7" t="s">
        <v>57</v>
      </c>
      <c r="Q75" s="7" t="s">
        <v>57</v>
      </c>
      <c r="R75" s="7" t="s">
        <v>57</v>
      </c>
      <c r="S75" s="7" t="s">
        <v>57</v>
      </c>
      <c r="T75" s="7" t="s">
        <v>57</v>
      </c>
      <c r="U75" s="7" t="s">
        <v>57</v>
      </c>
      <c r="V75" s="7" t="s">
        <v>57</v>
      </c>
      <c r="W75" s="7" t="s">
        <v>57</v>
      </c>
      <c r="X75" s="7" t="s">
        <v>57</v>
      </c>
      <c r="Y75" s="7" t="s">
        <v>57</v>
      </c>
      <c r="Z75" s="7" t="s">
        <v>57</v>
      </c>
      <c r="AA75" s="7" t="s">
        <v>57</v>
      </c>
      <c r="AB75" s="7" t="s">
        <v>57</v>
      </c>
    </row>
    <row r="76" spans="1:28">
      <c r="C76" s="18">
        <v>22765.43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22765.43</v>
      </c>
      <c r="J76" s="20">
        <v>-2038.93</v>
      </c>
      <c r="K76" s="20">
        <v>-1067.8800000000001</v>
      </c>
      <c r="L76" s="18">
        <v>1426.82</v>
      </c>
      <c r="M76" s="18">
        <v>455.74</v>
      </c>
      <c r="N76" s="20">
        <v>-0.03</v>
      </c>
      <c r="O76" s="18">
        <v>0</v>
      </c>
      <c r="P76" s="18">
        <v>-612.16999999999996</v>
      </c>
      <c r="Q76" s="18">
        <v>23377.599999999999</v>
      </c>
      <c r="R76" s="18">
        <v>452.57</v>
      </c>
      <c r="S76" s="18">
        <v>814.62</v>
      </c>
      <c r="T76" s="18">
        <v>3556.85</v>
      </c>
      <c r="U76" s="18">
        <v>476.7</v>
      </c>
      <c r="V76" s="18">
        <v>455.29</v>
      </c>
      <c r="W76" s="18">
        <v>1430.05</v>
      </c>
      <c r="X76" s="18">
        <v>4824.04</v>
      </c>
      <c r="Y76" s="18">
        <v>1191.72</v>
      </c>
      <c r="Z76" s="18">
        <v>238.34</v>
      </c>
      <c r="AA76" s="18">
        <v>0</v>
      </c>
      <c r="AB76" s="18">
        <v>8616.14</v>
      </c>
    </row>
    <row r="78" spans="1:28">
      <c r="A78" s="12" t="s">
        <v>123</v>
      </c>
    </row>
    <row r="79" spans="1:28">
      <c r="A79" s="2" t="s">
        <v>124</v>
      </c>
      <c r="B79" s="1" t="s">
        <v>125</v>
      </c>
      <c r="C79" s="14">
        <v>1062.04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1062.04</v>
      </c>
      <c r="J79" s="19">
        <v>-200.74</v>
      </c>
      <c r="K79" s="19">
        <v>-145.56</v>
      </c>
      <c r="L79" s="14">
        <v>55.18</v>
      </c>
      <c r="M79" s="14">
        <v>0</v>
      </c>
      <c r="N79" s="14">
        <v>0</v>
      </c>
      <c r="O79" s="14">
        <v>0</v>
      </c>
      <c r="P79" s="14">
        <v>-145.56</v>
      </c>
      <c r="Q79" s="14">
        <v>1207.5999999999999</v>
      </c>
      <c r="R79" s="14">
        <v>26.47</v>
      </c>
      <c r="S79" s="14">
        <v>47.64</v>
      </c>
      <c r="T79" s="14">
        <v>285.01</v>
      </c>
      <c r="U79" s="14">
        <v>22.29</v>
      </c>
      <c r="V79" s="14">
        <v>21.24</v>
      </c>
      <c r="W79" s="14">
        <v>66.87</v>
      </c>
      <c r="X79" s="14">
        <v>359.12</v>
      </c>
      <c r="Y79" s="14">
        <v>55.72</v>
      </c>
      <c r="Z79" s="14">
        <v>11.14</v>
      </c>
      <c r="AA79" s="14">
        <v>0</v>
      </c>
      <c r="AB79" s="14">
        <v>536.38</v>
      </c>
    </row>
    <row r="80" spans="1:28">
      <c r="A80" s="2" t="s">
        <v>126</v>
      </c>
      <c r="B80" s="1" t="s">
        <v>127</v>
      </c>
      <c r="C80" s="14">
        <v>2511.64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2511.64</v>
      </c>
      <c r="J80" s="19">
        <v>-160.30000000000001</v>
      </c>
      <c r="K80" s="19">
        <v>-8.36</v>
      </c>
      <c r="L80" s="14">
        <v>151.93</v>
      </c>
      <c r="M80" s="14">
        <v>0</v>
      </c>
      <c r="N80" s="14">
        <v>0</v>
      </c>
      <c r="O80" s="14">
        <v>0</v>
      </c>
      <c r="P80" s="14">
        <v>-8.36</v>
      </c>
      <c r="Q80" s="14">
        <v>2520</v>
      </c>
      <c r="R80" s="14">
        <v>45.94</v>
      </c>
      <c r="S80" s="14">
        <v>82.69</v>
      </c>
      <c r="T80" s="14">
        <v>304.48</v>
      </c>
      <c r="U80" s="14">
        <v>52.5</v>
      </c>
      <c r="V80" s="14">
        <v>50.23</v>
      </c>
      <c r="W80" s="14">
        <v>157.51</v>
      </c>
      <c r="X80" s="14">
        <v>433.11</v>
      </c>
      <c r="Y80" s="14">
        <v>131.26</v>
      </c>
      <c r="Z80" s="14">
        <v>26.25</v>
      </c>
      <c r="AA80" s="14">
        <v>0</v>
      </c>
      <c r="AB80" s="14">
        <v>850.86</v>
      </c>
    </row>
    <row r="81" spans="1:28">
      <c r="A81" s="2" t="s">
        <v>276</v>
      </c>
      <c r="B81" s="1" t="s">
        <v>275</v>
      </c>
      <c r="C81" s="14">
        <v>1535.45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1535.45</v>
      </c>
      <c r="J81" s="19">
        <v>-200.63</v>
      </c>
      <c r="K81" s="19">
        <v>-115.15</v>
      </c>
      <c r="L81" s="14">
        <v>85.48</v>
      </c>
      <c r="M81" s="14">
        <v>0</v>
      </c>
      <c r="N81" s="14">
        <v>0</v>
      </c>
      <c r="O81" s="14">
        <v>0</v>
      </c>
      <c r="P81" s="14">
        <v>-115.15</v>
      </c>
      <c r="Q81" s="14">
        <v>1650.6</v>
      </c>
      <c r="R81" s="14">
        <v>38.119999999999997</v>
      </c>
      <c r="S81" s="14">
        <v>68.61</v>
      </c>
      <c r="T81" s="14">
        <v>296.66000000000003</v>
      </c>
      <c r="U81" s="14">
        <v>32.1</v>
      </c>
      <c r="V81" s="14">
        <v>30.71</v>
      </c>
      <c r="W81" s="14">
        <v>96.29</v>
      </c>
      <c r="X81" s="14">
        <v>403.39</v>
      </c>
      <c r="Y81" s="14">
        <v>80.239999999999995</v>
      </c>
      <c r="Z81" s="14">
        <v>16.05</v>
      </c>
      <c r="AA81" s="14">
        <v>0</v>
      </c>
      <c r="AB81" s="14">
        <v>658.78</v>
      </c>
    </row>
    <row r="82" spans="1:28">
      <c r="A82" s="2" t="s">
        <v>291</v>
      </c>
      <c r="B82" s="1" t="s">
        <v>292</v>
      </c>
      <c r="C82" s="14">
        <v>2736.86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2736.86</v>
      </c>
      <c r="J82" s="19">
        <v>-145.38</v>
      </c>
      <c r="K82" s="14">
        <v>0</v>
      </c>
      <c r="L82" s="14">
        <v>176.44</v>
      </c>
      <c r="M82" s="14">
        <v>31.06</v>
      </c>
      <c r="N82" s="14">
        <v>0</v>
      </c>
      <c r="O82" s="14">
        <v>0</v>
      </c>
      <c r="P82" s="14">
        <v>31.06</v>
      </c>
      <c r="Q82" s="14">
        <v>2705.8</v>
      </c>
      <c r="R82" s="14">
        <v>50.06</v>
      </c>
      <c r="S82" s="14">
        <v>90.11</v>
      </c>
      <c r="T82" s="14">
        <v>308.60000000000002</v>
      </c>
      <c r="U82" s="14">
        <v>57.21</v>
      </c>
      <c r="V82" s="14">
        <v>54.74</v>
      </c>
      <c r="W82" s="14">
        <v>171.63</v>
      </c>
      <c r="X82" s="14">
        <v>448.77</v>
      </c>
      <c r="Y82" s="14">
        <v>143.03</v>
      </c>
      <c r="Z82" s="14">
        <v>28.61</v>
      </c>
      <c r="AA82" s="14">
        <v>0</v>
      </c>
      <c r="AB82" s="14">
        <v>903.99</v>
      </c>
    </row>
    <row r="83" spans="1:28">
      <c r="A83" s="2" t="s">
        <v>274</v>
      </c>
      <c r="B83" s="1" t="s">
        <v>273</v>
      </c>
      <c r="C83" s="14">
        <v>3190.72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3190.72</v>
      </c>
      <c r="J83" s="19">
        <v>-125.1</v>
      </c>
      <c r="K83" s="14">
        <v>0</v>
      </c>
      <c r="L83" s="14">
        <v>225.82</v>
      </c>
      <c r="M83" s="14">
        <v>100.72</v>
      </c>
      <c r="N83" s="14">
        <v>0</v>
      </c>
      <c r="O83" s="14">
        <v>0</v>
      </c>
      <c r="P83" s="14">
        <v>100.72</v>
      </c>
      <c r="Q83" s="14">
        <v>3090</v>
      </c>
      <c r="R83" s="14">
        <v>58.36</v>
      </c>
      <c r="S83" s="14">
        <v>105.05</v>
      </c>
      <c r="T83" s="14">
        <v>316.89999999999998</v>
      </c>
      <c r="U83" s="14">
        <v>66.7</v>
      </c>
      <c r="V83" s="14">
        <v>63.81</v>
      </c>
      <c r="W83" s="14">
        <v>200.1</v>
      </c>
      <c r="X83" s="14">
        <v>480.31</v>
      </c>
      <c r="Y83" s="14">
        <v>166.75</v>
      </c>
      <c r="Z83" s="14">
        <v>33.35</v>
      </c>
      <c r="AA83" s="14">
        <v>0</v>
      </c>
      <c r="AB83" s="14">
        <v>1011.02</v>
      </c>
    </row>
    <row r="84" spans="1:28" s="7" customFormat="1">
      <c r="A84" s="16" t="s">
        <v>56</v>
      </c>
      <c r="C84" s="7" t="s">
        <v>57</v>
      </c>
      <c r="D84" s="7" t="s">
        <v>57</v>
      </c>
      <c r="E84" s="7" t="s">
        <v>57</v>
      </c>
      <c r="F84" s="7" t="s">
        <v>57</v>
      </c>
      <c r="G84" s="7" t="s">
        <v>57</v>
      </c>
      <c r="H84" s="7" t="s">
        <v>57</v>
      </c>
      <c r="I84" s="7" t="s">
        <v>57</v>
      </c>
      <c r="J84" s="7" t="s">
        <v>57</v>
      </c>
      <c r="K84" s="7" t="s">
        <v>57</v>
      </c>
      <c r="L84" s="7" t="s">
        <v>57</v>
      </c>
      <c r="M84" s="7" t="s">
        <v>57</v>
      </c>
      <c r="N84" s="7" t="s">
        <v>57</v>
      </c>
      <c r="O84" s="7" t="s">
        <v>57</v>
      </c>
      <c r="P84" s="7" t="s">
        <v>57</v>
      </c>
      <c r="Q84" s="7" t="s">
        <v>57</v>
      </c>
      <c r="R84" s="7" t="s">
        <v>57</v>
      </c>
      <c r="S84" s="7" t="s">
        <v>57</v>
      </c>
      <c r="T84" s="7" t="s">
        <v>57</v>
      </c>
      <c r="U84" s="7" t="s">
        <v>57</v>
      </c>
      <c r="V84" s="7" t="s">
        <v>57</v>
      </c>
      <c r="W84" s="7" t="s">
        <v>57</v>
      </c>
      <c r="X84" s="7" t="s">
        <v>57</v>
      </c>
      <c r="Y84" s="7" t="s">
        <v>57</v>
      </c>
      <c r="Z84" s="7" t="s">
        <v>57</v>
      </c>
      <c r="AA84" s="7" t="s">
        <v>57</v>
      </c>
      <c r="AB84" s="7" t="s">
        <v>57</v>
      </c>
    </row>
    <row r="85" spans="1:28">
      <c r="C85" s="18">
        <v>11036.71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11036.71</v>
      </c>
      <c r="J85" s="20">
        <v>-832.15</v>
      </c>
      <c r="K85" s="20">
        <v>-269.07</v>
      </c>
      <c r="L85" s="18">
        <v>694.85</v>
      </c>
      <c r="M85" s="18">
        <v>131.78</v>
      </c>
      <c r="N85" s="18">
        <v>0</v>
      </c>
      <c r="O85" s="18">
        <v>0</v>
      </c>
      <c r="P85" s="18">
        <v>-137.29</v>
      </c>
      <c r="Q85" s="18">
        <v>11174</v>
      </c>
      <c r="R85" s="18">
        <v>218.95</v>
      </c>
      <c r="S85" s="18">
        <v>394.1</v>
      </c>
      <c r="T85" s="18">
        <v>1511.65</v>
      </c>
      <c r="U85" s="18">
        <v>230.8</v>
      </c>
      <c r="V85" s="18">
        <v>220.73</v>
      </c>
      <c r="W85" s="18">
        <v>692.4</v>
      </c>
      <c r="X85" s="18">
        <v>2124.6999999999998</v>
      </c>
      <c r="Y85" s="18">
        <v>577</v>
      </c>
      <c r="Z85" s="18">
        <v>115.4</v>
      </c>
      <c r="AA85" s="18">
        <v>0</v>
      </c>
      <c r="AB85" s="18">
        <v>3961.03</v>
      </c>
    </row>
    <row r="87" spans="1:28">
      <c r="A87" s="12" t="s">
        <v>128</v>
      </c>
    </row>
    <row r="88" spans="1:28">
      <c r="A88" s="2" t="s">
        <v>311</v>
      </c>
      <c r="B88" s="1" t="s">
        <v>312</v>
      </c>
      <c r="C88" s="14">
        <v>2523.31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2523.31</v>
      </c>
      <c r="J88" s="19">
        <v>-160.30000000000001</v>
      </c>
      <c r="K88" s="19">
        <v>-7.09</v>
      </c>
      <c r="L88" s="14">
        <v>153.19999999999999</v>
      </c>
      <c r="M88" s="14">
        <v>0</v>
      </c>
      <c r="N88" s="14">
        <v>0</v>
      </c>
      <c r="O88" s="14">
        <v>0</v>
      </c>
      <c r="P88" s="14">
        <v>-7.09</v>
      </c>
      <c r="Q88" s="14">
        <v>2530.4</v>
      </c>
      <c r="R88" s="14">
        <v>46.15</v>
      </c>
      <c r="S88" s="14">
        <v>83.08</v>
      </c>
      <c r="T88" s="14">
        <v>304.69</v>
      </c>
      <c r="U88" s="14">
        <v>52.75</v>
      </c>
      <c r="V88" s="14">
        <v>50.47</v>
      </c>
      <c r="W88" s="14">
        <v>158.24</v>
      </c>
      <c r="X88" s="14">
        <v>433.92</v>
      </c>
      <c r="Y88" s="14">
        <v>131.87</v>
      </c>
      <c r="Z88" s="14">
        <v>26.37</v>
      </c>
      <c r="AA88" s="14">
        <v>0</v>
      </c>
      <c r="AB88" s="14">
        <v>853.62</v>
      </c>
    </row>
    <row r="89" spans="1:28">
      <c r="A89" s="2" t="s">
        <v>129</v>
      </c>
      <c r="B89" s="1" t="s">
        <v>130</v>
      </c>
      <c r="C89" s="14">
        <v>2087.71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2087.71</v>
      </c>
      <c r="J89" s="19">
        <v>-188.71</v>
      </c>
      <c r="K89" s="19">
        <v>-67.89</v>
      </c>
      <c r="L89" s="14">
        <v>120.83</v>
      </c>
      <c r="M89" s="14">
        <v>0</v>
      </c>
      <c r="N89" s="14">
        <v>0</v>
      </c>
      <c r="O89" s="14">
        <v>0</v>
      </c>
      <c r="P89" s="14">
        <v>-67.89</v>
      </c>
      <c r="Q89" s="14">
        <v>2155.6</v>
      </c>
      <c r="R89" s="14">
        <v>38.19</v>
      </c>
      <c r="S89" s="14">
        <v>68.739999999999995</v>
      </c>
      <c r="T89" s="14">
        <v>296.72000000000003</v>
      </c>
      <c r="U89" s="14">
        <v>43.64</v>
      </c>
      <c r="V89" s="14">
        <v>41.75</v>
      </c>
      <c r="W89" s="14">
        <v>130.93</v>
      </c>
      <c r="X89" s="14">
        <v>403.65</v>
      </c>
      <c r="Y89" s="14">
        <v>109.1</v>
      </c>
      <c r="Z89" s="14">
        <v>21.82</v>
      </c>
      <c r="AA89" s="14">
        <v>0</v>
      </c>
      <c r="AB89" s="14">
        <v>750.89</v>
      </c>
    </row>
    <row r="90" spans="1:28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</row>
    <row r="91" spans="1:28">
      <c r="C91" s="18">
        <v>4611.0200000000004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4611.0200000000004</v>
      </c>
      <c r="J91" s="20">
        <v>-349.01</v>
      </c>
      <c r="K91" s="20">
        <v>-74.98</v>
      </c>
      <c r="L91" s="18">
        <v>274.02999999999997</v>
      </c>
      <c r="M91" s="18">
        <v>0</v>
      </c>
      <c r="N91" s="18">
        <v>0</v>
      </c>
      <c r="O91" s="18">
        <v>0</v>
      </c>
      <c r="P91" s="18">
        <v>-74.98</v>
      </c>
      <c r="Q91" s="18">
        <v>4686</v>
      </c>
      <c r="R91" s="18">
        <v>84.34</v>
      </c>
      <c r="S91" s="18">
        <v>151.82</v>
      </c>
      <c r="T91" s="18">
        <v>601.41</v>
      </c>
      <c r="U91" s="18">
        <v>96.39</v>
      </c>
      <c r="V91" s="18">
        <v>92.22</v>
      </c>
      <c r="W91" s="18">
        <v>289.17</v>
      </c>
      <c r="X91" s="18">
        <v>837.57</v>
      </c>
      <c r="Y91" s="18">
        <v>240.97</v>
      </c>
      <c r="Z91" s="18">
        <v>48.19</v>
      </c>
      <c r="AA91" s="18">
        <v>0</v>
      </c>
      <c r="AB91" s="18">
        <v>1604.51</v>
      </c>
    </row>
    <row r="93" spans="1:28">
      <c r="A93" s="12" t="s">
        <v>131</v>
      </c>
    </row>
    <row r="94" spans="1:28">
      <c r="A94" s="2" t="s">
        <v>132</v>
      </c>
      <c r="B94" s="1" t="s">
        <v>133</v>
      </c>
      <c r="C94" s="14">
        <v>509.69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509.69</v>
      </c>
      <c r="J94" s="19">
        <v>-200.83</v>
      </c>
      <c r="K94" s="19">
        <v>-181</v>
      </c>
      <c r="L94" s="14">
        <v>19.829999999999998</v>
      </c>
      <c r="M94" s="14">
        <v>0</v>
      </c>
      <c r="N94" s="19">
        <v>-0.11</v>
      </c>
      <c r="O94" s="14">
        <v>0</v>
      </c>
      <c r="P94" s="14">
        <v>-181.11</v>
      </c>
      <c r="Q94" s="14">
        <v>690.8</v>
      </c>
      <c r="R94" s="14">
        <v>12.65</v>
      </c>
      <c r="S94" s="14">
        <v>22.77</v>
      </c>
      <c r="T94" s="14">
        <v>271.19</v>
      </c>
      <c r="U94" s="14">
        <v>10.65</v>
      </c>
      <c r="V94" s="14">
        <v>10.19</v>
      </c>
      <c r="W94" s="14">
        <v>31.96</v>
      </c>
      <c r="X94" s="14">
        <v>306.61</v>
      </c>
      <c r="Y94" s="14">
        <v>26.64</v>
      </c>
      <c r="Z94" s="14">
        <v>5.33</v>
      </c>
      <c r="AA94" s="14">
        <v>0</v>
      </c>
      <c r="AB94" s="14">
        <v>391.38</v>
      </c>
    </row>
    <row r="95" spans="1:28">
      <c r="A95" s="2" t="s">
        <v>134</v>
      </c>
      <c r="B95" s="1" t="s">
        <v>135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9">
        <v>-0.11</v>
      </c>
      <c r="O95" s="14">
        <v>0</v>
      </c>
      <c r="P95" s="14">
        <v>-181.11</v>
      </c>
      <c r="Q95" s="14">
        <v>690.8</v>
      </c>
      <c r="R95" s="14">
        <v>12.65</v>
      </c>
      <c r="S95" s="14">
        <v>22.77</v>
      </c>
      <c r="T95" s="14">
        <v>271.19</v>
      </c>
      <c r="U95" s="14">
        <v>10.65</v>
      </c>
      <c r="V95" s="14">
        <v>10.19</v>
      </c>
      <c r="W95" s="14">
        <v>31.96</v>
      </c>
      <c r="X95" s="14">
        <v>306.61</v>
      </c>
      <c r="Y95" s="14">
        <v>26.64</v>
      </c>
      <c r="Z95" s="14">
        <v>5.33</v>
      </c>
      <c r="AA95" s="14">
        <v>0</v>
      </c>
      <c r="AB95" s="14">
        <v>391.38</v>
      </c>
    </row>
    <row r="96" spans="1:28">
      <c r="A96" s="2" t="s">
        <v>136</v>
      </c>
      <c r="B96" s="1" t="s">
        <v>137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9">
        <v>-0.11</v>
      </c>
      <c r="O96" s="14">
        <v>0</v>
      </c>
      <c r="P96" s="14">
        <v>-181.11</v>
      </c>
      <c r="Q96" s="14">
        <v>690.8</v>
      </c>
      <c r="R96" s="14">
        <v>12.65</v>
      </c>
      <c r="S96" s="14">
        <v>22.77</v>
      </c>
      <c r="T96" s="14">
        <v>271.19</v>
      </c>
      <c r="U96" s="14">
        <v>10.65</v>
      </c>
      <c r="V96" s="14">
        <v>10.19</v>
      </c>
      <c r="W96" s="14">
        <v>31.96</v>
      </c>
      <c r="X96" s="14">
        <v>306.61</v>
      </c>
      <c r="Y96" s="14">
        <v>26.64</v>
      </c>
      <c r="Z96" s="14">
        <v>5.33</v>
      </c>
      <c r="AA96" s="14">
        <v>0</v>
      </c>
      <c r="AB96" s="14">
        <v>391.38</v>
      </c>
    </row>
    <row r="97" spans="1:28">
      <c r="A97" s="2" t="s">
        <v>302</v>
      </c>
      <c r="B97" s="1" t="s">
        <v>313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0.09</v>
      </c>
      <c r="O97" s="14">
        <v>0</v>
      </c>
      <c r="P97" s="14">
        <v>-180.91</v>
      </c>
      <c r="Q97" s="14">
        <v>690.6</v>
      </c>
      <c r="R97" s="14">
        <v>12.65</v>
      </c>
      <c r="S97" s="14">
        <v>22.77</v>
      </c>
      <c r="T97" s="14">
        <v>271.19</v>
      </c>
      <c r="U97" s="14">
        <v>10.65</v>
      </c>
      <c r="V97" s="14">
        <v>10.19</v>
      </c>
      <c r="W97" s="14">
        <v>31.96</v>
      </c>
      <c r="X97" s="14">
        <v>306.61</v>
      </c>
      <c r="Y97" s="14">
        <v>26.64</v>
      </c>
      <c r="Z97" s="14">
        <v>5.33</v>
      </c>
      <c r="AA97" s="14">
        <v>0</v>
      </c>
      <c r="AB97" s="14">
        <v>391.38</v>
      </c>
    </row>
    <row r="98" spans="1:28" s="7" customFormat="1">
      <c r="A98" s="16" t="s">
        <v>56</v>
      </c>
      <c r="C98" s="7" t="s">
        <v>57</v>
      </c>
      <c r="D98" s="7" t="s">
        <v>57</v>
      </c>
      <c r="E98" s="7" t="s">
        <v>57</v>
      </c>
      <c r="F98" s="7" t="s">
        <v>57</v>
      </c>
      <c r="G98" s="7" t="s">
        <v>57</v>
      </c>
      <c r="H98" s="7" t="s">
        <v>57</v>
      </c>
      <c r="I98" s="7" t="s">
        <v>57</v>
      </c>
      <c r="J98" s="7" t="s">
        <v>57</v>
      </c>
      <c r="K98" s="7" t="s">
        <v>57</v>
      </c>
      <c r="L98" s="7" t="s">
        <v>57</v>
      </c>
      <c r="M98" s="7" t="s">
        <v>57</v>
      </c>
      <c r="N98" s="7" t="s">
        <v>57</v>
      </c>
      <c r="O98" s="7" t="s">
        <v>57</v>
      </c>
      <c r="P98" s="7" t="s">
        <v>57</v>
      </c>
      <c r="Q98" s="7" t="s">
        <v>57</v>
      </c>
      <c r="R98" s="7" t="s">
        <v>57</v>
      </c>
      <c r="S98" s="7" t="s">
        <v>57</v>
      </c>
      <c r="T98" s="7" t="s">
        <v>57</v>
      </c>
      <c r="U98" s="7" t="s">
        <v>57</v>
      </c>
      <c r="V98" s="7" t="s">
        <v>57</v>
      </c>
      <c r="W98" s="7" t="s">
        <v>57</v>
      </c>
      <c r="X98" s="7" t="s">
        <v>57</v>
      </c>
      <c r="Y98" s="7" t="s">
        <v>57</v>
      </c>
      <c r="Z98" s="7" t="s">
        <v>57</v>
      </c>
      <c r="AA98" s="7" t="s">
        <v>57</v>
      </c>
      <c r="AB98" s="7" t="s">
        <v>57</v>
      </c>
    </row>
    <row r="99" spans="1:28">
      <c r="C99" s="18">
        <v>2038.76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2038.76</v>
      </c>
      <c r="J99" s="20">
        <v>-803.32</v>
      </c>
      <c r="K99" s="20">
        <v>-724</v>
      </c>
      <c r="L99" s="18">
        <v>79.319999999999993</v>
      </c>
      <c r="M99" s="18">
        <v>0</v>
      </c>
      <c r="N99" s="20">
        <v>-0.24</v>
      </c>
      <c r="O99" s="18">
        <v>0</v>
      </c>
      <c r="P99" s="18">
        <v>-724.24</v>
      </c>
      <c r="Q99" s="18">
        <v>2763</v>
      </c>
      <c r="R99" s="18">
        <v>50.6</v>
      </c>
      <c r="S99" s="18">
        <v>91.08</v>
      </c>
      <c r="T99" s="18">
        <v>1084.76</v>
      </c>
      <c r="U99" s="18">
        <v>42.6</v>
      </c>
      <c r="V99" s="18">
        <v>40.76</v>
      </c>
      <c r="W99" s="18">
        <v>127.84</v>
      </c>
      <c r="X99" s="18">
        <v>1226.44</v>
      </c>
      <c r="Y99" s="18">
        <v>106.56</v>
      </c>
      <c r="Z99" s="18">
        <v>21.32</v>
      </c>
      <c r="AA99" s="18">
        <v>0</v>
      </c>
      <c r="AB99" s="18">
        <v>1565.52</v>
      </c>
    </row>
    <row r="101" spans="1:28">
      <c r="A101" s="12" t="s">
        <v>138</v>
      </c>
    </row>
    <row r="102" spans="1:28">
      <c r="A102" s="2" t="s">
        <v>139</v>
      </c>
      <c r="B102" s="1" t="s">
        <v>140</v>
      </c>
      <c r="C102" s="14">
        <v>3370.25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3370.25</v>
      </c>
      <c r="J102" s="19">
        <v>-125.1</v>
      </c>
      <c r="K102" s="14">
        <v>0</v>
      </c>
      <c r="L102" s="14">
        <v>245.35</v>
      </c>
      <c r="M102" s="14">
        <v>120.25</v>
      </c>
      <c r="N102" s="14">
        <v>0</v>
      </c>
      <c r="O102" s="14">
        <v>0</v>
      </c>
      <c r="P102" s="14">
        <v>120.25</v>
      </c>
      <c r="Q102" s="14">
        <v>3250</v>
      </c>
      <c r="R102" s="14">
        <v>61.65</v>
      </c>
      <c r="S102" s="14">
        <v>110.96</v>
      </c>
      <c r="T102" s="14">
        <v>320.19</v>
      </c>
      <c r="U102" s="14">
        <v>70.45</v>
      </c>
      <c r="V102" s="14">
        <v>67.41</v>
      </c>
      <c r="W102" s="14">
        <v>211.36</v>
      </c>
      <c r="X102" s="14">
        <v>492.8</v>
      </c>
      <c r="Y102" s="14">
        <v>176.13</v>
      </c>
      <c r="Z102" s="14">
        <v>35.229999999999997</v>
      </c>
      <c r="AA102" s="14">
        <v>0</v>
      </c>
      <c r="AB102" s="14">
        <v>1053.3800000000001</v>
      </c>
    </row>
    <row r="103" spans="1:28">
      <c r="A103" s="2" t="s">
        <v>272</v>
      </c>
      <c r="B103" s="1" t="s">
        <v>271</v>
      </c>
      <c r="C103" s="14">
        <v>972.09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972.09</v>
      </c>
      <c r="J103" s="19">
        <v>-200.74</v>
      </c>
      <c r="K103" s="19">
        <v>-151.31</v>
      </c>
      <c r="L103" s="14">
        <v>49.43</v>
      </c>
      <c r="M103" s="14">
        <v>0</v>
      </c>
      <c r="N103" s="14">
        <v>0</v>
      </c>
      <c r="O103" s="14">
        <v>0</v>
      </c>
      <c r="P103" s="14">
        <v>-151.31</v>
      </c>
      <c r="Q103" s="14">
        <v>1123.4000000000001</v>
      </c>
      <c r="R103" s="14">
        <v>24.13</v>
      </c>
      <c r="S103" s="14">
        <v>43.44</v>
      </c>
      <c r="T103" s="14">
        <v>282.67</v>
      </c>
      <c r="U103" s="14">
        <v>20.32</v>
      </c>
      <c r="V103" s="14">
        <v>19.440000000000001</v>
      </c>
      <c r="W103" s="14">
        <v>60.96</v>
      </c>
      <c r="X103" s="14">
        <v>350.24</v>
      </c>
      <c r="Y103" s="14">
        <v>50.8</v>
      </c>
      <c r="Z103" s="14">
        <v>10.16</v>
      </c>
      <c r="AA103" s="14">
        <v>0</v>
      </c>
      <c r="AB103" s="14">
        <v>511.92</v>
      </c>
    </row>
    <row r="104" spans="1:28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</row>
    <row r="105" spans="1:28">
      <c r="C105" s="18">
        <v>4342.34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4342.34</v>
      </c>
      <c r="J105" s="20">
        <v>-325.83999999999997</v>
      </c>
      <c r="K105" s="20">
        <v>-151.31</v>
      </c>
      <c r="L105" s="18">
        <v>294.77999999999997</v>
      </c>
      <c r="M105" s="18">
        <v>120.25</v>
      </c>
      <c r="N105" s="18">
        <v>0</v>
      </c>
      <c r="O105" s="18">
        <v>0</v>
      </c>
      <c r="P105" s="18">
        <v>-31.06</v>
      </c>
      <c r="Q105" s="18">
        <v>4373.3999999999996</v>
      </c>
      <c r="R105" s="18">
        <v>85.78</v>
      </c>
      <c r="S105" s="18">
        <v>154.4</v>
      </c>
      <c r="T105" s="18">
        <v>602.86</v>
      </c>
      <c r="U105" s="18">
        <v>90.77</v>
      </c>
      <c r="V105" s="18">
        <v>86.85</v>
      </c>
      <c r="W105" s="18">
        <v>272.32</v>
      </c>
      <c r="X105" s="18">
        <v>843.04</v>
      </c>
      <c r="Y105" s="18">
        <v>226.93</v>
      </c>
      <c r="Z105" s="18">
        <v>45.39</v>
      </c>
      <c r="AA105" s="18">
        <v>0</v>
      </c>
      <c r="AB105" s="18">
        <v>1565.3</v>
      </c>
    </row>
    <row r="107" spans="1:28">
      <c r="A107" s="12" t="s">
        <v>141</v>
      </c>
    </row>
    <row r="108" spans="1:28">
      <c r="A108" s="2" t="s">
        <v>142</v>
      </c>
      <c r="B108" s="1" t="s">
        <v>263</v>
      </c>
      <c r="C108" s="14">
        <v>4750.08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4750.08</v>
      </c>
      <c r="J108" s="14">
        <v>0</v>
      </c>
      <c r="K108" s="14">
        <v>0</v>
      </c>
      <c r="L108" s="14">
        <v>420.68</v>
      </c>
      <c r="M108" s="14">
        <v>420.68</v>
      </c>
      <c r="N108" s="14">
        <v>0</v>
      </c>
      <c r="O108" s="14">
        <v>0</v>
      </c>
      <c r="P108" s="14">
        <v>420.68</v>
      </c>
      <c r="Q108" s="14">
        <v>4329.3999999999996</v>
      </c>
      <c r="R108" s="14">
        <v>87.34</v>
      </c>
      <c r="S108" s="14">
        <v>157.21</v>
      </c>
      <c r="T108" s="14">
        <v>358.96</v>
      </c>
      <c r="U108" s="14">
        <v>99.82</v>
      </c>
      <c r="V108" s="14">
        <v>95</v>
      </c>
      <c r="W108" s="14">
        <v>299.45</v>
      </c>
      <c r="X108" s="14">
        <v>603.51</v>
      </c>
      <c r="Y108" s="14">
        <v>249.54</v>
      </c>
      <c r="Z108" s="14">
        <v>49.91</v>
      </c>
      <c r="AA108" s="14">
        <v>0</v>
      </c>
      <c r="AB108" s="14">
        <v>1397.23</v>
      </c>
    </row>
    <row r="109" spans="1:28">
      <c r="A109" s="2" t="s">
        <v>143</v>
      </c>
      <c r="B109" s="1" t="s">
        <v>263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420.68</v>
      </c>
      <c r="Q109" s="14">
        <v>4329.3999999999996</v>
      </c>
      <c r="R109" s="14">
        <v>87.34</v>
      </c>
      <c r="S109" s="14">
        <v>157.21</v>
      </c>
      <c r="T109" s="14">
        <v>358.96</v>
      </c>
      <c r="U109" s="14">
        <v>99.82</v>
      </c>
      <c r="V109" s="14">
        <v>95</v>
      </c>
      <c r="W109" s="14">
        <v>299.45</v>
      </c>
      <c r="X109" s="14">
        <v>603.51</v>
      </c>
      <c r="Y109" s="14">
        <v>249.54</v>
      </c>
      <c r="Z109" s="14">
        <v>49.91</v>
      </c>
      <c r="AA109" s="14">
        <v>0</v>
      </c>
      <c r="AB109" s="14">
        <v>1397.23</v>
      </c>
    </row>
    <row r="110" spans="1:28">
      <c r="A110" s="2" t="s">
        <v>144</v>
      </c>
      <c r="B110" s="1" t="s">
        <v>263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420.68</v>
      </c>
      <c r="Q110" s="14">
        <v>4329.3999999999996</v>
      </c>
      <c r="R110" s="14">
        <v>87.34</v>
      </c>
      <c r="S110" s="14">
        <v>157.21</v>
      </c>
      <c r="T110" s="14">
        <v>358.96</v>
      </c>
      <c r="U110" s="14">
        <v>99.82</v>
      </c>
      <c r="V110" s="14">
        <v>95</v>
      </c>
      <c r="W110" s="14">
        <v>299.45</v>
      </c>
      <c r="X110" s="14">
        <v>603.51</v>
      </c>
      <c r="Y110" s="14">
        <v>249.54</v>
      </c>
      <c r="Z110" s="14">
        <v>49.91</v>
      </c>
      <c r="AA110" s="14">
        <v>0</v>
      </c>
      <c r="AB110" s="14">
        <v>1397.23</v>
      </c>
    </row>
    <row r="111" spans="1:28">
      <c r="A111" s="2" t="s">
        <v>145</v>
      </c>
      <c r="B111" s="1" t="s">
        <v>363</v>
      </c>
      <c r="C111" s="14">
        <v>8089.75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8089.75</v>
      </c>
      <c r="J111" s="14">
        <v>0</v>
      </c>
      <c r="K111" s="14">
        <v>0</v>
      </c>
      <c r="L111" s="14">
        <v>1089.75</v>
      </c>
      <c r="M111" s="14">
        <v>1089.75</v>
      </c>
      <c r="N111" s="14">
        <v>0</v>
      </c>
      <c r="O111" s="14">
        <v>0</v>
      </c>
      <c r="P111" s="14">
        <v>1089.75</v>
      </c>
      <c r="Q111" s="14">
        <v>7000</v>
      </c>
      <c r="R111" s="14">
        <v>148.75</v>
      </c>
      <c r="S111" s="14">
        <v>267.74</v>
      </c>
      <c r="T111" s="14">
        <v>458.97</v>
      </c>
      <c r="U111" s="14">
        <v>170</v>
      </c>
      <c r="V111" s="14">
        <v>161.80000000000001</v>
      </c>
      <c r="W111" s="14">
        <v>509.99</v>
      </c>
      <c r="X111" s="14">
        <v>875.46</v>
      </c>
      <c r="Y111" s="14">
        <v>424.99</v>
      </c>
      <c r="Z111" s="14">
        <v>85</v>
      </c>
      <c r="AA111" s="14">
        <v>0</v>
      </c>
      <c r="AB111" s="14">
        <v>2227.2399999999998</v>
      </c>
    </row>
    <row r="112" spans="1:28">
      <c r="A112" s="2" t="s">
        <v>147</v>
      </c>
      <c r="B112" s="1" t="s">
        <v>355</v>
      </c>
      <c r="C112" s="14">
        <v>5376.03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5376.03</v>
      </c>
      <c r="J112" s="14">
        <v>0</v>
      </c>
      <c r="K112" s="14">
        <v>0</v>
      </c>
      <c r="L112" s="14">
        <v>529.02</v>
      </c>
      <c r="M112" s="14">
        <v>529.02</v>
      </c>
      <c r="N112" s="19">
        <v>-0.19</v>
      </c>
      <c r="O112" s="14">
        <v>0</v>
      </c>
      <c r="P112" s="14">
        <v>528.83000000000004</v>
      </c>
      <c r="Q112" s="14">
        <v>4847.2</v>
      </c>
      <c r="R112" s="14">
        <v>98.46</v>
      </c>
      <c r="S112" s="14">
        <v>177.23</v>
      </c>
      <c r="T112" s="14">
        <v>377.07</v>
      </c>
      <c r="U112" s="14">
        <v>112.53</v>
      </c>
      <c r="V112" s="14">
        <v>107.52</v>
      </c>
      <c r="W112" s="14">
        <v>337.59</v>
      </c>
      <c r="X112" s="14">
        <v>652.76</v>
      </c>
      <c r="Y112" s="14">
        <v>281.32</v>
      </c>
      <c r="Z112" s="14">
        <v>56.26</v>
      </c>
      <c r="AA112" s="14">
        <v>0</v>
      </c>
      <c r="AB112" s="14">
        <v>1547.98</v>
      </c>
    </row>
    <row r="113" spans="1:28">
      <c r="A113" s="2" t="s">
        <v>148</v>
      </c>
      <c r="B113" s="1" t="s">
        <v>355</v>
      </c>
      <c r="C113" s="14">
        <v>5376.02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5376.02</v>
      </c>
      <c r="J113" s="14">
        <v>0</v>
      </c>
      <c r="K113" s="14">
        <v>0</v>
      </c>
      <c r="L113" s="14">
        <v>529.02</v>
      </c>
      <c r="M113" s="14">
        <v>529.02</v>
      </c>
      <c r="N113" s="14">
        <v>0</v>
      </c>
      <c r="O113" s="14">
        <v>0</v>
      </c>
      <c r="P113" s="14">
        <v>529.02</v>
      </c>
      <c r="Q113" s="14">
        <v>4847</v>
      </c>
      <c r="R113" s="14">
        <v>98.46</v>
      </c>
      <c r="S113" s="14">
        <v>177.23</v>
      </c>
      <c r="T113" s="14">
        <v>377.07</v>
      </c>
      <c r="U113" s="14">
        <v>112.53</v>
      </c>
      <c r="V113" s="14">
        <v>107.52</v>
      </c>
      <c r="W113" s="14">
        <v>337.58</v>
      </c>
      <c r="X113" s="14">
        <v>652.76</v>
      </c>
      <c r="Y113" s="14">
        <v>281.32</v>
      </c>
      <c r="Z113" s="14">
        <v>56.26</v>
      </c>
      <c r="AA113" s="14">
        <v>0</v>
      </c>
      <c r="AB113" s="14">
        <v>1547.97</v>
      </c>
    </row>
    <row r="114" spans="1:28">
      <c r="A114" s="2" t="s">
        <v>149</v>
      </c>
      <c r="B114" s="1" t="s">
        <v>263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9">
        <v>-0.04</v>
      </c>
      <c r="O114" s="14">
        <v>0</v>
      </c>
      <c r="P114" s="14">
        <v>420.63</v>
      </c>
      <c r="Q114" s="14">
        <v>4329.3999999999996</v>
      </c>
      <c r="R114" s="14">
        <v>86.88</v>
      </c>
      <c r="S114" s="14">
        <v>156.38999999999999</v>
      </c>
      <c r="T114" s="14">
        <v>358.21</v>
      </c>
      <c r="U114" s="14">
        <v>99.3</v>
      </c>
      <c r="V114" s="14">
        <v>95</v>
      </c>
      <c r="W114" s="14">
        <v>297.89</v>
      </c>
      <c r="X114" s="14">
        <v>601.48</v>
      </c>
      <c r="Y114" s="14">
        <v>248.24</v>
      </c>
      <c r="Z114" s="14">
        <v>49.65</v>
      </c>
      <c r="AA114" s="14">
        <v>0</v>
      </c>
      <c r="AB114" s="14">
        <v>1391.56</v>
      </c>
    </row>
    <row r="115" spans="1:28">
      <c r="A115" s="2" t="s">
        <v>270</v>
      </c>
      <c r="B115" s="1" t="s">
        <v>263</v>
      </c>
      <c r="C115" s="14">
        <v>4750.03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4750.03</v>
      </c>
      <c r="J115" s="14">
        <v>0</v>
      </c>
      <c r="K115" s="14">
        <v>0</v>
      </c>
      <c r="L115" s="14">
        <v>420.67</v>
      </c>
      <c r="M115" s="14">
        <v>420.67</v>
      </c>
      <c r="N115" s="19">
        <v>-0.04</v>
      </c>
      <c r="O115" s="14">
        <v>0</v>
      </c>
      <c r="P115" s="14">
        <v>420.63</v>
      </c>
      <c r="Q115" s="14">
        <v>4329.3999999999996</v>
      </c>
      <c r="R115" s="14">
        <v>86.88</v>
      </c>
      <c r="S115" s="14">
        <v>156.38999999999999</v>
      </c>
      <c r="T115" s="14">
        <v>358.21</v>
      </c>
      <c r="U115" s="14">
        <v>99.3</v>
      </c>
      <c r="V115" s="14">
        <v>95</v>
      </c>
      <c r="W115" s="14">
        <v>297.89</v>
      </c>
      <c r="X115" s="14">
        <v>601.48</v>
      </c>
      <c r="Y115" s="14">
        <v>248.24</v>
      </c>
      <c r="Z115" s="14">
        <v>49.65</v>
      </c>
      <c r="AA115" s="14">
        <v>0</v>
      </c>
      <c r="AB115" s="14">
        <v>1391.56</v>
      </c>
    </row>
    <row r="116" spans="1:28" s="7" customFormat="1">
      <c r="A116" s="16" t="s">
        <v>56</v>
      </c>
      <c r="C116" s="7" t="s">
        <v>57</v>
      </c>
      <c r="D116" s="7" t="s">
        <v>57</v>
      </c>
      <c r="E116" s="7" t="s">
        <v>57</v>
      </c>
      <c r="F116" s="7" t="s">
        <v>57</v>
      </c>
      <c r="G116" s="7" t="s">
        <v>57</v>
      </c>
      <c r="H116" s="7" t="s">
        <v>57</v>
      </c>
      <c r="I116" s="7" t="s">
        <v>57</v>
      </c>
      <c r="J116" s="7" t="s">
        <v>57</v>
      </c>
      <c r="K116" s="7" t="s">
        <v>57</v>
      </c>
      <c r="L116" s="7" t="s">
        <v>57</v>
      </c>
      <c r="M116" s="7" t="s">
        <v>57</v>
      </c>
      <c r="N116" s="7" t="s">
        <v>57</v>
      </c>
      <c r="O116" s="7" t="s">
        <v>57</v>
      </c>
      <c r="P116" s="7" t="s">
        <v>57</v>
      </c>
      <c r="Q116" s="7" t="s">
        <v>57</v>
      </c>
      <c r="R116" s="7" t="s">
        <v>57</v>
      </c>
      <c r="S116" s="7" t="s">
        <v>57</v>
      </c>
      <c r="T116" s="7" t="s">
        <v>57</v>
      </c>
      <c r="U116" s="7" t="s">
        <v>57</v>
      </c>
      <c r="V116" s="7" t="s">
        <v>57</v>
      </c>
      <c r="W116" s="7" t="s">
        <v>57</v>
      </c>
      <c r="X116" s="7" t="s">
        <v>57</v>
      </c>
      <c r="Y116" s="7" t="s">
        <v>57</v>
      </c>
      <c r="Z116" s="7" t="s">
        <v>57</v>
      </c>
      <c r="AA116" s="7" t="s">
        <v>57</v>
      </c>
      <c r="AB116" s="7" t="s">
        <v>57</v>
      </c>
    </row>
    <row r="117" spans="1:28">
      <c r="C117" s="18">
        <v>42592.1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42592.1</v>
      </c>
      <c r="J117" s="18">
        <v>0</v>
      </c>
      <c r="K117" s="18">
        <v>0</v>
      </c>
      <c r="L117" s="18">
        <v>4251.17</v>
      </c>
      <c r="M117" s="18">
        <v>4251.17</v>
      </c>
      <c r="N117" s="20">
        <v>-0.27</v>
      </c>
      <c r="O117" s="18">
        <v>0</v>
      </c>
      <c r="P117" s="18">
        <v>4250.8999999999996</v>
      </c>
      <c r="Q117" s="18">
        <v>38341.199999999997</v>
      </c>
      <c r="R117" s="18">
        <v>781.45</v>
      </c>
      <c r="S117" s="18">
        <v>1406.61</v>
      </c>
      <c r="T117" s="18">
        <v>3006.41</v>
      </c>
      <c r="U117" s="18">
        <v>893.12</v>
      </c>
      <c r="V117" s="18">
        <v>851.84</v>
      </c>
      <c r="W117" s="18">
        <v>2679.29</v>
      </c>
      <c r="X117" s="18">
        <v>5194.47</v>
      </c>
      <c r="Y117" s="18">
        <v>2232.73</v>
      </c>
      <c r="Z117" s="18">
        <v>446.55</v>
      </c>
      <c r="AA117" s="18">
        <v>0</v>
      </c>
      <c r="AB117" s="18">
        <v>12298</v>
      </c>
    </row>
    <row r="119" spans="1:28">
      <c r="A119" s="12" t="s">
        <v>150</v>
      </c>
    </row>
    <row r="120" spans="1:28">
      <c r="A120" s="2" t="s">
        <v>151</v>
      </c>
      <c r="B120" s="1" t="s">
        <v>152</v>
      </c>
      <c r="C120" s="14">
        <v>3089.73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3089.73</v>
      </c>
      <c r="J120" s="19">
        <v>-125.1</v>
      </c>
      <c r="K120" s="14">
        <v>0</v>
      </c>
      <c r="L120" s="14">
        <v>214.83</v>
      </c>
      <c r="M120" s="14">
        <v>89.73</v>
      </c>
      <c r="N120" s="14">
        <v>0</v>
      </c>
      <c r="O120" s="14">
        <v>0</v>
      </c>
      <c r="P120" s="14">
        <v>89.73</v>
      </c>
      <c r="Q120" s="14">
        <v>3000</v>
      </c>
      <c r="R120" s="14">
        <v>56.81</v>
      </c>
      <c r="S120" s="14">
        <v>102.26</v>
      </c>
      <c r="T120" s="14">
        <v>315.35000000000002</v>
      </c>
      <c r="U120" s="14">
        <v>64.930000000000007</v>
      </c>
      <c r="V120" s="14">
        <v>61.79</v>
      </c>
      <c r="W120" s="14">
        <v>194.78</v>
      </c>
      <c r="X120" s="14">
        <v>474.42</v>
      </c>
      <c r="Y120" s="14">
        <v>162.32</v>
      </c>
      <c r="Z120" s="14">
        <v>32.46</v>
      </c>
      <c r="AA120" s="14">
        <v>0</v>
      </c>
      <c r="AB120" s="14">
        <v>990.7</v>
      </c>
    </row>
    <row r="121" spans="1:28">
      <c r="A121" s="2" t="s">
        <v>153</v>
      </c>
      <c r="B121" s="1" t="s">
        <v>154</v>
      </c>
      <c r="C121" s="14">
        <v>2800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2800</v>
      </c>
      <c r="J121" s="19">
        <v>-145.38</v>
      </c>
      <c r="K121" s="14">
        <v>0</v>
      </c>
      <c r="L121" s="14">
        <v>183.31</v>
      </c>
      <c r="M121" s="14">
        <v>0</v>
      </c>
      <c r="N121" s="14">
        <v>0</v>
      </c>
      <c r="O121" s="14">
        <v>0</v>
      </c>
      <c r="P121" s="14">
        <v>0</v>
      </c>
      <c r="Q121" s="14">
        <v>2800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>
      <c r="A122" s="2" t="s">
        <v>155</v>
      </c>
      <c r="B122" s="1" t="s">
        <v>156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89.73</v>
      </c>
      <c r="Q122" s="14">
        <v>3000</v>
      </c>
      <c r="R122" s="14">
        <v>56.59</v>
      </c>
      <c r="S122" s="14">
        <v>101.86</v>
      </c>
      <c r="T122" s="14">
        <v>315.13</v>
      </c>
      <c r="U122" s="14">
        <v>64.67</v>
      </c>
      <c r="V122" s="14">
        <v>61.79</v>
      </c>
      <c r="W122" s="14">
        <v>194.02</v>
      </c>
      <c r="X122" s="14">
        <v>473.58</v>
      </c>
      <c r="Y122" s="14">
        <v>161.68</v>
      </c>
      <c r="Z122" s="14">
        <v>32.340000000000003</v>
      </c>
      <c r="AA122" s="14">
        <v>0</v>
      </c>
      <c r="AB122" s="14">
        <v>988.08</v>
      </c>
    </row>
    <row r="123" spans="1:28">
      <c r="A123" s="2" t="s">
        <v>335</v>
      </c>
      <c r="B123" s="1" t="s">
        <v>336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42.56</v>
      </c>
      <c r="Q123" s="14">
        <v>2800</v>
      </c>
      <c r="R123" s="14">
        <v>51.99</v>
      </c>
      <c r="S123" s="14">
        <v>93.59</v>
      </c>
      <c r="T123" s="14">
        <v>310.54000000000002</v>
      </c>
      <c r="U123" s="14">
        <v>59.42</v>
      </c>
      <c r="V123" s="14">
        <v>56.85</v>
      </c>
      <c r="W123" s="14">
        <v>178.26</v>
      </c>
      <c r="X123" s="14">
        <v>456.12</v>
      </c>
      <c r="Y123" s="14">
        <v>148.55000000000001</v>
      </c>
      <c r="Z123" s="14">
        <v>29.71</v>
      </c>
      <c r="AA123" s="14">
        <v>0</v>
      </c>
      <c r="AB123" s="14">
        <v>928.91</v>
      </c>
    </row>
    <row r="124" spans="1:28" s="7" customFormat="1">
      <c r="A124" s="16" t="s">
        <v>56</v>
      </c>
      <c r="C124" s="7" t="s">
        <v>57</v>
      </c>
      <c r="D124" s="7" t="s">
        <v>57</v>
      </c>
      <c r="E124" s="7" t="s">
        <v>57</v>
      </c>
      <c r="F124" s="7" t="s">
        <v>57</v>
      </c>
      <c r="G124" s="7" t="s">
        <v>57</v>
      </c>
      <c r="H124" s="7" t="s">
        <v>57</v>
      </c>
      <c r="I124" s="7" t="s">
        <v>57</v>
      </c>
      <c r="J124" s="7" t="s">
        <v>57</v>
      </c>
      <c r="K124" s="7" t="s">
        <v>57</v>
      </c>
      <c r="L124" s="7" t="s">
        <v>57</v>
      </c>
      <c r="M124" s="7" t="s">
        <v>57</v>
      </c>
      <c r="N124" s="7" t="s">
        <v>57</v>
      </c>
      <c r="O124" s="7" t="s">
        <v>57</v>
      </c>
      <c r="P124" s="7" t="s">
        <v>57</v>
      </c>
      <c r="Q124" s="7" t="s">
        <v>57</v>
      </c>
      <c r="R124" s="7" t="s">
        <v>57</v>
      </c>
      <c r="S124" s="7" t="s">
        <v>57</v>
      </c>
      <c r="T124" s="7" t="s">
        <v>57</v>
      </c>
      <c r="U124" s="7" t="s">
        <v>57</v>
      </c>
      <c r="V124" s="7" t="s">
        <v>57</v>
      </c>
      <c r="W124" s="7" t="s">
        <v>57</v>
      </c>
      <c r="X124" s="7" t="s">
        <v>57</v>
      </c>
      <c r="Y124" s="7" t="s">
        <v>57</v>
      </c>
      <c r="Z124" s="7" t="s">
        <v>57</v>
      </c>
      <c r="AA124" s="7" t="s">
        <v>57</v>
      </c>
      <c r="AB124" s="7" t="s">
        <v>57</v>
      </c>
    </row>
    <row r="125" spans="1:28">
      <c r="C125" s="18">
        <v>11822.02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11822.02</v>
      </c>
      <c r="J125" s="20">
        <v>-540.96</v>
      </c>
      <c r="K125" s="18">
        <v>0</v>
      </c>
      <c r="L125" s="18">
        <v>800.91</v>
      </c>
      <c r="M125" s="18">
        <v>222.02</v>
      </c>
      <c r="N125" s="18">
        <v>0</v>
      </c>
      <c r="O125" s="18">
        <v>0</v>
      </c>
      <c r="P125" s="18">
        <v>222.02</v>
      </c>
      <c r="Q125" s="18">
        <v>11600</v>
      </c>
      <c r="R125" s="18">
        <v>165.39</v>
      </c>
      <c r="S125" s="18">
        <v>297.70999999999998</v>
      </c>
      <c r="T125" s="18">
        <v>941.02</v>
      </c>
      <c r="U125" s="18">
        <v>189.02</v>
      </c>
      <c r="V125" s="18">
        <v>180.43</v>
      </c>
      <c r="W125" s="18">
        <v>567.05999999999995</v>
      </c>
      <c r="X125" s="18">
        <v>1404.12</v>
      </c>
      <c r="Y125" s="18">
        <v>472.55</v>
      </c>
      <c r="Z125" s="18">
        <v>94.51</v>
      </c>
      <c r="AA125" s="18">
        <v>0</v>
      </c>
      <c r="AB125" s="18">
        <v>2907.69</v>
      </c>
    </row>
    <row r="127" spans="1:28">
      <c r="A127" s="12" t="s">
        <v>157</v>
      </c>
    </row>
    <row r="128" spans="1:28">
      <c r="A128" s="2" t="s">
        <v>162</v>
      </c>
      <c r="B128" s="1" t="s">
        <v>163</v>
      </c>
      <c r="C128" s="14">
        <v>2899.56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2899.56</v>
      </c>
      <c r="J128" s="19">
        <v>-145.38</v>
      </c>
      <c r="K128" s="14">
        <v>0</v>
      </c>
      <c r="L128" s="14">
        <v>194.14</v>
      </c>
      <c r="M128" s="14">
        <v>48.76</v>
      </c>
      <c r="N128" s="14">
        <v>0</v>
      </c>
      <c r="O128" s="14">
        <v>0</v>
      </c>
      <c r="P128" s="14">
        <v>48.76</v>
      </c>
      <c r="Q128" s="14">
        <v>2850.8</v>
      </c>
      <c r="R128" s="14">
        <v>53.31</v>
      </c>
      <c r="S128" s="14">
        <v>95.97</v>
      </c>
      <c r="T128" s="14">
        <v>311.86</v>
      </c>
      <c r="U128" s="14">
        <v>60.93</v>
      </c>
      <c r="V128" s="14">
        <v>57.99</v>
      </c>
      <c r="W128" s="14">
        <v>182.79</v>
      </c>
      <c r="X128" s="14">
        <v>461.14</v>
      </c>
      <c r="Y128" s="14">
        <v>152.33000000000001</v>
      </c>
      <c r="Z128" s="14">
        <v>30.47</v>
      </c>
      <c r="AA128" s="14">
        <v>0</v>
      </c>
      <c r="AB128" s="14">
        <v>945.65</v>
      </c>
    </row>
    <row r="129" spans="1:28">
      <c r="A129" s="2" t="s">
        <v>164</v>
      </c>
      <c r="B129" s="1" t="s">
        <v>165</v>
      </c>
      <c r="C129" s="14">
        <v>3293.95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3293.95</v>
      </c>
      <c r="J129" s="19">
        <v>-125.1</v>
      </c>
      <c r="K129" s="14">
        <v>0</v>
      </c>
      <c r="L129" s="14">
        <v>237.05</v>
      </c>
      <c r="M129" s="14">
        <v>111.95</v>
      </c>
      <c r="N129" s="14">
        <v>0</v>
      </c>
      <c r="O129" s="14">
        <v>0</v>
      </c>
      <c r="P129" s="14">
        <v>111.95</v>
      </c>
      <c r="Q129" s="14">
        <v>3182</v>
      </c>
      <c r="R129" s="14">
        <v>60.57</v>
      </c>
      <c r="S129" s="14">
        <v>109.02</v>
      </c>
      <c r="T129" s="14">
        <v>319.11</v>
      </c>
      <c r="U129" s="14">
        <v>69.22</v>
      </c>
      <c r="V129" s="14">
        <v>65.88</v>
      </c>
      <c r="W129" s="14">
        <v>207.65</v>
      </c>
      <c r="X129" s="14">
        <v>488.7</v>
      </c>
      <c r="Y129" s="14">
        <v>173.05</v>
      </c>
      <c r="Z129" s="14">
        <v>34.61</v>
      </c>
      <c r="AA129" s="14">
        <v>0</v>
      </c>
      <c r="AB129" s="14">
        <v>1039.1099999999999</v>
      </c>
    </row>
    <row r="130" spans="1:28">
      <c r="A130" s="2" t="s">
        <v>166</v>
      </c>
      <c r="B130" s="1" t="s">
        <v>167</v>
      </c>
      <c r="C130" s="14">
        <v>2485.38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2485.38</v>
      </c>
      <c r="J130" s="19">
        <v>-160.30000000000001</v>
      </c>
      <c r="K130" s="19">
        <v>-11.22</v>
      </c>
      <c r="L130" s="14">
        <v>149.08000000000001</v>
      </c>
      <c r="M130" s="14">
        <v>0</v>
      </c>
      <c r="N130" s="14">
        <v>0</v>
      </c>
      <c r="O130" s="14">
        <v>0</v>
      </c>
      <c r="P130" s="14">
        <v>-11.22</v>
      </c>
      <c r="Q130" s="14">
        <v>2496.6</v>
      </c>
      <c r="R130" s="14">
        <v>45.7</v>
      </c>
      <c r="S130" s="14">
        <v>82.26</v>
      </c>
      <c r="T130" s="14">
        <v>304.24</v>
      </c>
      <c r="U130" s="14">
        <v>52.23</v>
      </c>
      <c r="V130" s="14">
        <v>49.71</v>
      </c>
      <c r="W130" s="14">
        <v>156.68</v>
      </c>
      <c r="X130" s="14">
        <v>432.2</v>
      </c>
      <c r="Y130" s="14">
        <v>130.57</v>
      </c>
      <c r="Z130" s="14">
        <v>26.11</v>
      </c>
      <c r="AA130" s="14">
        <v>0</v>
      </c>
      <c r="AB130" s="14">
        <v>847.5</v>
      </c>
    </row>
    <row r="131" spans="1:28">
      <c r="A131" s="2" t="s">
        <v>168</v>
      </c>
      <c r="B131" s="1" t="s">
        <v>169</v>
      </c>
      <c r="C131" s="14">
        <v>2201.5300000000002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2201.5300000000002</v>
      </c>
      <c r="J131" s="19">
        <v>-174.78</v>
      </c>
      <c r="K131" s="19">
        <v>-46.67</v>
      </c>
      <c r="L131" s="14">
        <v>128.11000000000001</v>
      </c>
      <c r="M131" s="14">
        <v>0</v>
      </c>
      <c r="N131" s="14">
        <v>0</v>
      </c>
      <c r="O131" s="14">
        <v>0</v>
      </c>
      <c r="P131" s="14">
        <v>-46.67</v>
      </c>
      <c r="Q131" s="14">
        <v>2248.1999999999998</v>
      </c>
      <c r="R131" s="14">
        <v>40.479999999999997</v>
      </c>
      <c r="S131" s="14">
        <v>72.86</v>
      </c>
      <c r="T131" s="14">
        <v>299.02</v>
      </c>
      <c r="U131" s="14">
        <v>46.26</v>
      </c>
      <c r="V131" s="14">
        <v>44.03</v>
      </c>
      <c r="W131" s="14">
        <v>138.79</v>
      </c>
      <c r="X131" s="14">
        <v>412.36</v>
      </c>
      <c r="Y131" s="14">
        <v>115.66</v>
      </c>
      <c r="Z131" s="14">
        <v>23.13</v>
      </c>
      <c r="AA131" s="14">
        <v>0</v>
      </c>
      <c r="AB131" s="14">
        <v>780.23</v>
      </c>
    </row>
    <row r="132" spans="1:28">
      <c r="A132" s="2" t="s">
        <v>170</v>
      </c>
      <c r="B132" s="1" t="s">
        <v>171</v>
      </c>
      <c r="C132" s="14">
        <v>2899.56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2899.56</v>
      </c>
      <c r="J132" s="19">
        <v>-145.38</v>
      </c>
      <c r="K132" s="14">
        <v>0</v>
      </c>
      <c r="L132" s="14">
        <v>194.14</v>
      </c>
      <c r="M132" s="14">
        <v>48.76</v>
      </c>
      <c r="N132" s="14">
        <v>0</v>
      </c>
      <c r="O132" s="14">
        <v>0</v>
      </c>
      <c r="P132" s="14">
        <v>48.76</v>
      </c>
      <c r="Q132" s="14">
        <v>2850.8</v>
      </c>
      <c r="R132" s="14">
        <v>53.31</v>
      </c>
      <c r="S132" s="14">
        <v>95.97</v>
      </c>
      <c r="T132" s="14">
        <v>311.86</v>
      </c>
      <c r="U132" s="14">
        <v>60.93</v>
      </c>
      <c r="V132" s="14">
        <v>57.99</v>
      </c>
      <c r="W132" s="14">
        <v>182.79</v>
      </c>
      <c r="X132" s="14">
        <v>461.14</v>
      </c>
      <c r="Y132" s="14">
        <v>152.33000000000001</v>
      </c>
      <c r="Z132" s="14">
        <v>30.47</v>
      </c>
      <c r="AA132" s="14">
        <v>0</v>
      </c>
      <c r="AB132" s="14">
        <v>945.65</v>
      </c>
    </row>
    <row r="133" spans="1:28">
      <c r="A133" s="2" t="s">
        <v>172</v>
      </c>
      <c r="B133" s="1" t="s">
        <v>173</v>
      </c>
      <c r="C133" s="14">
        <v>3089.73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3089.73</v>
      </c>
      <c r="J133" s="19">
        <v>-125.1</v>
      </c>
      <c r="K133" s="14">
        <v>0</v>
      </c>
      <c r="L133" s="14">
        <v>214.83</v>
      </c>
      <c r="M133" s="14">
        <v>89.73</v>
      </c>
      <c r="N133" s="14">
        <v>0</v>
      </c>
      <c r="O133" s="14">
        <v>0</v>
      </c>
      <c r="P133" s="14">
        <v>89.73</v>
      </c>
      <c r="Q133" s="14">
        <v>3000</v>
      </c>
      <c r="R133" s="14">
        <v>56.81</v>
      </c>
      <c r="S133" s="14">
        <v>102.26</v>
      </c>
      <c r="T133" s="14">
        <v>315.35000000000002</v>
      </c>
      <c r="U133" s="14">
        <v>64.930000000000007</v>
      </c>
      <c r="V133" s="14">
        <v>61.79</v>
      </c>
      <c r="W133" s="14">
        <v>194.78</v>
      </c>
      <c r="X133" s="14">
        <v>474.42</v>
      </c>
      <c r="Y133" s="14">
        <v>162.32</v>
      </c>
      <c r="Z133" s="14">
        <v>32.46</v>
      </c>
      <c r="AA133" s="14">
        <v>0</v>
      </c>
      <c r="AB133" s="14">
        <v>990.7</v>
      </c>
    </row>
    <row r="134" spans="1:28">
      <c r="A134" s="2" t="s">
        <v>174</v>
      </c>
      <c r="B134" s="1" t="s">
        <v>175</v>
      </c>
      <c r="C134" s="14">
        <v>1602.75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1602.75</v>
      </c>
      <c r="J134" s="19">
        <v>-200.63</v>
      </c>
      <c r="K134" s="19">
        <v>-110.85</v>
      </c>
      <c r="L134" s="14">
        <v>89.79</v>
      </c>
      <c r="M134" s="14">
        <v>0</v>
      </c>
      <c r="N134" s="14">
        <v>0</v>
      </c>
      <c r="O134" s="14">
        <v>0</v>
      </c>
      <c r="P134" s="14">
        <v>-110.85</v>
      </c>
      <c r="Q134" s="14">
        <v>1713.6</v>
      </c>
      <c r="R134" s="14">
        <v>29.39</v>
      </c>
      <c r="S134" s="14">
        <v>52.91</v>
      </c>
      <c r="T134" s="14">
        <v>287.94</v>
      </c>
      <c r="U134" s="14">
        <v>33.590000000000003</v>
      </c>
      <c r="V134" s="14">
        <v>32.049999999999997</v>
      </c>
      <c r="W134" s="14">
        <v>100.78</v>
      </c>
      <c r="X134" s="14">
        <v>370.24</v>
      </c>
      <c r="Y134" s="14">
        <v>83.98</v>
      </c>
      <c r="Z134" s="14">
        <v>16.8</v>
      </c>
      <c r="AA134" s="14">
        <v>0</v>
      </c>
      <c r="AB134" s="14">
        <v>637.44000000000005</v>
      </c>
    </row>
    <row r="135" spans="1:28">
      <c r="A135" s="2" t="s">
        <v>176</v>
      </c>
      <c r="B135" s="1" t="s">
        <v>177</v>
      </c>
      <c r="C135" s="14">
        <v>2751.23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2751.23</v>
      </c>
      <c r="J135" s="19">
        <v>-145.38</v>
      </c>
      <c r="K135" s="14">
        <v>0</v>
      </c>
      <c r="L135" s="14">
        <v>178</v>
      </c>
      <c r="M135" s="14">
        <v>32.630000000000003</v>
      </c>
      <c r="N135" s="14">
        <v>0</v>
      </c>
      <c r="O135" s="14">
        <v>0</v>
      </c>
      <c r="P135" s="14">
        <v>32.630000000000003</v>
      </c>
      <c r="Q135" s="14">
        <v>2718.6</v>
      </c>
      <c r="R135" s="14">
        <v>50.59</v>
      </c>
      <c r="S135" s="14">
        <v>91.06</v>
      </c>
      <c r="T135" s="14">
        <v>309.12</v>
      </c>
      <c r="U135" s="14">
        <v>57.81</v>
      </c>
      <c r="V135" s="14">
        <v>55.02</v>
      </c>
      <c r="W135" s="14">
        <v>173.44</v>
      </c>
      <c r="X135" s="14">
        <v>450.77</v>
      </c>
      <c r="Y135" s="14">
        <v>144.53</v>
      </c>
      <c r="Z135" s="14">
        <v>28.91</v>
      </c>
      <c r="AA135" s="14">
        <v>0</v>
      </c>
      <c r="AB135" s="14">
        <v>910.48</v>
      </c>
    </row>
    <row r="136" spans="1:28">
      <c r="A136" s="2" t="s">
        <v>178</v>
      </c>
      <c r="B136" s="1" t="s">
        <v>179</v>
      </c>
      <c r="C136" s="14">
        <v>2467.88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2467.88</v>
      </c>
      <c r="J136" s="19">
        <v>-160.30000000000001</v>
      </c>
      <c r="K136" s="19">
        <v>-13.12</v>
      </c>
      <c r="L136" s="14">
        <v>147.16999999999999</v>
      </c>
      <c r="M136" s="14">
        <v>0</v>
      </c>
      <c r="N136" s="14">
        <v>0</v>
      </c>
      <c r="O136" s="14">
        <v>0</v>
      </c>
      <c r="P136" s="14">
        <v>-13.12</v>
      </c>
      <c r="Q136" s="14">
        <v>2481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>
      <c r="A137" s="2" t="s">
        <v>182</v>
      </c>
      <c r="B137" s="1" t="s">
        <v>183</v>
      </c>
      <c r="C137" s="14">
        <v>2484.54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2484.54</v>
      </c>
      <c r="J137" s="19">
        <v>-160.30000000000001</v>
      </c>
      <c r="K137" s="19">
        <v>-11.31</v>
      </c>
      <c r="L137" s="14">
        <v>148.99</v>
      </c>
      <c r="M137" s="14">
        <v>0</v>
      </c>
      <c r="N137" s="19">
        <v>-0.15</v>
      </c>
      <c r="O137" s="14">
        <v>0</v>
      </c>
      <c r="P137" s="14">
        <v>-11.46</v>
      </c>
      <c r="Q137" s="14">
        <v>2496</v>
      </c>
      <c r="R137" s="14">
        <v>45.45</v>
      </c>
      <c r="S137" s="14">
        <v>81.8</v>
      </c>
      <c r="T137" s="14">
        <v>303.99</v>
      </c>
      <c r="U137" s="14">
        <v>51.94</v>
      </c>
      <c r="V137" s="14">
        <v>49.69</v>
      </c>
      <c r="W137" s="14">
        <v>155.81</v>
      </c>
      <c r="X137" s="14">
        <v>431.24</v>
      </c>
      <c r="Y137" s="14">
        <v>129.84</v>
      </c>
      <c r="Z137" s="14">
        <v>25.97</v>
      </c>
      <c r="AA137" s="14">
        <v>0</v>
      </c>
      <c r="AB137" s="14">
        <v>844.49</v>
      </c>
    </row>
    <row r="138" spans="1:28">
      <c r="A138" s="2" t="s">
        <v>184</v>
      </c>
      <c r="B138" s="1" t="s">
        <v>185</v>
      </c>
      <c r="C138" s="14">
        <v>3951.22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3951.22</v>
      </c>
      <c r="J138" s="14">
        <v>0</v>
      </c>
      <c r="K138" s="14">
        <v>0</v>
      </c>
      <c r="L138" s="14">
        <v>308.56</v>
      </c>
      <c r="M138" s="14">
        <v>308.56</v>
      </c>
      <c r="N138" s="14">
        <v>0.06</v>
      </c>
      <c r="O138" s="14">
        <v>0</v>
      </c>
      <c r="P138" s="14">
        <v>308.62</v>
      </c>
      <c r="Q138" s="14">
        <v>3642.6</v>
      </c>
      <c r="R138" s="14">
        <v>72.27</v>
      </c>
      <c r="S138" s="14">
        <v>130.09</v>
      </c>
      <c r="T138" s="14">
        <v>334.42</v>
      </c>
      <c r="U138" s="14">
        <v>82.6</v>
      </c>
      <c r="V138" s="14">
        <v>79.02</v>
      </c>
      <c r="W138" s="14">
        <v>247.79</v>
      </c>
      <c r="X138" s="14">
        <v>536.78</v>
      </c>
      <c r="Y138" s="14">
        <v>206.49</v>
      </c>
      <c r="Z138" s="14">
        <v>41.3</v>
      </c>
      <c r="AA138" s="14">
        <v>0</v>
      </c>
      <c r="AB138" s="14">
        <v>1193.98</v>
      </c>
    </row>
    <row r="139" spans="1:28">
      <c r="A139" s="2" t="s">
        <v>188</v>
      </c>
      <c r="B139" s="1" t="s">
        <v>189</v>
      </c>
      <c r="C139" s="14">
        <v>3859.8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3859.8</v>
      </c>
      <c r="J139" s="14">
        <v>0</v>
      </c>
      <c r="K139" s="14">
        <v>0</v>
      </c>
      <c r="L139" s="14">
        <v>298.61</v>
      </c>
      <c r="M139" s="14">
        <v>298.61</v>
      </c>
      <c r="N139" s="19">
        <v>-0.01</v>
      </c>
      <c r="O139" s="14">
        <v>0</v>
      </c>
      <c r="P139" s="14">
        <v>298.60000000000002</v>
      </c>
      <c r="Q139" s="14">
        <v>3561.2</v>
      </c>
      <c r="R139" s="14">
        <v>70.599999999999994</v>
      </c>
      <c r="S139" s="14">
        <v>127.08</v>
      </c>
      <c r="T139" s="14">
        <v>331.69</v>
      </c>
      <c r="U139" s="14">
        <v>80.69</v>
      </c>
      <c r="V139" s="14">
        <v>77.2</v>
      </c>
      <c r="W139" s="14">
        <v>242.06</v>
      </c>
      <c r="X139" s="14">
        <v>529.37</v>
      </c>
      <c r="Y139" s="14">
        <v>201.71</v>
      </c>
      <c r="Z139" s="14">
        <v>40.340000000000003</v>
      </c>
      <c r="AA139" s="14">
        <v>0</v>
      </c>
      <c r="AB139" s="14">
        <v>1171.3699999999999</v>
      </c>
    </row>
    <row r="140" spans="1:28">
      <c r="A140" s="2" t="s">
        <v>304</v>
      </c>
      <c r="B140" s="1" t="s">
        <v>305</v>
      </c>
      <c r="C140" s="14">
        <v>4357.9399999999996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4357.9399999999996</v>
      </c>
      <c r="J140" s="14">
        <v>0</v>
      </c>
      <c r="K140" s="14">
        <v>0</v>
      </c>
      <c r="L140" s="14">
        <v>357.94</v>
      </c>
      <c r="M140" s="14">
        <v>357.94</v>
      </c>
      <c r="N140" s="14">
        <v>0</v>
      </c>
      <c r="O140" s="14">
        <v>0</v>
      </c>
      <c r="P140" s="14">
        <v>357.94</v>
      </c>
      <c r="Q140" s="14">
        <v>4000</v>
      </c>
      <c r="R140" s="14">
        <v>79.709999999999994</v>
      </c>
      <c r="S140" s="14">
        <v>143.47999999999999</v>
      </c>
      <c r="T140" s="14">
        <v>346.53</v>
      </c>
      <c r="U140" s="14">
        <v>91.1</v>
      </c>
      <c r="V140" s="14">
        <v>87.16</v>
      </c>
      <c r="W140" s="14">
        <v>273.3</v>
      </c>
      <c r="X140" s="14">
        <v>569.72</v>
      </c>
      <c r="Y140" s="14">
        <v>227.75</v>
      </c>
      <c r="Z140" s="14">
        <v>45.55</v>
      </c>
      <c r="AA140" s="14">
        <v>0</v>
      </c>
      <c r="AB140" s="14">
        <v>1294.58</v>
      </c>
    </row>
    <row r="141" spans="1:28">
      <c r="A141" s="2" t="s">
        <v>306</v>
      </c>
      <c r="B141" s="1" t="s">
        <v>314</v>
      </c>
      <c r="C141" s="14">
        <v>2254.31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2254.31</v>
      </c>
      <c r="J141" s="19">
        <v>-174.78</v>
      </c>
      <c r="K141" s="19">
        <v>-43.3</v>
      </c>
      <c r="L141" s="14">
        <v>131.49</v>
      </c>
      <c r="M141" s="14">
        <v>0</v>
      </c>
      <c r="N141" s="14">
        <v>0.01</v>
      </c>
      <c r="O141" s="14">
        <v>0</v>
      </c>
      <c r="P141" s="14">
        <v>-43.29</v>
      </c>
      <c r="Q141" s="14">
        <v>2297.6</v>
      </c>
      <c r="R141" s="14">
        <v>41.23</v>
      </c>
      <c r="S141" s="14">
        <v>74.22</v>
      </c>
      <c r="T141" s="14">
        <v>299.77</v>
      </c>
      <c r="U141" s="14">
        <v>47.12</v>
      </c>
      <c r="V141" s="14">
        <v>45.09</v>
      </c>
      <c r="W141" s="14">
        <v>141.37</v>
      </c>
      <c r="X141" s="14">
        <v>415.22</v>
      </c>
      <c r="Y141" s="14">
        <v>117.81</v>
      </c>
      <c r="Z141" s="14">
        <v>23.56</v>
      </c>
      <c r="AA141" s="14">
        <v>0</v>
      </c>
      <c r="AB141" s="14">
        <v>790.17</v>
      </c>
    </row>
    <row r="142" spans="1:28" s="7" customFormat="1">
      <c r="A142" s="16" t="s">
        <v>56</v>
      </c>
      <c r="C142" s="7" t="s">
        <v>57</v>
      </c>
      <c r="D142" s="7" t="s">
        <v>57</v>
      </c>
      <c r="E142" s="7" t="s">
        <v>57</v>
      </c>
      <c r="F142" s="7" t="s">
        <v>57</v>
      </c>
      <c r="G142" s="7" t="s">
        <v>57</v>
      </c>
      <c r="H142" s="7" t="s">
        <v>57</v>
      </c>
      <c r="I142" s="7" t="s">
        <v>57</v>
      </c>
      <c r="J142" s="7" t="s">
        <v>57</v>
      </c>
      <c r="K142" s="7" t="s">
        <v>57</v>
      </c>
      <c r="L142" s="7" t="s">
        <v>57</v>
      </c>
      <c r="M142" s="7" t="s">
        <v>57</v>
      </c>
      <c r="N142" s="7" t="s">
        <v>57</v>
      </c>
      <c r="O142" s="7" t="s">
        <v>57</v>
      </c>
      <c r="P142" s="7" t="s">
        <v>57</v>
      </c>
      <c r="Q142" s="7" t="s">
        <v>57</v>
      </c>
      <c r="R142" s="7" t="s">
        <v>57</v>
      </c>
      <c r="S142" s="7" t="s">
        <v>57</v>
      </c>
      <c r="T142" s="7" t="s">
        <v>57</v>
      </c>
      <c r="U142" s="7" t="s">
        <v>57</v>
      </c>
      <c r="V142" s="7" t="s">
        <v>57</v>
      </c>
      <c r="W142" s="7" t="s">
        <v>57</v>
      </c>
      <c r="X142" s="7" t="s">
        <v>57</v>
      </c>
      <c r="Y142" s="7" t="s">
        <v>57</v>
      </c>
      <c r="Z142" s="7" t="s">
        <v>57</v>
      </c>
      <c r="AA142" s="7" t="s">
        <v>57</v>
      </c>
      <c r="AB142" s="7" t="s">
        <v>57</v>
      </c>
    </row>
    <row r="143" spans="1:28">
      <c r="C143" s="18">
        <v>40599.379999999997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40599.379999999997</v>
      </c>
      <c r="J143" s="20">
        <v>-1717.43</v>
      </c>
      <c r="K143" s="20">
        <v>-236.47</v>
      </c>
      <c r="L143" s="18">
        <v>2777.9</v>
      </c>
      <c r="M143" s="18">
        <v>1296.94</v>
      </c>
      <c r="N143" s="20">
        <v>-0.09</v>
      </c>
      <c r="O143" s="18">
        <v>0</v>
      </c>
      <c r="P143" s="18">
        <v>1060.3800000000001</v>
      </c>
      <c r="Q143" s="18">
        <v>39539</v>
      </c>
      <c r="R143" s="18">
        <v>699.42</v>
      </c>
      <c r="S143" s="18">
        <v>1258.98</v>
      </c>
      <c r="T143" s="18">
        <v>4074.9</v>
      </c>
      <c r="U143" s="18">
        <v>799.35</v>
      </c>
      <c r="V143" s="18">
        <v>762.62</v>
      </c>
      <c r="W143" s="18">
        <v>2398.0300000000002</v>
      </c>
      <c r="X143" s="18">
        <v>6033.3</v>
      </c>
      <c r="Y143" s="18">
        <v>1998.37</v>
      </c>
      <c r="Z143" s="18">
        <v>399.68</v>
      </c>
      <c r="AA143" s="18">
        <v>0</v>
      </c>
      <c r="AB143" s="18">
        <v>12391.35</v>
      </c>
    </row>
    <row r="145" spans="1:28">
      <c r="A145" s="12" t="s">
        <v>190</v>
      </c>
    </row>
    <row r="146" spans="1:28">
      <c r="A146" s="2" t="s">
        <v>269</v>
      </c>
      <c r="B146" s="1" t="s">
        <v>268</v>
      </c>
      <c r="C146" s="14">
        <v>2087.71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2087.71</v>
      </c>
      <c r="J146" s="19">
        <v>-188.71</v>
      </c>
      <c r="K146" s="19">
        <v>-67.89</v>
      </c>
      <c r="L146" s="14">
        <v>120.83</v>
      </c>
      <c r="M146" s="14">
        <v>0</v>
      </c>
      <c r="N146" s="14">
        <v>0</v>
      </c>
      <c r="O146" s="14">
        <v>0</v>
      </c>
      <c r="P146" s="14">
        <v>-67.89</v>
      </c>
      <c r="Q146" s="14">
        <v>2155.6</v>
      </c>
      <c r="R146" s="14">
        <v>38.19</v>
      </c>
      <c r="S146" s="14">
        <v>68.739999999999995</v>
      </c>
      <c r="T146" s="14">
        <v>296.72000000000003</v>
      </c>
      <c r="U146" s="14">
        <v>43.64</v>
      </c>
      <c r="V146" s="14">
        <v>41.75</v>
      </c>
      <c r="W146" s="14">
        <v>130.93</v>
      </c>
      <c r="X146" s="14">
        <v>403.65</v>
      </c>
      <c r="Y146" s="14">
        <v>109.1</v>
      </c>
      <c r="Z146" s="14">
        <v>21.82</v>
      </c>
      <c r="AA146" s="14">
        <v>0</v>
      </c>
      <c r="AB146" s="14">
        <v>750.89</v>
      </c>
    </row>
    <row r="147" spans="1:28">
      <c r="A147" s="2" t="s">
        <v>191</v>
      </c>
      <c r="B147" s="1" t="s">
        <v>192</v>
      </c>
      <c r="C147" s="14">
        <v>2087.71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2087.71</v>
      </c>
      <c r="J147" s="19">
        <v>-188.71</v>
      </c>
      <c r="K147" s="19">
        <v>-67.89</v>
      </c>
      <c r="L147" s="14">
        <v>120.83</v>
      </c>
      <c r="M147" s="14">
        <v>0</v>
      </c>
      <c r="N147" s="14">
        <v>0</v>
      </c>
      <c r="O147" s="14">
        <v>0</v>
      </c>
      <c r="P147" s="14">
        <v>-67.89</v>
      </c>
      <c r="Q147" s="14">
        <v>2155.6</v>
      </c>
      <c r="R147" s="14">
        <v>38.19</v>
      </c>
      <c r="S147" s="14">
        <v>68.739999999999995</v>
      </c>
      <c r="T147" s="14">
        <v>296.72000000000003</v>
      </c>
      <c r="U147" s="14">
        <v>43.64</v>
      </c>
      <c r="V147" s="14">
        <v>41.75</v>
      </c>
      <c r="W147" s="14">
        <v>130.93</v>
      </c>
      <c r="X147" s="14">
        <v>403.65</v>
      </c>
      <c r="Y147" s="14">
        <v>109.1</v>
      </c>
      <c r="Z147" s="14">
        <v>21.82</v>
      </c>
      <c r="AA147" s="14">
        <v>0</v>
      </c>
      <c r="AB147" s="14">
        <v>750.89</v>
      </c>
    </row>
    <row r="148" spans="1:28">
      <c r="A148" s="2" t="s">
        <v>195</v>
      </c>
      <c r="B148" s="1" t="s">
        <v>196</v>
      </c>
      <c r="C148" s="14">
        <v>1678.18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1678.18</v>
      </c>
      <c r="J148" s="19">
        <v>-200.63</v>
      </c>
      <c r="K148" s="19">
        <v>-106.02</v>
      </c>
      <c r="L148" s="14">
        <v>94.62</v>
      </c>
      <c r="M148" s="14">
        <v>0</v>
      </c>
      <c r="N148" s="14">
        <v>0</v>
      </c>
      <c r="O148" s="14">
        <v>0</v>
      </c>
      <c r="P148" s="14">
        <v>-106.02</v>
      </c>
      <c r="Q148" s="14">
        <v>1784.2</v>
      </c>
      <c r="R148" s="14">
        <v>30.86</v>
      </c>
      <c r="S148" s="14">
        <v>55.54</v>
      </c>
      <c r="T148" s="14">
        <v>289.39</v>
      </c>
      <c r="U148" s="14">
        <v>35.26</v>
      </c>
      <c r="V148" s="14">
        <v>33.56</v>
      </c>
      <c r="W148" s="14">
        <v>105.79</v>
      </c>
      <c r="X148" s="14">
        <v>375.79</v>
      </c>
      <c r="Y148" s="14">
        <v>88.16</v>
      </c>
      <c r="Z148" s="14">
        <v>17.63</v>
      </c>
      <c r="AA148" s="14">
        <v>0</v>
      </c>
      <c r="AB148" s="14">
        <v>656.19</v>
      </c>
    </row>
    <row r="149" spans="1:28">
      <c r="A149" s="2" t="s">
        <v>197</v>
      </c>
      <c r="B149" s="1" t="s">
        <v>198</v>
      </c>
      <c r="C149" s="14">
        <v>807.41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807.41</v>
      </c>
      <c r="J149" s="19">
        <v>-200.83</v>
      </c>
      <c r="K149" s="19">
        <v>-161.94999999999999</v>
      </c>
      <c r="L149" s="14">
        <v>38.89</v>
      </c>
      <c r="M149" s="14">
        <v>0</v>
      </c>
      <c r="N149" s="19">
        <v>-0.04</v>
      </c>
      <c r="O149" s="14">
        <v>0</v>
      </c>
      <c r="P149" s="14">
        <v>-161.99</v>
      </c>
      <c r="Q149" s="14">
        <v>969.4</v>
      </c>
      <c r="R149" s="14">
        <v>20.149999999999999</v>
      </c>
      <c r="S149" s="14">
        <v>36.270000000000003</v>
      </c>
      <c r="T149" s="14">
        <v>278.69</v>
      </c>
      <c r="U149" s="14">
        <v>16.97</v>
      </c>
      <c r="V149" s="14">
        <v>16.149999999999999</v>
      </c>
      <c r="W149" s="14">
        <v>50.9</v>
      </c>
      <c r="X149" s="14">
        <v>335.11</v>
      </c>
      <c r="Y149" s="14">
        <v>42.42</v>
      </c>
      <c r="Z149" s="14">
        <v>8.48</v>
      </c>
      <c r="AA149" s="14">
        <v>0</v>
      </c>
      <c r="AB149" s="14">
        <v>470.03</v>
      </c>
    </row>
    <row r="150" spans="1:28">
      <c r="A150" s="2" t="s">
        <v>199</v>
      </c>
      <c r="B150" s="1" t="s">
        <v>200</v>
      </c>
      <c r="C150" s="14">
        <v>2772.97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2772.97</v>
      </c>
      <c r="J150" s="19">
        <v>-145.38</v>
      </c>
      <c r="K150" s="14">
        <v>0</v>
      </c>
      <c r="L150" s="14">
        <v>180.37</v>
      </c>
      <c r="M150" s="14">
        <v>34.99</v>
      </c>
      <c r="N150" s="19">
        <v>-0.02</v>
      </c>
      <c r="O150" s="14">
        <v>0</v>
      </c>
      <c r="P150" s="14">
        <v>34.97</v>
      </c>
      <c r="Q150" s="14">
        <v>2738</v>
      </c>
      <c r="R150" s="14">
        <v>50.92</v>
      </c>
      <c r="S150" s="14">
        <v>91.66</v>
      </c>
      <c r="T150" s="14">
        <v>309.45999999999998</v>
      </c>
      <c r="U150" s="14">
        <v>58.19</v>
      </c>
      <c r="V150" s="14">
        <v>55.46</v>
      </c>
      <c r="W150" s="14">
        <v>174.58</v>
      </c>
      <c r="X150" s="14">
        <v>452.04</v>
      </c>
      <c r="Y150" s="14">
        <v>145.49</v>
      </c>
      <c r="Z150" s="14">
        <v>29.1</v>
      </c>
      <c r="AA150" s="14">
        <v>0</v>
      </c>
      <c r="AB150" s="14">
        <v>914.86</v>
      </c>
    </row>
    <row r="151" spans="1:28">
      <c r="A151" s="2" t="s">
        <v>203</v>
      </c>
      <c r="B151" s="1" t="s">
        <v>204</v>
      </c>
      <c r="C151" s="14">
        <v>2256.87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2256.87</v>
      </c>
      <c r="J151" s="19">
        <v>-174.78</v>
      </c>
      <c r="K151" s="19">
        <v>-43.13</v>
      </c>
      <c r="L151" s="14">
        <v>131.65</v>
      </c>
      <c r="M151" s="14">
        <v>0</v>
      </c>
      <c r="N151" s="14">
        <v>0</v>
      </c>
      <c r="O151" s="14">
        <v>0</v>
      </c>
      <c r="P151" s="14">
        <v>-43.13</v>
      </c>
      <c r="Q151" s="14">
        <v>2300</v>
      </c>
      <c r="R151" s="14">
        <v>41.28</v>
      </c>
      <c r="S151" s="14">
        <v>74.31</v>
      </c>
      <c r="T151" s="14">
        <v>299.82</v>
      </c>
      <c r="U151" s="14">
        <v>47.18</v>
      </c>
      <c r="V151" s="14">
        <v>45.14</v>
      </c>
      <c r="W151" s="14">
        <v>141.53</v>
      </c>
      <c r="X151" s="14">
        <v>415.41</v>
      </c>
      <c r="Y151" s="14">
        <v>117.94</v>
      </c>
      <c r="Z151" s="14">
        <v>23.59</v>
      </c>
      <c r="AA151" s="14">
        <v>0</v>
      </c>
      <c r="AB151" s="14">
        <v>790.79</v>
      </c>
    </row>
    <row r="152" spans="1:28">
      <c r="A152" s="2" t="s">
        <v>205</v>
      </c>
      <c r="B152" s="1" t="s">
        <v>206</v>
      </c>
      <c r="C152" s="14">
        <v>899.05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899.05</v>
      </c>
      <c r="J152" s="19">
        <v>-200.74</v>
      </c>
      <c r="K152" s="19">
        <v>-155.99</v>
      </c>
      <c r="L152" s="14">
        <v>44.75</v>
      </c>
      <c r="M152" s="14">
        <v>0</v>
      </c>
      <c r="N152" s="14">
        <v>0.04</v>
      </c>
      <c r="O152" s="14">
        <v>0</v>
      </c>
      <c r="P152" s="14">
        <v>-155.94999999999999</v>
      </c>
      <c r="Q152" s="14">
        <v>1055</v>
      </c>
      <c r="R152" s="14">
        <v>24.16</v>
      </c>
      <c r="S152" s="14">
        <v>43.49</v>
      </c>
      <c r="T152" s="14">
        <v>282.7</v>
      </c>
      <c r="U152" s="14">
        <v>20.34</v>
      </c>
      <c r="V152" s="14">
        <v>17.98</v>
      </c>
      <c r="W152" s="14">
        <v>61.03</v>
      </c>
      <c r="X152" s="14">
        <v>350.35</v>
      </c>
      <c r="Y152" s="14">
        <v>50.86</v>
      </c>
      <c r="Z152" s="14">
        <v>10.17</v>
      </c>
      <c r="AA152" s="14">
        <v>0</v>
      </c>
      <c r="AB152" s="14">
        <v>510.73</v>
      </c>
    </row>
    <row r="153" spans="1:28">
      <c r="A153" s="2" t="s">
        <v>207</v>
      </c>
      <c r="B153" s="1" t="s">
        <v>208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9">
        <v>-0.02</v>
      </c>
      <c r="O153" s="14">
        <v>0</v>
      </c>
      <c r="P153" s="14">
        <v>34.97</v>
      </c>
      <c r="Q153" s="14">
        <v>2738</v>
      </c>
      <c r="R153" s="14">
        <v>50.72</v>
      </c>
      <c r="S153" s="14">
        <v>91.3</v>
      </c>
      <c r="T153" s="14">
        <v>309.26</v>
      </c>
      <c r="U153" s="14">
        <v>57.97</v>
      </c>
      <c r="V153" s="14">
        <v>55.46</v>
      </c>
      <c r="W153" s="14">
        <v>173.9</v>
      </c>
      <c r="X153" s="14">
        <v>451.28</v>
      </c>
      <c r="Y153" s="14">
        <v>144.91999999999999</v>
      </c>
      <c r="Z153" s="14">
        <v>28.98</v>
      </c>
      <c r="AA153" s="14">
        <v>0</v>
      </c>
      <c r="AB153" s="14">
        <v>912.51</v>
      </c>
    </row>
    <row r="154" spans="1:28">
      <c r="A154" s="2" t="s">
        <v>211</v>
      </c>
      <c r="B154" s="1" t="s">
        <v>212</v>
      </c>
      <c r="C154" s="14">
        <v>4357.9399999999996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4357.9399999999996</v>
      </c>
      <c r="J154" s="14">
        <v>0</v>
      </c>
      <c r="K154" s="14">
        <v>0</v>
      </c>
      <c r="L154" s="14">
        <v>357.94</v>
      </c>
      <c r="M154" s="14">
        <v>357.94</v>
      </c>
      <c r="N154" s="14">
        <v>0</v>
      </c>
      <c r="O154" s="14">
        <v>0</v>
      </c>
      <c r="P154" s="14">
        <v>357.94</v>
      </c>
      <c r="Q154" s="14">
        <v>4000</v>
      </c>
      <c r="R154" s="14">
        <v>79.709999999999994</v>
      </c>
      <c r="S154" s="14">
        <v>143.47999999999999</v>
      </c>
      <c r="T154" s="14">
        <v>346.53</v>
      </c>
      <c r="U154" s="14">
        <v>91.1</v>
      </c>
      <c r="V154" s="14">
        <v>87.16</v>
      </c>
      <c r="W154" s="14">
        <v>273.3</v>
      </c>
      <c r="X154" s="14">
        <v>569.72</v>
      </c>
      <c r="Y154" s="14">
        <v>227.75</v>
      </c>
      <c r="Z154" s="14">
        <v>45.55</v>
      </c>
      <c r="AA154" s="14">
        <v>0</v>
      </c>
      <c r="AB154" s="14">
        <v>1294.58</v>
      </c>
    </row>
    <row r="155" spans="1:28">
      <c r="A155" s="2" t="s">
        <v>295</v>
      </c>
      <c r="B155" s="1" t="s">
        <v>296</v>
      </c>
      <c r="C155" s="14">
        <v>893.67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893.67</v>
      </c>
      <c r="J155" s="19">
        <v>-200.74</v>
      </c>
      <c r="K155" s="19">
        <v>-156.33000000000001</v>
      </c>
      <c r="L155" s="14">
        <v>44.41</v>
      </c>
      <c r="M155" s="14">
        <v>0</v>
      </c>
      <c r="N155" s="14">
        <v>0</v>
      </c>
      <c r="O155" s="14">
        <v>0</v>
      </c>
      <c r="P155" s="14">
        <v>-156.33000000000001</v>
      </c>
      <c r="Q155" s="14">
        <v>1050</v>
      </c>
      <c r="R155" s="14">
        <v>22.18</v>
      </c>
      <c r="S155" s="14">
        <v>39.93</v>
      </c>
      <c r="T155" s="14">
        <v>280.72000000000003</v>
      </c>
      <c r="U155" s="14">
        <v>18.68</v>
      </c>
      <c r="V155" s="14">
        <v>17.87</v>
      </c>
      <c r="W155" s="14">
        <v>56.04</v>
      </c>
      <c r="X155" s="14">
        <v>342.83</v>
      </c>
      <c r="Y155" s="14">
        <v>46.7</v>
      </c>
      <c r="Z155" s="14">
        <v>9.34</v>
      </c>
      <c r="AA155" s="14">
        <v>0</v>
      </c>
      <c r="AB155" s="14">
        <v>491.46</v>
      </c>
    </row>
    <row r="156" spans="1:28">
      <c r="A156" s="2" t="s">
        <v>213</v>
      </c>
      <c r="B156" s="1" t="s">
        <v>214</v>
      </c>
      <c r="C156" s="14">
        <v>4357.9399999999996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4357.9399999999996</v>
      </c>
      <c r="J156" s="14">
        <v>0</v>
      </c>
      <c r="K156" s="14">
        <v>0</v>
      </c>
      <c r="L156" s="14">
        <v>357.94</v>
      </c>
      <c r="M156" s="14">
        <v>357.94</v>
      </c>
      <c r="N156" s="14">
        <v>0</v>
      </c>
      <c r="O156" s="14">
        <v>0</v>
      </c>
      <c r="P156" s="14">
        <v>357.94</v>
      </c>
      <c r="Q156" s="14">
        <v>4000</v>
      </c>
      <c r="R156" s="14">
        <v>79.709999999999994</v>
      </c>
      <c r="S156" s="14">
        <v>143.47999999999999</v>
      </c>
      <c r="T156" s="14">
        <v>346.53</v>
      </c>
      <c r="U156" s="14">
        <v>91.1</v>
      </c>
      <c r="V156" s="14">
        <v>87.16</v>
      </c>
      <c r="W156" s="14">
        <v>273.3</v>
      </c>
      <c r="X156" s="14">
        <v>569.72</v>
      </c>
      <c r="Y156" s="14">
        <v>227.75</v>
      </c>
      <c r="Z156" s="14">
        <v>45.55</v>
      </c>
      <c r="AA156" s="14">
        <v>0</v>
      </c>
      <c r="AB156" s="14">
        <v>1294.58</v>
      </c>
    </row>
    <row r="157" spans="1:28">
      <c r="A157" s="2" t="s">
        <v>215</v>
      </c>
      <c r="B157" s="1" t="s">
        <v>216</v>
      </c>
      <c r="C157" s="14">
        <v>8407.66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8407.66</v>
      </c>
      <c r="J157" s="14">
        <v>0</v>
      </c>
      <c r="K157" s="14">
        <v>0</v>
      </c>
      <c r="L157" s="14">
        <v>1157.6600000000001</v>
      </c>
      <c r="M157" s="14">
        <v>1157.6600000000001</v>
      </c>
      <c r="N157" s="14">
        <v>0</v>
      </c>
      <c r="O157" s="14">
        <v>0</v>
      </c>
      <c r="P157" s="14">
        <v>1157.6600000000001</v>
      </c>
      <c r="Q157" s="14">
        <v>7250</v>
      </c>
      <c r="R157" s="14">
        <v>153.79</v>
      </c>
      <c r="S157" s="14">
        <v>276.81</v>
      </c>
      <c r="T157" s="14">
        <v>467.16</v>
      </c>
      <c r="U157" s="14">
        <v>175.75</v>
      </c>
      <c r="V157" s="14">
        <v>168.15</v>
      </c>
      <c r="W157" s="14">
        <v>527.26</v>
      </c>
      <c r="X157" s="14">
        <v>897.76</v>
      </c>
      <c r="Y157" s="14">
        <v>439.39</v>
      </c>
      <c r="Z157" s="14">
        <v>87.88</v>
      </c>
      <c r="AA157" s="14">
        <v>0</v>
      </c>
      <c r="AB157" s="14">
        <v>2296.19</v>
      </c>
    </row>
    <row r="158" spans="1:28">
      <c r="A158" s="2" t="s">
        <v>217</v>
      </c>
      <c r="B158" s="1" t="s">
        <v>218</v>
      </c>
      <c r="C158" s="14">
        <v>5867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5867</v>
      </c>
      <c r="J158" s="14">
        <v>0</v>
      </c>
      <c r="K158" s="14">
        <v>0</v>
      </c>
      <c r="L158" s="14">
        <v>617</v>
      </c>
      <c r="M158" s="14">
        <v>617</v>
      </c>
      <c r="N158" s="14">
        <v>0</v>
      </c>
      <c r="O158" s="14">
        <v>0</v>
      </c>
      <c r="P158" s="14">
        <v>617</v>
      </c>
      <c r="Q158" s="14">
        <v>5250</v>
      </c>
      <c r="R158" s="14">
        <v>107.31</v>
      </c>
      <c r="S158" s="14">
        <v>193.17</v>
      </c>
      <c r="T158" s="14">
        <v>391.49</v>
      </c>
      <c r="U158" s="14">
        <v>122.64</v>
      </c>
      <c r="V158" s="14">
        <v>117.34</v>
      </c>
      <c r="W158" s="14">
        <v>367.93</v>
      </c>
      <c r="X158" s="14">
        <v>691.97</v>
      </c>
      <c r="Y158" s="14">
        <v>306.61</v>
      </c>
      <c r="Z158" s="14">
        <v>61.32</v>
      </c>
      <c r="AA158" s="14">
        <v>0</v>
      </c>
      <c r="AB158" s="14">
        <v>1667.81</v>
      </c>
    </row>
    <row r="159" spans="1:28">
      <c r="A159" s="2" t="s">
        <v>267</v>
      </c>
      <c r="B159" s="1" t="s">
        <v>266</v>
      </c>
      <c r="C159" s="14">
        <v>2899.51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2899.51</v>
      </c>
      <c r="J159" s="19">
        <v>-145.38</v>
      </c>
      <c r="K159" s="14">
        <v>0</v>
      </c>
      <c r="L159" s="14">
        <v>194.14</v>
      </c>
      <c r="M159" s="14">
        <v>48.76</v>
      </c>
      <c r="N159" s="19">
        <v>-0.05</v>
      </c>
      <c r="O159" s="14">
        <v>0</v>
      </c>
      <c r="P159" s="14">
        <v>48.71</v>
      </c>
      <c r="Q159" s="14">
        <v>2850.8</v>
      </c>
      <c r="R159" s="14">
        <v>53.04</v>
      </c>
      <c r="S159" s="14">
        <v>95.46</v>
      </c>
      <c r="T159" s="14">
        <v>311.57</v>
      </c>
      <c r="U159" s="14">
        <v>60.61</v>
      </c>
      <c r="V159" s="14">
        <v>57.99</v>
      </c>
      <c r="W159" s="14">
        <v>181.83</v>
      </c>
      <c r="X159" s="14">
        <v>460.07</v>
      </c>
      <c r="Y159" s="14">
        <v>151.53</v>
      </c>
      <c r="Z159" s="14">
        <v>30.31</v>
      </c>
      <c r="AA159" s="14">
        <v>0</v>
      </c>
      <c r="AB159" s="14">
        <v>942.34</v>
      </c>
    </row>
    <row r="160" spans="1:28">
      <c r="A160" s="2" t="s">
        <v>265</v>
      </c>
      <c r="B160" s="1" t="s">
        <v>264</v>
      </c>
      <c r="C160" s="14">
        <v>2028.31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2028.31</v>
      </c>
      <c r="J160" s="19">
        <v>-188.71</v>
      </c>
      <c r="K160" s="19">
        <v>-71.69</v>
      </c>
      <c r="L160" s="14">
        <v>117.02</v>
      </c>
      <c r="M160" s="14">
        <v>0</v>
      </c>
      <c r="N160" s="14">
        <v>0</v>
      </c>
      <c r="O160" s="14">
        <v>0</v>
      </c>
      <c r="P160" s="14">
        <v>-71.69</v>
      </c>
      <c r="Q160" s="14">
        <v>2100</v>
      </c>
      <c r="R160" s="14">
        <v>37.1</v>
      </c>
      <c r="S160" s="14">
        <v>66.78</v>
      </c>
      <c r="T160" s="14">
        <v>295.64</v>
      </c>
      <c r="U160" s="14">
        <v>42.4</v>
      </c>
      <c r="V160" s="14">
        <v>40.57</v>
      </c>
      <c r="W160" s="14">
        <v>127.2</v>
      </c>
      <c r="X160" s="14">
        <v>399.52</v>
      </c>
      <c r="Y160" s="14">
        <v>106</v>
      </c>
      <c r="Z160" s="14">
        <v>21.2</v>
      </c>
      <c r="AA160" s="14">
        <v>0</v>
      </c>
      <c r="AB160" s="14">
        <v>736.89</v>
      </c>
    </row>
    <row r="161" spans="1:28" s="7" customFormat="1">
      <c r="A161" s="16" t="s">
        <v>56</v>
      </c>
      <c r="C161" s="7" t="s">
        <v>57</v>
      </c>
      <c r="D161" s="7" t="s">
        <v>57</v>
      </c>
      <c r="E161" s="7" t="s">
        <v>57</v>
      </c>
      <c r="F161" s="7" t="s">
        <v>57</v>
      </c>
      <c r="G161" s="7" t="s">
        <v>57</v>
      </c>
      <c r="H161" s="7" t="s">
        <v>57</v>
      </c>
      <c r="I161" s="7" t="s">
        <v>57</v>
      </c>
      <c r="J161" s="7" t="s">
        <v>57</v>
      </c>
      <c r="K161" s="7" t="s">
        <v>57</v>
      </c>
      <c r="L161" s="7" t="s">
        <v>57</v>
      </c>
      <c r="M161" s="7" t="s">
        <v>57</v>
      </c>
      <c r="N161" s="7" t="s">
        <v>57</v>
      </c>
      <c r="O161" s="7" t="s">
        <v>57</v>
      </c>
      <c r="P161" s="7" t="s">
        <v>57</v>
      </c>
      <c r="Q161" s="7" t="s">
        <v>57</v>
      </c>
      <c r="R161" s="7" t="s">
        <v>57</v>
      </c>
      <c r="S161" s="7" t="s">
        <v>57</v>
      </c>
      <c r="T161" s="7" t="s">
        <v>57</v>
      </c>
      <c r="U161" s="7" t="s">
        <v>57</v>
      </c>
      <c r="V161" s="7" t="s">
        <v>57</v>
      </c>
      <c r="W161" s="7" t="s">
        <v>57</v>
      </c>
      <c r="X161" s="7" t="s">
        <v>57</v>
      </c>
      <c r="Y161" s="7" t="s">
        <v>57</v>
      </c>
      <c r="Z161" s="7" t="s">
        <v>57</v>
      </c>
      <c r="AA161" s="7" t="s">
        <v>57</v>
      </c>
      <c r="AB161" s="7" t="s">
        <v>57</v>
      </c>
    </row>
    <row r="162" spans="1:28">
      <c r="C162" s="18">
        <v>44174.9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44174.9</v>
      </c>
      <c r="J162" s="20">
        <v>-1979.99</v>
      </c>
      <c r="K162" s="20">
        <v>-830.89</v>
      </c>
      <c r="L162" s="18">
        <v>3758.42</v>
      </c>
      <c r="M162" s="18">
        <v>2609.2800000000002</v>
      </c>
      <c r="N162" s="20">
        <v>-0.09</v>
      </c>
      <c r="O162" s="18">
        <v>0</v>
      </c>
      <c r="P162" s="18">
        <v>1778.3</v>
      </c>
      <c r="Q162" s="18">
        <v>42396.6</v>
      </c>
      <c r="R162" s="18">
        <v>827.31</v>
      </c>
      <c r="S162" s="18">
        <v>1489.16</v>
      </c>
      <c r="T162" s="18">
        <v>4802.3999999999996</v>
      </c>
      <c r="U162" s="18">
        <v>925.47</v>
      </c>
      <c r="V162" s="18">
        <v>883.49</v>
      </c>
      <c r="W162" s="18">
        <v>2776.45</v>
      </c>
      <c r="X162" s="18">
        <v>7118.87</v>
      </c>
      <c r="Y162" s="18">
        <v>2313.7199999999998</v>
      </c>
      <c r="Z162" s="18">
        <v>462.74</v>
      </c>
      <c r="AA162" s="18">
        <v>0</v>
      </c>
      <c r="AB162" s="18">
        <v>14480.74</v>
      </c>
    </row>
    <row r="164" spans="1:28">
      <c r="A164" s="12" t="s">
        <v>219</v>
      </c>
    </row>
    <row r="165" spans="1:28">
      <c r="A165" s="2" t="s">
        <v>220</v>
      </c>
      <c r="B165" s="1" t="s">
        <v>221</v>
      </c>
      <c r="C165" s="14">
        <v>3092.5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3092.5</v>
      </c>
      <c r="J165" s="19">
        <v>-125.1</v>
      </c>
      <c r="K165" s="14">
        <v>0</v>
      </c>
      <c r="L165" s="14">
        <v>215.13</v>
      </c>
      <c r="M165" s="14">
        <v>90.03</v>
      </c>
      <c r="N165" s="14">
        <v>7.0000000000000007E-2</v>
      </c>
      <c r="O165" s="14">
        <v>0</v>
      </c>
      <c r="P165" s="14">
        <v>90.1</v>
      </c>
      <c r="Q165" s="14">
        <v>3002.4</v>
      </c>
      <c r="R165" s="14">
        <v>56.86</v>
      </c>
      <c r="S165" s="14">
        <v>102.35</v>
      </c>
      <c r="T165" s="14">
        <v>315.39999999999998</v>
      </c>
      <c r="U165" s="14">
        <v>64.98</v>
      </c>
      <c r="V165" s="14">
        <v>61.85</v>
      </c>
      <c r="W165" s="14">
        <v>194.95</v>
      </c>
      <c r="X165" s="14">
        <v>474.61</v>
      </c>
      <c r="Y165" s="14">
        <v>162.46</v>
      </c>
      <c r="Z165" s="14">
        <v>32.49</v>
      </c>
      <c r="AA165" s="14">
        <v>0</v>
      </c>
      <c r="AB165" s="14">
        <v>991.34</v>
      </c>
    </row>
    <row r="166" spans="1:28">
      <c r="A166" s="2" t="s">
        <v>222</v>
      </c>
      <c r="B166" s="1" t="s">
        <v>223</v>
      </c>
      <c r="C166" s="14">
        <v>1255.01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1255.01</v>
      </c>
      <c r="J166" s="19">
        <v>-200.74</v>
      </c>
      <c r="K166" s="19">
        <v>-133.21</v>
      </c>
      <c r="L166" s="14">
        <v>67.53</v>
      </c>
      <c r="M166" s="14">
        <v>0</v>
      </c>
      <c r="N166" s="19">
        <v>-0.18</v>
      </c>
      <c r="O166" s="14">
        <v>0</v>
      </c>
      <c r="P166" s="14">
        <v>-133.38999999999999</v>
      </c>
      <c r="Q166" s="14">
        <v>1388.4</v>
      </c>
      <c r="R166" s="14">
        <v>31.32</v>
      </c>
      <c r="S166" s="14">
        <v>56.37</v>
      </c>
      <c r="T166" s="14">
        <v>289.86</v>
      </c>
      <c r="U166" s="14">
        <v>26.37</v>
      </c>
      <c r="V166" s="14">
        <v>25.1</v>
      </c>
      <c r="W166" s="14">
        <v>79.12</v>
      </c>
      <c r="X166" s="14">
        <v>377.55</v>
      </c>
      <c r="Y166" s="14">
        <v>65.930000000000007</v>
      </c>
      <c r="Z166" s="14">
        <v>13.19</v>
      </c>
      <c r="AA166" s="14">
        <v>0</v>
      </c>
      <c r="AB166" s="14">
        <v>587.26</v>
      </c>
    </row>
    <row r="167" spans="1:28">
      <c r="A167" s="2" t="s">
        <v>224</v>
      </c>
      <c r="B167" s="1" t="s">
        <v>225</v>
      </c>
      <c r="C167" s="14">
        <v>2808.45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2808.45</v>
      </c>
      <c r="J167" s="19">
        <v>-145.38</v>
      </c>
      <c r="K167" s="14">
        <v>0</v>
      </c>
      <c r="L167" s="14">
        <v>184.23</v>
      </c>
      <c r="M167" s="14">
        <v>38.85</v>
      </c>
      <c r="N167" s="14">
        <v>0</v>
      </c>
      <c r="O167" s="14">
        <v>0</v>
      </c>
      <c r="P167" s="14">
        <v>38.85</v>
      </c>
      <c r="Q167" s="14">
        <v>2769.6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</row>
    <row r="168" spans="1:28">
      <c r="A168" s="2" t="s">
        <v>226</v>
      </c>
      <c r="B168" s="1" t="s">
        <v>227</v>
      </c>
      <c r="C168" s="14">
        <v>1024.6400000000001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1024.6400000000001</v>
      </c>
      <c r="J168" s="19">
        <v>-200.74</v>
      </c>
      <c r="K168" s="19">
        <v>-147.94999999999999</v>
      </c>
      <c r="L168" s="14">
        <v>52.79</v>
      </c>
      <c r="M168" s="14">
        <v>0</v>
      </c>
      <c r="N168" s="14">
        <v>0.19</v>
      </c>
      <c r="O168" s="14">
        <v>0</v>
      </c>
      <c r="P168" s="14">
        <v>-147.76</v>
      </c>
      <c r="Q168" s="14">
        <v>1172.4000000000001</v>
      </c>
      <c r="R168" s="14">
        <v>25.57</v>
      </c>
      <c r="S168" s="14">
        <v>46.02</v>
      </c>
      <c r="T168" s="14">
        <v>284.11</v>
      </c>
      <c r="U168" s="14">
        <v>21.53</v>
      </c>
      <c r="V168" s="14">
        <v>20.49</v>
      </c>
      <c r="W168" s="14">
        <v>64.59</v>
      </c>
      <c r="X168" s="14">
        <v>355.7</v>
      </c>
      <c r="Y168" s="14">
        <v>53.83</v>
      </c>
      <c r="Z168" s="14">
        <v>10.77</v>
      </c>
      <c r="AA168" s="14">
        <v>0</v>
      </c>
      <c r="AB168" s="14">
        <v>526.91</v>
      </c>
    </row>
    <row r="169" spans="1:28">
      <c r="A169" s="2" t="s">
        <v>228</v>
      </c>
      <c r="B169" s="1" t="s">
        <v>229</v>
      </c>
      <c r="C169" s="14">
        <v>2819.1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2819.1</v>
      </c>
      <c r="J169" s="19">
        <v>-145.38</v>
      </c>
      <c r="K169" s="14">
        <v>0</v>
      </c>
      <c r="L169" s="14">
        <v>185.39</v>
      </c>
      <c r="M169" s="14">
        <v>40.01</v>
      </c>
      <c r="N169" s="19">
        <v>-0.11</v>
      </c>
      <c r="O169" s="14">
        <v>0</v>
      </c>
      <c r="P169" s="14">
        <v>39.9</v>
      </c>
      <c r="Q169" s="14">
        <v>2779.2</v>
      </c>
      <c r="R169" s="14">
        <v>51.83</v>
      </c>
      <c r="S169" s="14">
        <v>93.3</v>
      </c>
      <c r="T169" s="14">
        <v>310.37</v>
      </c>
      <c r="U169" s="14">
        <v>59.24</v>
      </c>
      <c r="V169" s="14">
        <v>56.38</v>
      </c>
      <c r="W169" s="14">
        <v>177.72</v>
      </c>
      <c r="X169" s="14">
        <v>455.5</v>
      </c>
      <c r="Y169" s="14">
        <v>148.1</v>
      </c>
      <c r="Z169" s="14">
        <v>29.62</v>
      </c>
      <c r="AA169" s="14">
        <v>0</v>
      </c>
      <c r="AB169" s="14">
        <v>926.56</v>
      </c>
    </row>
    <row r="170" spans="1:28">
      <c r="A170" s="2" t="s">
        <v>230</v>
      </c>
      <c r="B170" s="1" t="s">
        <v>362</v>
      </c>
      <c r="C170" s="14">
        <v>3167.82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3167.82</v>
      </c>
      <c r="J170" s="19">
        <v>-125.1</v>
      </c>
      <c r="K170" s="14">
        <v>0</v>
      </c>
      <c r="L170" s="14">
        <v>223.33</v>
      </c>
      <c r="M170" s="14">
        <v>98.23</v>
      </c>
      <c r="N170" s="19">
        <v>-0.01</v>
      </c>
      <c r="O170" s="14">
        <v>0</v>
      </c>
      <c r="P170" s="14">
        <v>98.22</v>
      </c>
      <c r="Q170" s="14">
        <v>3069.6</v>
      </c>
      <c r="R170" s="14">
        <v>58.25</v>
      </c>
      <c r="S170" s="14">
        <v>104.84</v>
      </c>
      <c r="T170" s="14">
        <v>316.79000000000002</v>
      </c>
      <c r="U170" s="14">
        <v>66.569999999999993</v>
      </c>
      <c r="V170" s="14">
        <v>63.36</v>
      </c>
      <c r="W170" s="14">
        <v>199.7</v>
      </c>
      <c r="X170" s="14">
        <v>479.88</v>
      </c>
      <c r="Y170" s="14">
        <v>166.42</v>
      </c>
      <c r="Z170" s="14">
        <v>33.28</v>
      </c>
      <c r="AA170" s="14">
        <v>0</v>
      </c>
      <c r="AB170" s="14">
        <v>1009.21</v>
      </c>
    </row>
    <row r="171" spans="1:28">
      <c r="A171" s="2" t="s">
        <v>232</v>
      </c>
      <c r="B171" s="1" t="s">
        <v>233</v>
      </c>
      <c r="C171" s="14">
        <v>2543.4699999999998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2543.4699999999998</v>
      </c>
      <c r="J171" s="19">
        <v>-160.30000000000001</v>
      </c>
      <c r="K171" s="19">
        <v>-4.9000000000000004</v>
      </c>
      <c r="L171" s="14">
        <v>155.4</v>
      </c>
      <c r="M171" s="14">
        <v>0</v>
      </c>
      <c r="N171" s="19">
        <v>-0.03</v>
      </c>
      <c r="O171" s="14">
        <v>0</v>
      </c>
      <c r="P171" s="14">
        <v>-4.93</v>
      </c>
      <c r="Q171" s="14">
        <v>2548.4</v>
      </c>
      <c r="R171" s="14">
        <v>46.77</v>
      </c>
      <c r="S171" s="14">
        <v>84.18</v>
      </c>
      <c r="T171" s="14">
        <v>305.31</v>
      </c>
      <c r="U171" s="14">
        <v>53.45</v>
      </c>
      <c r="V171" s="14">
        <v>50.87</v>
      </c>
      <c r="W171" s="14">
        <v>160.34</v>
      </c>
      <c r="X171" s="14">
        <v>436.26</v>
      </c>
      <c r="Y171" s="14">
        <v>133.62</v>
      </c>
      <c r="Z171" s="14">
        <v>26.72</v>
      </c>
      <c r="AA171" s="14">
        <v>0</v>
      </c>
      <c r="AB171" s="14">
        <v>861.26</v>
      </c>
    </row>
    <row r="172" spans="1:28">
      <c r="A172" s="2" t="s">
        <v>234</v>
      </c>
      <c r="B172" s="1" t="s">
        <v>235</v>
      </c>
      <c r="C172" s="14">
        <v>1239.18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1239.18</v>
      </c>
      <c r="J172" s="19">
        <v>-200.74</v>
      </c>
      <c r="K172" s="19">
        <v>-134.22</v>
      </c>
      <c r="L172" s="14">
        <v>66.52</v>
      </c>
      <c r="M172" s="14">
        <v>0</v>
      </c>
      <c r="N172" s="14">
        <v>0</v>
      </c>
      <c r="O172" s="14">
        <v>0</v>
      </c>
      <c r="P172" s="14">
        <v>-134.22</v>
      </c>
      <c r="Q172" s="14">
        <v>1373.4</v>
      </c>
      <c r="R172" s="14">
        <v>30.92</v>
      </c>
      <c r="S172" s="14">
        <v>55.66</v>
      </c>
      <c r="T172" s="14">
        <v>289.45999999999998</v>
      </c>
      <c r="U172" s="14">
        <v>26.04</v>
      </c>
      <c r="V172" s="14">
        <v>24.78</v>
      </c>
      <c r="W172" s="14">
        <v>78.12</v>
      </c>
      <c r="X172" s="14">
        <v>376.04</v>
      </c>
      <c r="Y172" s="14">
        <v>65.099999999999994</v>
      </c>
      <c r="Z172" s="14">
        <v>13.02</v>
      </c>
      <c r="AA172" s="14">
        <v>0</v>
      </c>
      <c r="AB172" s="14">
        <v>583.1</v>
      </c>
    </row>
    <row r="173" spans="1:28">
      <c r="A173" s="2" t="s">
        <v>236</v>
      </c>
      <c r="B173" s="1" t="s">
        <v>237</v>
      </c>
      <c r="C173" s="14">
        <v>2543.4699999999998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2543.4699999999998</v>
      </c>
      <c r="J173" s="19">
        <v>-160.30000000000001</v>
      </c>
      <c r="K173" s="19">
        <v>-4.9000000000000004</v>
      </c>
      <c r="L173" s="14">
        <v>155.4</v>
      </c>
      <c r="M173" s="14">
        <v>0</v>
      </c>
      <c r="N173" s="19">
        <v>-0.03</v>
      </c>
      <c r="O173" s="14">
        <v>0</v>
      </c>
      <c r="P173" s="14">
        <v>-4.93</v>
      </c>
      <c r="Q173" s="14">
        <v>2548.4</v>
      </c>
      <c r="R173" s="14">
        <v>46.77</v>
      </c>
      <c r="S173" s="14">
        <v>84.18</v>
      </c>
      <c r="T173" s="14">
        <v>305.31</v>
      </c>
      <c r="U173" s="14">
        <v>53.45</v>
      </c>
      <c r="V173" s="14">
        <v>50.87</v>
      </c>
      <c r="W173" s="14">
        <v>160.34</v>
      </c>
      <c r="X173" s="14">
        <v>436.26</v>
      </c>
      <c r="Y173" s="14">
        <v>133.62</v>
      </c>
      <c r="Z173" s="14">
        <v>26.72</v>
      </c>
      <c r="AA173" s="14">
        <v>0</v>
      </c>
      <c r="AB173" s="14">
        <v>861.26</v>
      </c>
    </row>
    <row r="174" spans="1:28">
      <c r="A174" s="2" t="s">
        <v>240</v>
      </c>
      <c r="B174" s="1" t="s">
        <v>241</v>
      </c>
      <c r="C174" s="14">
        <v>3871.3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3871.3</v>
      </c>
      <c r="J174" s="14">
        <v>0</v>
      </c>
      <c r="K174" s="14">
        <v>0</v>
      </c>
      <c r="L174" s="14">
        <v>299.87</v>
      </c>
      <c r="M174" s="14">
        <v>299.87</v>
      </c>
      <c r="N174" s="19">
        <v>-0.17</v>
      </c>
      <c r="O174" s="14">
        <v>0</v>
      </c>
      <c r="P174" s="14">
        <v>299.7</v>
      </c>
      <c r="Q174" s="14">
        <v>3571.6</v>
      </c>
      <c r="R174" s="14">
        <v>71.180000000000007</v>
      </c>
      <c r="S174" s="14">
        <v>128.13</v>
      </c>
      <c r="T174" s="14">
        <v>332.64</v>
      </c>
      <c r="U174" s="14">
        <v>81.349999999999994</v>
      </c>
      <c r="V174" s="14">
        <v>77.430000000000007</v>
      </c>
      <c r="W174" s="14">
        <v>244.05</v>
      </c>
      <c r="X174" s="14">
        <v>531.95000000000005</v>
      </c>
      <c r="Y174" s="14">
        <v>203.38</v>
      </c>
      <c r="Z174" s="14">
        <v>40.68</v>
      </c>
      <c r="AA174" s="14">
        <v>0</v>
      </c>
      <c r="AB174" s="14">
        <v>1178.8399999999999</v>
      </c>
    </row>
    <row r="175" spans="1:28">
      <c r="A175" s="2" t="s">
        <v>242</v>
      </c>
      <c r="B175" s="1" t="s">
        <v>243</v>
      </c>
      <c r="C175" s="14">
        <v>2898.22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2898.22</v>
      </c>
      <c r="J175" s="19">
        <v>-145.38</v>
      </c>
      <c r="K175" s="14">
        <v>0</v>
      </c>
      <c r="L175" s="14">
        <v>193.99</v>
      </c>
      <c r="M175" s="14">
        <v>48.62</v>
      </c>
      <c r="N175" s="14">
        <v>0</v>
      </c>
      <c r="O175" s="14">
        <v>0</v>
      </c>
      <c r="P175" s="14">
        <v>48.62</v>
      </c>
      <c r="Q175" s="14">
        <v>2849.6</v>
      </c>
      <c r="R175" s="14">
        <v>53.29</v>
      </c>
      <c r="S175" s="14">
        <v>95.92</v>
      </c>
      <c r="T175" s="14">
        <v>311.83</v>
      </c>
      <c r="U175" s="14">
        <v>60.9</v>
      </c>
      <c r="V175" s="14">
        <v>57.96</v>
      </c>
      <c r="W175" s="14">
        <v>182.71</v>
      </c>
      <c r="X175" s="14">
        <v>461.04</v>
      </c>
      <c r="Y175" s="14">
        <v>152.26</v>
      </c>
      <c r="Z175" s="14">
        <v>30.45</v>
      </c>
      <c r="AA175" s="14">
        <v>0</v>
      </c>
      <c r="AB175" s="14">
        <v>945.32</v>
      </c>
    </row>
    <row r="176" spans="1:28">
      <c r="A176" s="2" t="s">
        <v>246</v>
      </c>
      <c r="B176" s="1" t="s">
        <v>247</v>
      </c>
      <c r="C176" s="14">
        <v>1737.99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1737.99</v>
      </c>
      <c r="J176" s="19">
        <v>-193.8</v>
      </c>
      <c r="K176" s="19">
        <v>-95.36</v>
      </c>
      <c r="L176" s="14">
        <v>98.44</v>
      </c>
      <c r="M176" s="14">
        <v>0</v>
      </c>
      <c r="N176" s="19">
        <v>-0.05</v>
      </c>
      <c r="O176" s="14">
        <v>0</v>
      </c>
      <c r="P176" s="14">
        <v>-95.41</v>
      </c>
      <c r="Q176" s="14">
        <v>1833.4</v>
      </c>
      <c r="R176" s="14">
        <v>31.96</v>
      </c>
      <c r="S176" s="14">
        <v>57.52</v>
      </c>
      <c r="T176" s="14">
        <v>290.49</v>
      </c>
      <c r="U176" s="14">
        <v>36.520000000000003</v>
      </c>
      <c r="V176" s="14">
        <v>34.76</v>
      </c>
      <c r="W176" s="14">
        <v>109.56</v>
      </c>
      <c r="X176" s="14">
        <v>379.97</v>
      </c>
      <c r="Y176" s="14">
        <v>91.3</v>
      </c>
      <c r="Z176" s="14">
        <v>18.260000000000002</v>
      </c>
      <c r="AA176" s="14">
        <v>0</v>
      </c>
      <c r="AB176" s="14">
        <v>670.37</v>
      </c>
    </row>
    <row r="177" spans="1:28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</row>
    <row r="178" spans="1:28">
      <c r="C178" s="18">
        <v>29001.15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29001.15</v>
      </c>
      <c r="J178" s="20">
        <v>-1802.96</v>
      </c>
      <c r="K178" s="20">
        <v>-520.54</v>
      </c>
      <c r="L178" s="18">
        <v>1898.02</v>
      </c>
      <c r="M178" s="18">
        <v>615.61</v>
      </c>
      <c r="N178" s="20">
        <v>-0.32</v>
      </c>
      <c r="O178" s="18">
        <v>0</v>
      </c>
      <c r="P178" s="18">
        <v>94.75</v>
      </c>
      <c r="Q178" s="18">
        <v>28906.400000000001</v>
      </c>
      <c r="R178" s="18">
        <v>504.72</v>
      </c>
      <c r="S178" s="18">
        <v>908.47</v>
      </c>
      <c r="T178" s="18">
        <v>3351.57</v>
      </c>
      <c r="U178" s="18">
        <v>550.4</v>
      </c>
      <c r="V178" s="18">
        <v>523.85</v>
      </c>
      <c r="W178" s="18">
        <v>1651.2</v>
      </c>
      <c r="X178" s="18">
        <v>4764.76</v>
      </c>
      <c r="Y178" s="18">
        <v>1376.02</v>
      </c>
      <c r="Z178" s="18">
        <v>275.2</v>
      </c>
      <c r="AA178" s="18">
        <v>0</v>
      </c>
      <c r="AB178" s="18">
        <v>9141.43</v>
      </c>
    </row>
    <row r="180" spans="1:28">
      <c r="A180" s="12" t="s">
        <v>248</v>
      </c>
    </row>
    <row r="181" spans="1:28">
      <c r="A181" s="2" t="s">
        <v>249</v>
      </c>
      <c r="B181" s="1" t="s">
        <v>250</v>
      </c>
      <c r="C181" s="14">
        <v>3774.26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3774.26</v>
      </c>
      <c r="J181" s="14">
        <v>0</v>
      </c>
      <c r="K181" s="14">
        <v>0</v>
      </c>
      <c r="L181" s="14">
        <v>289.31</v>
      </c>
      <c r="M181" s="14">
        <v>289.31</v>
      </c>
      <c r="N181" s="19">
        <v>-0.05</v>
      </c>
      <c r="O181" s="14">
        <v>0</v>
      </c>
      <c r="P181" s="14">
        <v>289.26</v>
      </c>
      <c r="Q181" s="14">
        <v>3485</v>
      </c>
      <c r="R181" s="14">
        <v>69.400000000000006</v>
      </c>
      <c r="S181" s="14">
        <v>124.92</v>
      </c>
      <c r="T181" s="14">
        <v>329.74</v>
      </c>
      <c r="U181" s="14">
        <v>79.31</v>
      </c>
      <c r="V181" s="14">
        <v>75.489999999999995</v>
      </c>
      <c r="W181" s="14">
        <v>237.93</v>
      </c>
      <c r="X181" s="14">
        <v>524.05999999999995</v>
      </c>
      <c r="Y181" s="14">
        <v>198.28</v>
      </c>
      <c r="Z181" s="14">
        <v>39.659999999999997</v>
      </c>
      <c r="AA181" s="14">
        <v>0</v>
      </c>
      <c r="AB181" s="14">
        <v>1154.73</v>
      </c>
    </row>
    <row r="182" spans="1:28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</row>
    <row r="183" spans="1:28">
      <c r="C183" s="18">
        <v>3774.26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3774.26</v>
      </c>
      <c r="J183" s="18">
        <v>0</v>
      </c>
      <c r="K183" s="18">
        <v>0</v>
      </c>
      <c r="L183" s="18">
        <v>289.31</v>
      </c>
      <c r="M183" s="18">
        <v>289.31</v>
      </c>
      <c r="N183" s="20">
        <v>-0.05</v>
      </c>
      <c r="O183" s="18">
        <v>0</v>
      </c>
      <c r="P183" s="18">
        <v>289.26</v>
      </c>
      <c r="Q183" s="18">
        <v>3485</v>
      </c>
      <c r="R183" s="18">
        <v>69.400000000000006</v>
      </c>
      <c r="S183" s="18">
        <v>124.92</v>
      </c>
      <c r="T183" s="18">
        <v>329.74</v>
      </c>
      <c r="U183" s="18">
        <v>79.31</v>
      </c>
      <c r="V183" s="18">
        <v>75.489999999999995</v>
      </c>
      <c r="W183" s="18">
        <v>237.93</v>
      </c>
      <c r="X183" s="18">
        <v>524.05999999999995</v>
      </c>
      <c r="Y183" s="18">
        <v>198.28</v>
      </c>
      <c r="Z183" s="18">
        <v>39.659999999999997</v>
      </c>
      <c r="AA183" s="18">
        <v>0</v>
      </c>
      <c r="AB183" s="18">
        <v>1154.73</v>
      </c>
    </row>
    <row r="185" spans="1:28">
      <c r="A185" s="12" t="s">
        <v>251</v>
      </c>
    </row>
    <row r="186" spans="1:28">
      <c r="A186" s="2" t="s">
        <v>252</v>
      </c>
      <c r="B186" s="1" t="s">
        <v>371</v>
      </c>
      <c r="C186" s="14">
        <v>3791.15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3791.15</v>
      </c>
      <c r="J186" s="14">
        <v>0</v>
      </c>
      <c r="K186" s="14">
        <v>0</v>
      </c>
      <c r="L186" s="14">
        <v>291.14999999999998</v>
      </c>
      <c r="M186" s="14">
        <v>291.14999999999998</v>
      </c>
      <c r="N186" s="14">
        <v>0</v>
      </c>
      <c r="O186" s="14">
        <v>0</v>
      </c>
      <c r="P186" s="14">
        <v>291.14999999999998</v>
      </c>
      <c r="Q186" s="14">
        <v>3500</v>
      </c>
      <c r="R186" s="14">
        <v>69.34</v>
      </c>
      <c r="S186" s="14">
        <v>124.82</v>
      </c>
      <c r="T186" s="14">
        <v>329.66</v>
      </c>
      <c r="U186" s="14">
        <v>79.25</v>
      </c>
      <c r="V186" s="14">
        <v>75.819999999999993</v>
      </c>
      <c r="W186" s="14">
        <v>237.75</v>
      </c>
      <c r="X186" s="14">
        <v>523.82000000000005</v>
      </c>
      <c r="Y186" s="14">
        <v>198.13</v>
      </c>
      <c r="Z186" s="14">
        <v>39.630000000000003</v>
      </c>
      <c r="AA186" s="14">
        <v>0</v>
      </c>
      <c r="AB186" s="14">
        <v>1154.4000000000001</v>
      </c>
    </row>
    <row r="187" spans="1:28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</row>
    <row r="188" spans="1:28">
      <c r="C188" s="18">
        <v>3791.15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3791.15</v>
      </c>
      <c r="J188" s="18">
        <v>0</v>
      </c>
      <c r="K188" s="18">
        <v>0</v>
      </c>
      <c r="L188" s="18">
        <v>291.14999999999998</v>
      </c>
      <c r="M188" s="18">
        <v>291.14999999999998</v>
      </c>
      <c r="N188" s="18">
        <v>0</v>
      </c>
      <c r="O188" s="18">
        <v>0</v>
      </c>
      <c r="P188" s="18">
        <v>291.14999999999998</v>
      </c>
      <c r="Q188" s="18">
        <v>3500</v>
      </c>
      <c r="R188" s="18">
        <v>69.34</v>
      </c>
      <c r="S188" s="18">
        <v>124.82</v>
      </c>
      <c r="T188" s="18">
        <v>329.66</v>
      </c>
      <c r="U188" s="18">
        <v>79.25</v>
      </c>
      <c r="V188" s="18">
        <v>75.819999999999993</v>
      </c>
      <c r="W188" s="18">
        <v>237.75</v>
      </c>
      <c r="X188" s="18">
        <v>523.82000000000005</v>
      </c>
      <c r="Y188" s="18">
        <v>198.13</v>
      </c>
      <c r="Z188" s="18">
        <v>39.630000000000003</v>
      </c>
      <c r="AA188" s="18">
        <v>0</v>
      </c>
      <c r="AB188" s="18">
        <v>1154.4000000000001</v>
      </c>
    </row>
    <row r="190" spans="1:28">
      <c r="A190" s="12" t="s">
        <v>254</v>
      </c>
    </row>
    <row r="191" spans="1:28">
      <c r="A191" s="2" t="s">
        <v>255</v>
      </c>
      <c r="B191" s="1" t="s">
        <v>256</v>
      </c>
      <c r="C191" s="14">
        <v>2898.67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2898.67</v>
      </c>
      <c r="J191" s="19">
        <v>-145.38</v>
      </c>
      <c r="K191" s="14">
        <v>0</v>
      </c>
      <c r="L191" s="14">
        <v>194.04</v>
      </c>
      <c r="M191" s="14">
        <v>48.67</v>
      </c>
      <c r="N191" s="14">
        <v>0</v>
      </c>
      <c r="O191" s="14">
        <v>0</v>
      </c>
      <c r="P191" s="14">
        <v>48.67</v>
      </c>
      <c r="Q191" s="14">
        <v>2850</v>
      </c>
      <c r="R191" s="14">
        <v>53.16</v>
      </c>
      <c r="S191" s="14">
        <v>95.69</v>
      </c>
      <c r="T191" s="14">
        <v>311.7</v>
      </c>
      <c r="U191" s="14">
        <v>60.75</v>
      </c>
      <c r="V191" s="14">
        <v>57.97</v>
      </c>
      <c r="W191" s="14">
        <v>182.26</v>
      </c>
      <c r="X191" s="14">
        <v>460.55</v>
      </c>
      <c r="Y191" s="14">
        <v>151.88</v>
      </c>
      <c r="Z191" s="14">
        <v>30.38</v>
      </c>
      <c r="AA191" s="14">
        <v>0</v>
      </c>
      <c r="AB191" s="14">
        <v>943.79</v>
      </c>
    </row>
    <row r="192" spans="1:28">
      <c r="A192" s="2" t="s">
        <v>257</v>
      </c>
      <c r="B192" s="1" t="s">
        <v>258</v>
      </c>
      <c r="C192" s="14">
        <v>2256.87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2256.87</v>
      </c>
      <c r="J192" s="19">
        <v>-174.78</v>
      </c>
      <c r="K192" s="19">
        <v>-43.13</v>
      </c>
      <c r="L192" s="14">
        <v>131.65</v>
      </c>
      <c r="M192" s="14">
        <v>0</v>
      </c>
      <c r="N192" s="14">
        <v>0</v>
      </c>
      <c r="O192" s="14">
        <v>0</v>
      </c>
      <c r="P192" s="14">
        <v>-43.13</v>
      </c>
      <c r="Q192" s="14">
        <v>2300</v>
      </c>
      <c r="R192" s="14">
        <v>41.28</v>
      </c>
      <c r="S192" s="14">
        <v>74.31</v>
      </c>
      <c r="T192" s="14">
        <v>299.82</v>
      </c>
      <c r="U192" s="14">
        <v>47.18</v>
      </c>
      <c r="V192" s="14">
        <v>45.14</v>
      </c>
      <c r="W192" s="14">
        <v>141.53</v>
      </c>
      <c r="X192" s="14">
        <v>415.41</v>
      </c>
      <c r="Y192" s="14">
        <v>117.94</v>
      </c>
      <c r="Z192" s="14">
        <v>23.59</v>
      </c>
      <c r="AA192" s="14">
        <v>0</v>
      </c>
      <c r="AB192" s="14">
        <v>790.79</v>
      </c>
    </row>
    <row r="193" spans="1:28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</row>
    <row r="194" spans="1:28">
      <c r="C194" s="18">
        <v>5155.54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5155.54</v>
      </c>
      <c r="J194" s="20">
        <v>-320.16000000000003</v>
      </c>
      <c r="K194" s="20">
        <v>-43.13</v>
      </c>
      <c r="L194" s="18">
        <v>325.69</v>
      </c>
      <c r="M194" s="18">
        <v>48.67</v>
      </c>
      <c r="N194" s="18">
        <v>0</v>
      </c>
      <c r="O194" s="18">
        <v>0</v>
      </c>
      <c r="P194" s="18">
        <v>5.54</v>
      </c>
      <c r="Q194" s="18">
        <v>5150</v>
      </c>
      <c r="R194" s="18">
        <v>94.44</v>
      </c>
      <c r="S194" s="18">
        <v>170</v>
      </c>
      <c r="T194" s="18">
        <v>611.52</v>
      </c>
      <c r="U194" s="18">
        <v>107.93</v>
      </c>
      <c r="V194" s="18">
        <v>103.11</v>
      </c>
      <c r="W194" s="18">
        <v>323.79000000000002</v>
      </c>
      <c r="X194" s="18">
        <v>875.96</v>
      </c>
      <c r="Y194" s="18">
        <v>269.82</v>
      </c>
      <c r="Z194" s="18">
        <v>53.97</v>
      </c>
      <c r="AA194" s="18">
        <v>0</v>
      </c>
      <c r="AB194" s="18">
        <v>1734.58</v>
      </c>
    </row>
    <row r="196" spans="1:28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</row>
    <row r="197" spans="1:28">
      <c r="A197" s="16" t="s">
        <v>260</v>
      </c>
      <c r="B197" s="1" t="s">
        <v>261</v>
      </c>
      <c r="C197" s="18">
        <v>378624.73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378624.73</v>
      </c>
      <c r="J197" s="20">
        <v>-12238.88</v>
      </c>
      <c r="K197" s="20">
        <v>-4014.27</v>
      </c>
      <c r="L197" s="18">
        <v>34054.18</v>
      </c>
      <c r="M197" s="18">
        <v>25791.56</v>
      </c>
      <c r="N197" s="20">
        <v>-1.96</v>
      </c>
      <c r="O197" s="18">
        <v>0</v>
      </c>
      <c r="P197" s="18">
        <v>21775.33</v>
      </c>
      <c r="Q197" s="18">
        <v>356849.4</v>
      </c>
      <c r="R197" s="18">
        <v>6860.8</v>
      </c>
      <c r="S197" s="18">
        <v>12349.46</v>
      </c>
      <c r="T197" s="18">
        <v>35431.81</v>
      </c>
      <c r="U197" s="18">
        <v>7712.1</v>
      </c>
      <c r="V197" s="18">
        <v>7365.78</v>
      </c>
      <c r="W197" s="18">
        <v>23136.18</v>
      </c>
      <c r="X197" s="18">
        <v>54642.07</v>
      </c>
      <c r="Y197" s="18">
        <v>19280.21</v>
      </c>
      <c r="Z197" s="18">
        <v>3856.01</v>
      </c>
      <c r="AA197" s="18">
        <v>0</v>
      </c>
      <c r="AB197" s="18">
        <v>115992.35</v>
      </c>
    </row>
    <row r="199" spans="1:28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</row>
    <row r="200" spans="1:28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20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36" sqref="D36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284</v>
      </c>
    </row>
    <row r="4" spans="1:28" ht="15">
      <c r="B4" s="52" t="s">
        <v>285</v>
      </c>
      <c r="C4" s="48"/>
      <c r="D4" s="48"/>
      <c r="E4" s="48"/>
      <c r="F4" s="48"/>
      <c r="G4" s="7" t="s">
        <v>286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107.12</v>
      </c>
      <c r="S14" s="14">
        <v>192.82</v>
      </c>
      <c r="T14" s="14">
        <v>381.2</v>
      </c>
      <c r="U14" s="14">
        <v>122.43</v>
      </c>
      <c r="V14" s="14">
        <v>117.13</v>
      </c>
      <c r="W14" s="14">
        <v>367.28</v>
      </c>
      <c r="X14" s="14">
        <v>681.14</v>
      </c>
      <c r="Y14" s="14">
        <v>306.06</v>
      </c>
      <c r="Z14" s="14">
        <v>61.21</v>
      </c>
      <c r="AA14" s="14">
        <v>0</v>
      </c>
      <c r="AB14" s="14">
        <v>1655.25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107.12</v>
      </c>
      <c r="S15" s="14">
        <v>192.82</v>
      </c>
      <c r="T15" s="14">
        <v>381.2</v>
      </c>
      <c r="U15" s="14">
        <v>122.43</v>
      </c>
      <c r="V15" s="14">
        <v>117.13</v>
      </c>
      <c r="W15" s="14">
        <v>367.28</v>
      </c>
      <c r="X15" s="14">
        <v>681.14</v>
      </c>
      <c r="Y15" s="14">
        <v>306.06</v>
      </c>
      <c r="Z15" s="14">
        <v>61.21</v>
      </c>
      <c r="AA15" s="14">
        <v>0</v>
      </c>
      <c r="AB15" s="14">
        <v>1655.25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107.12</v>
      </c>
      <c r="S16" s="14">
        <v>192.82</v>
      </c>
      <c r="T16" s="14">
        <v>381.2</v>
      </c>
      <c r="U16" s="14">
        <v>122.43</v>
      </c>
      <c r="V16" s="14">
        <v>117.13</v>
      </c>
      <c r="W16" s="14">
        <v>367.28</v>
      </c>
      <c r="X16" s="14">
        <v>681.14</v>
      </c>
      <c r="Y16" s="14">
        <v>306.06</v>
      </c>
      <c r="Z16" s="14">
        <v>61.21</v>
      </c>
      <c r="AA16" s="14">
        <v>0</v>
      </c>
      <c r="AB16" s="14">
        <v>1655.25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107.12</v>
      </c>
      <c r="S17" s="14">
        <v>192.82</v>
      </c>
      <c r="T17" s="14">
        <v>381.2</v>
      </c>
      <c r="U17" s="14">
        <v>122.43</v>
      </c>
      <c r="V17" s="14">
        <v>117.13</v>
      </c>
      <c r="W17" s="14">
        <v>367.28</v>
      </c>
      <c r="X17" s="14">
        <v>681.14</v>
      </c>
      <c r="Y17" s="14">
        <v>306.06</v>
      </c>
      <c r="Z17" s="14">
        <v>61.21</v>
      </c>
      <c r="AA17" s="14">
        <v>0</v>
      </c>
      <c r="AB17" s="14">
        <v>1655.25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107.12</v>
      </c>
      <c r="S18" s="14">
        <v>192.82</v>
      </c>
      <c r="T18" s="14">
        <v>381.2</v>
      </c>
      <c r="U18" s="14">
        <v>122.43</v>
      </c>
      <c r="V18" s="14">
        <v>117.13</v>
      </c>
      <c r="W18" s="14">
        <v>367.28</v>
      </c>
      <c r="X18" s="14">
        <v>681.14</v>
      </c>
      <c r="Y18" s="14">
        <v>306.06</v>
      </c>
      <c r="Z18" s="14">
        <v>61.21</v>
      </c>
      <c r="AA18" s="14">
        <v>0</v>
      </c>
      <c r="AB18" s="14">
        <v>1655.25</v>
      </c>
    </row>
    <row r="19" spans="1:28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615.13</v>
      </c>
      <c r="Q19" s="14">
        <v>5241.3999999999996</v>
      </c>
      <c r="R19" s="14">
        <v>107.12</v>
      </c>
      <c r="S19" s="14">
        <v>192.82</v>
      </c>
      <c r="T19" s="14">
        <v>381.2</v>
      </c>
      <c r="U19" s="14">
        <v>122.43</v>
      </c>
      <c r="V19" s="14">
        <v>117.13</v>
      </c>
      <c r="W19" s="14">
        <v>367.28</v>
      </c>
      <c r="X19" s="14">
        <v>681.14</v>
      </c>
      <c r="Y19" s="14">
        <v>306.06</v>
      </c>
      <c r="Z19" s="14">
        <v>61.21</v>
      </c>
      <c r="AA19" s="14">
        <v>0</v>
      </c>
      <c r="AB19" s="14">
        <v>1655.25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107.12</v>
      </c>
      <c r="S20" s="14">
        <v>192.82</v>
      </c>
      <c r="T20" s="14">
        <v>381.2</v>
      </c>
      <c r="U20" s="14">
        <v>122.43</v>
      </c>
      <c r="V20" s="14">
        <v>117.13</v>
      </c>
      <c r="W20" s="14">
        <v>367.28</v>
      </c>
      <c r="X20" s="14">
        <v>681.14</v>
      </c>
      <c r="Y20" s="14">
        <v>306.06</v>
      </c>
      <c r="Z20" s="14">
        <v>61.21</v>
      </c>
      <c r="AA20" s="14">
        <v>0</v>
      </c>
      <c r="AB20" s="14">
        <v>1655.25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107.12</v>
      </c>
      <c r="S21" s="14">
        <v>192.82</v>
      </c>
      <c r="T21" s="14">
        <v>381.2</v>
      </c>
      <c r="U21" s="14">
        <v>122.43</v>
      </c>
      <c r="V21" s="14">
        <v>117.13</v>
      </c>
      <c r="W21" s="14">
        <v>367.28</v>
      </c>
      <c r="X21" s="14">
        <v>681.14</v>
      </c>
      <c r="Y21" s="14">
        <v>306.06</v>
      </c>
      <c r="Z21" s="14">
        <v>61.21</v>
      </c>
      <c r="AA21" s="14">
        <v>0</v>
      </c>
      <c r="AB21" s="14">
        <v>1655.25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107.12</v>
      </c>
      <c r="S22" s="14">
        <v>192.82</v>
      </c>
      <c r="T22" s="14">
        <v>381.2</v>
      </c>
      <c r="U22" s="14">
        <v>122.43</v>
      </c>
      <c r="V22" s="14">
        <v>117.13</v>
      </c>
      <c r="W22" s="14">
        <v>367.28</v>
      </c>
      <c r="X22" s="14">
        <v>681.14</v>
      </c>
      <c r="Y22" s="14">
        <v>306.06</v>
      </c>
      <c r="Z22" s="14">
        <v>61.21</v>
      </c>
      <c r="AA22" s="14">
        <v>0</v>
      </c>
      <c r="AB22" s="14">
        <v>1655.25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5536.17</v>
      </c>
      <c r="Q24" s="18">
        <v>47172.6</v>
      </c>
      <c r="R24" s="18">
        <v>964.08</v>
      </c>
      <c r="S24" s="18">
        <v>1735.38</v>
      </c>
      <c r="T24" s="18">
        <v>3430.8</v>
      </c>
      <c r="U24" s="18">
        <v>1101.8699999999999</v>
      </c>
      <c r="V24" s="18">
        <v>1054.17</v>
      </c>
      <c r="W24" s="18">
        <v>3305.52</v>
      </c>
      <c r="X24" s="18">
        <v>6130.26</v>
      </c>
      <c r="Y24" s="18">
        <v>2754.54</v>
      </c>
      <c r="Z24" s="18">
        <v>550.89</v>
      </c>
      <c r="AA24" s="18">
        <v>0</v>
      </c>
      <c r="AB24" s="18">
        <v>14897.25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310.19</v>
      </c>
      <c r="S27" s="14">
        <v>558.35</v>
      </c>
      <c r="T27" s="14">
        <v>711.92</v>
      </c>
      <c r="U27" s="14">
        <v>354.51</v>
      </c>
      <c r="V27" s="14">
        <v>339.17</v>
      </c>
      <c r="W27" s="14">
        <v>1063.52</v>
      </c>
      <c r="X27" s="14">
        <v>1580.46</v>
      </c>
      <c r="Y27" s="14">
        <v>886.27</v>
      </c>
      <c r="Z27" s="14">
        <v>177.25</v>
      </c>
      <c r="AA27" s="14">
        <v>0</v>
      </c>
      <c r="AB27" s="14">
        <v>4401.18</v>
      </c>
    </row>
    <row r="28" spans="1:28">
      <c r="A28" s="2" t="s">
        <v>61</v>
      </c>
      <c r="B28" s="1" t="s">
        <v>62</v>
      </c>
      <c r="C28" s="14">
        <v>5471.05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5471.05</v>
      </c>
      <c r="J28" s="14">
        <v>0</v>
      </c>
      <c r="K28" s="14">
        <v>0</v>
      </c>
      <c r="L28" s="14">
        <v>546.04999999999995</v>
      </c>
      <c r="M28" s="14">
        <v>546.04999999999995</v>
      </c>
      <c r="N28" s="14">
        <v>0</v>
      </c>
      <c r="O28" s="14">
        <v>0</v>
      </c>
      <c r="P28" s="14">
        <v>546.04999999999995</v>
      </c>
      <c r="Q28" s="14">
        <v>4925</v>
      </c>
      <c r="R28" s="14">
        <v>100.07</v>
      </c>
      <c r="S28" s="14">
        <v>180.13</v>
      </c>
      <c r="T28" s="14">
        <v>369.72</v>
      </c>
      <c r="U28" s="14">
        <v>114.37</v>
      </c>
      <c r="V28" s="14">
        <v>109.42</v>
      </c>
      <c r="W28" s="14">
        <v>343.1</v>
      </c>
      <c r="X28" s="14">
        <v>649.91999999999996</v>
      </c>
      <c r="Y28" s="14">
        <v>285.92</v>
      </c>
      <c r="Z28" s="14">
        <v>57.18</v>
      </c>
      <c r="AA28" s="14">
        <v>0</v>
      </c>
      <c r="AB28" s="14">
        <v>1559.91</v>
      </c>
    </row>
    <row r="29" spans="1:28">
      <c r="A29" s="2" t="s">
        <v>63</v>
      </c>
      <c r="B29" s="1" t="s">
        <v>64</v>
      </c>
      <c r="C29" s="14">
        <v>3288.11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3288.11</v>
      </c>
      <c r="J29" s="19">
        <v>-125.1</v>
      </c>
      <c r="K29" s="14">
        <v>0</v>
      </c>
      <c r="L29" s="14">
        <v>236.41</v>
      </c>
      <c r="M29" s="14">
        <v>111.31</v>
      </c>
      <c r="N29" s="14">
        <v>0</v>
      </c>
      <c r="O29" s="14">
        <v>0</v>
      </c>
      <c r="P29" s="14">
        <v>111.31</v>
      </c>
      <c r="Q29" s="14">
        <v>3176.8</v>
      </c>
      <c r="R29" s="14">
        <v>60.14</v>
      </c>
      <c r="S29" s="14">
        <v>108.26</v>
      </c>
      <c r="T29" s="14">
        <v>306.79000000000002</v>
      </c>
      <c r="U29" s="14">
        <v>68.739999999999995</v>
      </c>
      <c r="V29" s="14">
        <v>65.760000000000005</v>
      </c>
      <c r="W29" s="14">
        <v>206.21</v>
      </c>
      <c r="X29" s="14">
        <v>475.19</v>
      </c>
      <c r="Y29" s="14">
        <v>171.84</v>
      </c>
      <c r="Z29" s="14">
        <v>34.369999999999997</v>
      </c>
      <c r="AA29" s="14">
        <v>0</v>
      </c>
      <c r="AB29" s="14">
        <v>1022.11</v>
      </c>
    </row>
    <row r="30" spans="1:28">
      <c r="A30" s="2" t="s">
        <v>65</v>
      </c>
      <c r="B30" s="1" t="s">
        <v>66</v>
      </c>
      <c r="C30" s="14">
        <v>4872.7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4872.7</v>
      </c>
      <c r="J30" s="14">
        <v>0</v>
      </c>
      <c r="K30" s="14">
        <v>0</v>
      </c>
      <c r="L30" s="14">
        <v>440.3</v>
      </c>
      <c r="M30" s="14">
        <v>440.3</v>
      </c>
      <c r="N30" s="14">
        <v>0</v>
      </c>
      <c r="O30" s="14">
        <v>0</v>
      </c>
      <c r="P30" s="14">
        <v>440.3</v>
      </c>
      <c r="Q30" s="14">
        <v>4432.3999999999996</v>
      </c>
      <c r="R30" s="14">
        <v>89.13</v>
      </c>
      <c r="S30" s="14">
        <v>160.43</v>
      </c>
      <c r="T30" s="14">
        <v>351.9</v>
      </c>
      <c r="U30" s="14">
        <v>101.86</v>
      </c>
      <c r="V30" s="14">
        <v>97.45</v>
      </c>
      <c r="W30" s="14">
        <v>305.58</v>
      </c>
      <c r="X30" s="14">
        <v>601.46</v>
      </c>
      <c r="Y30" s="14">
        <v>254.65</v>
      </c>
      <c r="Z30" s="14">
        <v>50.93</v>
      </c>
      <c r="AA30" s="14">
        <v>0</v>
      </c>
      <c r="AB30" s="14">
        <v>1411.93</v>
      </c>
    </row>
    <row r="31" spans="1:28">
      <c r="A31" s="2" t="s">
        <v>67</v>
      </c>
      <c r="B31" s="1" t="s">
        <v>68</v>
      </c>
      <c r="C31" s="14">
        <v>2122.54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2122.54</v>
      </c>
      <c r="J31" s="19">
        <v>-188.71</v>
      </c>
      <c r="K31" s="19">
        <v>-65.66</v>
      </c>
      <c r="L31" s="14">
        <v>123.06</v>
      </c>
      <c r="M31" s="14">
        <v>0</v>
      </c>
      <c r="N31" s="14">
        <v>0</v>
      </c>
      <c r="O31" s="14">
        <v>0</v>
      </c>
      <c r="P31" s="14">
        <v>-65.66</v>
      </c>
      <c r="Q31" s="14">
        <v>2188.1999999999998</v>
      </c>
      <c r="R31" s="14">
        <v>38.82</v>
      </c>
      <c r="S31" s="14">
        <v>69.88</v>
      </c>
      <c r="T31" s="14">
        <v>285.45999999999998</v>
      </c>
      <c r="U31" s="14">
        <v>44.37</v>
      </c>
      <c r="V31" s="14">
        <v>42.45</v>
      </c>
      <c r="W31" s="14">
        <v>133.11000000000001</v>
      </c>
      <c r="X31" s="14">
        <v>394.16</v>
      </c>
      <c r="Y31" s="14">
        <v>110.92</v>
      </c>
      <c r="Z31" s="14">
        <v>22.18</v>
      </c>
      <c r="AA31" s="14">
        <v>0</v>
      </c>
      <c r="AB31" s="14">
        <v>747.19</v>
      </c>
    </row>
    <row r="32" spans="1:28">
      <c r="A32" s="2" t="s">
        <v>280</v>
      </c>
      <c r="B32" s="1" t="s">
        <v>279</v>
      </c>
      <c r="C32" s="14">
        <v>3287.22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3287.22</v>
      </c>
      <c r="J32" s="19">
        <v>-125.1</v>
      </c>
      <c r="K32" s="14">
        <v>0</v>
      </c>
      <c r="L32" s="14">
        <v>236.32</v>
      </c>
      <c r="M32" s="14">
        <v>111.22</v>
      </c>
      <c r="N32" s="14">
        <v>0</v>
      </c>
      <c r="O32" s="14">
        <v>0</v>
      </c>
      <c r="P32" s="14">
        <v>111.22</v>
      </c>
      <c r="Q32" s="14">
        <v>3176</v>
      </c>
      <c r="R32" s="14">
        <v>60.13</v>
      </c>
      <c r="S32" s="14">
        <v>108.23</v>
      </c>
      <c r="T32" s="14">
        <v>306.77</v>
      </c>
      <c r="U32" s="14">
        <v>68.72</v>
      </c>
      <c r="V32" s="14">
        <v>65.739999999999995</v>
      </c>
      <c r="W32" s="14">
        <v>206.15</v>
      </c>
      <c r="X32" s="14">
        <v>475.13</v>
      </c>
      <c r="Y32" s="14">
        <v>171.79</v>
      </c>
      <c r="Z32" s="14">
        <v>34.36</v>
      </c>
      <c r="AA32" s="14">
        <v>0</v>
      </c>
      <c r="AB32" s="14">
        <v>1021.89</v>
      </c>
    </row>
    <row r="33" spans="1:28">
      <c r="A33" s="2" t="s">
        <v>287</v>
      </c>
      <c r="B33" s="1" t="s">
        <v>288</v>
      </c>
      <c r="C33" s="14">
        <v>2489.1999999999998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2489.1999999999998</v>
      </c>
      <c r="J33" s="19">
        <v>-160.30000000000001</v>
      </c>
      <c r="K33" s="19">
        <v>-10.8</v>
      </c>
      <c r="L33" s="14">
        <v>149.49</v>
      </c>
      <c r="M33" s="14">
        <v>0</v>
      </c>
      <c r="N33" s="14">
        <v>0</v>
      </c>
      <c r="O33" s="14">
        <v>0</v>
      </c>
      <c r="P33" s="14">
        <v>-10.8</v>
      </c>
      <c r="Q33" s="14">
        <v>2500</v>
      </c>
      <c r="R33" s="14">
        <v>45.53</v>
      </c>
      <c r="S33" s="14">
        <v>81.95</v>
      </c>
      <c r="T33" s="14">
        <v>292.17</v>
      </c>
      <c r="U33" s="14">
        <v>52.03</v>
      </c>
      <c r="V33" s="14">
        <v>49.78</v>
      </c>
      <c r="W33" s="14">
        <v>156.1</v>
      </c>
      <c r="X33" s="14">
        <v>419.65</v>
      </c>
      <c r="Y33" s="14">
        <v>130.09</v>
      </c>
      <c r="Z33" s="14">
        <v>26.02</v>
      </c>
      <c r="AA33" s="14">
        <v>0</v>
      </c>
      <c r="AB33" s="14">
        <v>833.67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38489.54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38489.54</v>
      </c>
      <c r="J35" s="20">
        <v>-599.21</v>
      </c>
      <c r="K35" s="20">
        <v>-76.459999999999994</v>
      </c>
      <c r="L35" s="18">
        <v>4823.95</v>
      </c>
      <c r="M35" s="18">
        <v>4301.2</v>
      </c>
      <c r="N35" s="18">
        <v>0</v>
      </c>
      <c r="O35" s="18">
        <v>0</v>
      </c>
      <c r="P35" s="18">
        <v>4224.74</v>
      </c>
      <c r="Q35" s="18">
        <v>34264.800000000003</v>
      </c>
      <c r="R35" s="18">
        <v>704.01</v>
      </c>
      <c r="S35" s="18">
        <v>1267.23</v>
      </c>
      <c r="T35" s="18">
        <v>2624.73</v>
      </c>
      <c r="U35" s="18">
        <v>804.6</v>
      </c>
      <c r="V35" s="18">
        <v>769.77</v>
      </c>
      <c r="W35" s="18">
        <v>2413.77</v>
      </c>
      <c r="X35" s="18">
        <v>4595.97</v>
      </c>
      <c r="Y35" s="18">
        <v>2011.48</v>
      </c>
      <c r="Z35" s="18">
        <v>402.29</v>
      </c>
      <c r="AA35" s="18">
        <v>0</v>
      </c>
      <c r="AB35" s="18">
        <v>10997.88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2122.54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2122.54</v>
      </c>
      <c r="J38" s="19">
        <v>-188.71</v>
      </c>
      <c r="K38" s="19">
        <v>-65.66</v>
      </c>
      <c r="L38" s="14">
        <v>123.06</v>
      </c>
      <c r="M38" s="14">
        <v>0</v>
      </c>
      <c r="N38" s="14">
        <v>0</v>
      </c>
      <c r="O38" s="14">
        <v>0</v>
      </c>
      <c r="P38" s="14">
        <v>-65.66</v>
      </c>
      <c r="Q38" s="14">
        <v>2188.1999999999998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1322.42</v>
      </c>
      <c r="Q39" s="14">
        <v>7856.6</v>
      </c>
      <c r="R39" s="14">
        <v>167.89</v>
      </c>
      <c r="S39" s="14">
        <v>302.20999999999998</v>
      </c>
      <c r="T39" s="14">
        <v>480.18</v>
      </c>
      <c r="U39" s="14">
        <v>191.88</v>
      </c>
      <c r="V39" s="14">
        <v>183.58</v>
      </c>
      <c r="W39" s="14">
        <v>575.64</v>
      </c>
      <c r="X39" s="14">
        <v>950.28</v>
      </c>
      <c r="Y39" s="14">
        <v>479.7</v>
      </c>
      <c r="Z39" s="14">
        <v>95.94</v>
      </c>
      <c r="AA39" s="14">
        <v>0</v>
      </c>
      <c r="AB39" s="14">
        <v>2477.02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11301.56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11301.56</v>
      </c>
      <c r="J41" s="20">
        <v>-188.71</v>
      </c>
      <c r="K41" s="20">
        <v>-65.66</v>
      </c>
      <c r="L41" s="18">
        <v>1445.48</v>
      </c>
      <c r="M41" s="18">
        <v>1322.42</v>
      </c>
      <c r="N41" s="18">
        <v>0</v>
      </c>
      <c r="O41" s="18">
        <v>0</v>
      </c>
      <c r="P41" s="18">
        <v>1256.76</v>
      </c>
      <c r="Q41" s="18">
        <v>10044.799999999999</v>
      </c>
      <c r="R41" s="18">
        <v>167.89</v>
      </c>
      <c r="S41" s="18">
        <v>302.20999999999998</v>
      </c>
      <c r="T41" s="18">
        <v>480.18</v>
      </c>
      <c r="U41" s="18">
        <v>191.88</v>
      </c>
      <c r="V41" s="18">
        <v>183.58</v>
      </c>
      <c r="W41" s="18">
        <v>575.64</v>
      </c>
      <c r="X41" s="18">
        <v>950.28</v>
      </c>
      <c r="Y41" s="18">
        <v>479.7</v>
      </c>
      <c r="Z41" s="18">
        <v>95.94</v>
      </c>
      <c r="AA41" s="18">
        <v>0</v>
      </c>
      <c r="AB41" s="18">
        <v>2477.02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903.15</v>
      </c>
      <c r="Q44" s="14">
        <v>6313</v>
      </c>
      <c r="R44" s="14">
        <v>131.99</v>
      </c>
      <c r="S44" s="14">
        <v>237.58</v>
      </c>
      <c r="T44" s="14">
        <v>421.7</v>
      </c>
      <c r="U44" s="14">
        <v>150.85</v>
      </c>
      <c r="V44" s="14">
        <v>144.32</v>
      </c>
      <c r="W44" s="14">
        <v>452.54</v>
      </c>
      <c r="X44" s="14">
        <v>791.27</v>
      </c>
      <c r="Y44" s="14">
        <v>377.12</v>
      </c>
      <c r="Z44" s="14">
        <v>75.42</v>
      </c>
      <c r="AA44" s="14">
        <v>0</v>
      </c>
      <c r="AB44" s="14">
        <v>1991.52</v>
      </c>
    </row>
    <row r="45" spans="1:28">
      <c r="A45" s="2" t="s">
        <v>77</v>
      </c>
      <c r="B45" s="1" t="s">
        <v>78</v>
      </c>
      <c r="C45" s="14">
        <v>3448.8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3448.8</v>
      </c>
      <c r="J45" s="19">
        <v>-125.1</v>
      </c>
      <c r="K45" s="14">
        <v>0</v>
      </c>
      <c r="L45" s="14">
        <v>253.9</v>
      </c>
      <c r="M45" s="14">
        <v>128.80000000000001</v>
      </c>
      <c r="N45" s="14">
        <v>0</v>
      </c>
      <c r="O45" s="14">
        <v>0</v>
      </c>
      <c r="P45" s="14">
        <v>128.80000000000001</v>
      </c>
      <c r="Q45" s="14">
        <v>3320</v>
      </c>
      <c r="R45" s="14">
        <v>63.08</v>
      </c>
      <c r="S45" s="14">
        <v>113.55</v>
      </c>
      <c r="T45" s="14">
        <v>309.72000000000003</v>
      </c>
      <c r="U45" s="14">
        <v>72.09</v>
      </c>
      <c r="V45" s="14">
        <v>68.98</v>
      </c>
      <c r="W45" s="14">
        <v>216.28</v>
      </c>
      <c r="X45" s="14">
        <v>486.35</v>
      </c>
      <c r="Y45" s="14">
        <v>180.24</v>
      </c>
      <c r="Z45" s="14">
        <v>36.049999999999997</v>
      </c>
      <c r="AA45" s="14">
        <v>0</v>
      </c>
      <c r="AB45" s="14">
        <v>1059.99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10664.95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10664.95</v>
      </c>
      <c r="J47" s="20">
        <v>-125.1</v>
      </c>
      <c r="K47" s="18">
        <v>0</v>
      </c>
      <c r="L47" s="18">
        <v>1157.05</v>
      </c>
      <c r="M47" s="18">
        <v>1031.95</v>
      </c>
      <c r="N47" s="18">
        <v>0</v>
      </c>
      <c r="O47" s="18">
        <v>0</v>
      </c>
      <c r="P47" s="18">
        <v>1031.95</v>
      </c>
      <c r="Q47" s="18">
        <v>9633</v>
      </c>
      <c r="R47" s="18">
        <v>195.07</v>
      </c>
      <c r="S47" s="18">
        <v>351.13</v>
      </c>
      <c r="T47" s="18">
        <v>731.42</v>
      </c>
      <c r="U47" s="18">
        <v>222.94</v>
      </c>
      <c r="V47" s="18">
        <v>213.3</v>
      </c>
      <c r="W47" s="18">
        <v>668.82</v>
      </c>
      <c r="X47" s="18">
        <v>1277.6199999999999</v>
      </c>
      <c r="Y47" s="18">
        <v>557.36</v>
      </c>
      <c r="Z47" s="18">
        <v>111.47</v>
      </c>
      <c r="AA47" s="18">
        <v>0</v>
      </c>
      <c r="AB47" s="18">
        <v>3051.51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3100.28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3100.28</v>
      </c>
      <c r="J50" s="19">
        <v>-125.1</v>
      </c>
      <c r="K50" s="14">
        <v>0</v>
      </c>
      <c r="L50" s="14">
        <v>215.98</v>
      </c>
      <c r="M50" s="14">
        <v>90.88</v>
      </c>
      <c r="N50" s="14">
        <v>0</v>
      </c>
      <c r="O50" s="14">
        <v>0</v>
      </c>
      <c r="P50" s="14">
        <v>90.88</v>
      </c>
      <c r="Q50" s="14">
        <v>3009.4</v>
      </c>
      <c r="R50" s="14">
        <v>57</v>
      </c>
      <c r="S50" s="14">
        <v>102.61</v>
      </c>
      <c r="T50" s="14">
        <v>303.64</v>
      </c>
      <c r="U50" s="14">
        <v>65.150000000000006</v>
      </c>
      <c r="V50" s="14">
        <v>62.01</v>
      </c>
      <c r="W50" s="14">
        <v>195.44</v>
      </c>
      <c r="X50" s="14">
        <v>463.25</v>
      </c>
      <c r="Y50" s="14">
        <v>162.87</v>
      </c>
      <c r="Z50" s="14">
        <v>32.57</v>
      </c>
      <c r="AA50" s="14">
        <v>0</v>
      </c>
      <c r="AB50" s="14">
        <v>981.29</v>
      </c>
    </row>
    <row r="51" spans="1:28">
      <c r="A51" s="2" t="s">
        <v>82</v>
      </c>
      <c r="B51" s="1" t="s">
        <v>83</v>
      </c>
      <c r="C51" s="14">
        <v>2997.41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2997.41</v>
      </c>
      <c r="J51" s="19">
        <v>-145.38</v>
      </c>
      <c r="K51" s="14">
        <v>0</v>
      </c>
      <c r="L51" s="14">
        <v>204.79</v>
      </c>
      <c r="M51" s="14">
        <v>59.41</v>
      </c>
      <c r="N51" s="14">
        <v>0</v>
      </c>
      <c r="O51" s="14">
        <v>0</v>
      </c>
      <c r="P51" s="14">
        <v>59.41</v>
      </c>
      <c r="Q51" s="14">
        <v>2938</v>
      </c>
      <c r="R51" s="14">
        <v>55.11</v>
      </c>
      <c r="S51" s="14">
        <v>99.2</v>
      </c>
      <c r="T51" s="14">
        <v>301.76</v>
      </c>
      <c r="U51" s="14">
        <v>62.99</v>
      </c>
      <c r="V51" s="14">
        <v>59.95</v>
      </c>
      <c r="W51" s="14">
        <v>188.96</v>
      </c>
      <c r="X51" s="14">
        <v>456.07</v>
      </c>
      <c r="Y51" s="14">
        <v>157.47</v>
      </c>
      <c r="Z51" s="14">
        <v>31.49</v>
      </c>
      <c r="AA51" s="14">
        <v>0</v>
      </c>
      <c r="AB51" s="14">
        <v>956.93</v>
      </c>
    </row>
    <row r="52" spans="1:28">
      <c r="A52" s="2" t="s">
        <v>84</v>
      </c>
      <c r="B52" s="1" t="s">
        <v>85</v>
      </c>
      <c r="C52" s="14">
        <v>3447.9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3447.9</v>
      </c>
      <c r="J52" s="19">
        <v>-125.1</v>
      </c>
      <c r="K52" s="14">
        <v>0</v>
      </c>
      <c r="L52" s="14">
        <v>253.8</v>
      </c>
      <c r="M52" s="14">
        <v>128.69999999999999</v>
      </c>
      <c r="N52" s="14">
        <v>0</v>
      </c>
      <c r="O52" s="14">
        <v>0</v>
      </c>
      <c r="P52" s="14">
        <v>128.69999999999999</v>
      </c>
      <c r="Q52" s="14">
        <v>3319.2</v>
      </c>
      <c r="R52" s="14">
        <v>63.4</v>
      </c>
      <c r="S52" s="14">
        <v>114.11</v>
      </c>
      <c r="T52" s="14">
        <v>310.04000000000002</v>
      </c>
      <c r="U52" s="14">
        <v>72.45</v>
      </c>
      <c r="V52" s="14">
        <v>68.959999999999994</v>
      </c>
      <c r="W52" s="14">
        <v>217.36</v>
      </c>
      <c r="X52" s="14">
        <v>487.55</v>
      </c>
      <c r="Y52" s="14">
        <v>181.13</v>
      </c>
      <c r="Z52" s="14">
        <v>36.229999999999997</v>
      </c>
      <c r="AA52" s="14">
        <v>0</v>
      </c>
      <c r="AB52" s="14">
        <v>1063.68</v>
      </c>
    </row>
    <row r="53" spans="1:28">
      <c r="A53" s="2" t="s">
        <v>86</v>
      </c>
      <c r="B53" s="1" t="s">
        <v>87</v>
      </c>
      <c r="C53" s="14">
        <v>3971.3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3971.3</v>
      </c>
      <c r="J53" s="14">
        <v>0</v>
      </c>
      <c r="K53" s="14">
        <v>0</v>
      </c>
      <c r="L53" s="14">
        <v>310.75</v>
      </c>
      <c r="M53" s="14">
        <v>310.75</v>
      </c>
      <c r="N53" s="19">
        <v>-0.05</v>
      </c>
      <c r="O53" s="14">
        <v>0</v>
      </c>
      <c r="P53" s="14">
        <v>310.7</v>
      </c>
      <c r="Q53" s="14">
        <v>3660.6</v>
      </c>
      <c r="R53" s="14">
        <v>72.930000000000007</v>
      </c>
      <c r="S53" s="14">
        <v>131.26</v>
      </c>
      <c r="T53" s="14">
        <v>325.51</v>
      </c>
      <c r="U53" s="14">
        <v>83.34</v>
      </c>
      <c r="V53" s="14">
        <v>79.430000000000007</v>
      </c>
      <c r="W53" s="14">
        <v>250.03</v>
      </c>
      <c r="X53" s="14">
        <v>529.70000000000005</v>
      </c>
      <c r="Y53" s="14">
        <v>208.36</v>
      </c>
      <c r="Z53" s="14">
        <v>41.67</v>
      </c>
      <c r="AA53" s="14">
        <v>0</v>
      </c>
      <c r="AB53" s="14">
        <v>1192.53</v>
      </c>
    </row>
    <row r="54" spans="1:28">
      <c r="A54" s="2" t="s">
        <v>88</v>
      </c>
      <c r="B54" s="1" t="s">
        <v>89</v>
      </c>
      <c r="C54" s="14">
        <v>3447.67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3447.67</v>
      </c>
      <c r="J54" s="19">
        <v>-125.1</v>
      </c>
      <c r="K54" s="14">
        <v>0</v>
      </c>
      <c r="L54" s="14">
        <v>253.77</v>
      </c>
      <c r="M54" s="14">
        <v>128.66999999999999</v>
      </c>
      <c r="N54" s="14">
        <v>0</v>
      </c>
      <c r="O54" s="14">
        <v>0</v>
      </c>
      <c r="P54" s="14">
        <v>128.66999999999999</v>
      </c>
      <c r="Q54" s="14">
        <v>3319</v>
      </c>
      <c r="R54" s="14">
        <v>63.23</v>
      </c>
      <c r="S54" s="14">
        <v>113.81</v>
      </c>
      <c r="T54" s="14">
        <v>309.87</v>
      </c>
      <c r="U54" s="14">
        <v>72.260000000000005</v>
      </c>
      <c r="V54" s="14">
        <v>68.95</v>
      </c>
      <c r="W54" s="14">
        <v>216.78</v>
      </c>
      <c r="X54" s="14">
        <v>486.91</v>
      </c>
      <c r="Y54" s="14">
        <v>180.65</v>
      </c>
      <c r="Z54" s="14">
        <v>36.130000000000003</v>
      </c>
      <c r="AA54" s="14">
        <v>0</v>
      </c>
      <c r="AB54" s="14">
        <v>1061.68</v>
      </c>
    </row>
    <row r="55" spans="1:28">
      <c r="A55" s="2" t="s">
        <v>90</v>
      </c>
      <c r="B55" s="1" t="s">
        <v>91</v>
      </c>
      <c r="C55" s="14">
        <v>6204.71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6204.71</v>
      </c>
      <c r="J55" s="14">
        <v>0</v>
      </c>
      <c r="K55" s="14">
        <v>0</v>
      </c>
      <c r="L55" s="14">
        <v>687.11</v>
      </c>
      <c r="M55" s="14">
        <v>687.11</v>
      </c>
      <c r="N55" s="14">
        <v>0</v>
      </c>
      <c r="O55" s="14">
        <v>0</v>
      </c>
      <c r="P55" s="14">
        <v>687.11</v>
      </c>
      <c r="Q55" s="14">
        <v>5517.6</v>
      </c>
      <c r="R55" s="14">
        <v>113.49</v>
      </c>
      <c r="S55" s="14">
        <v>204.28</v>
      </c>
      <c r="T55" s="14">
        <v>391.57</v>
      </c>
      <c r="U55" s="14">
        <v>129.69999999999999</v>
      </c>
      <c r="V55" s="14">
        <v>124.09</v>
      </c>
      <c r="W55" s="14">
        <v>389.11</v>
      </c>
      <c r="X55" s="14">
        <v>709.34</v>
      </c>
      <c r="Y55" s="14">
        <v>324.26</v>
      </c>
      <c r="Z55" s="14">
        <v>64.849999999999994</v>
      </c>
      <c r="AA55" s="14">
        <v>0</v>
      </c>
      <c r="AB55" s="14">
        <v>1741.35</v>
      </c>
    </row>
    <row r="56" spans="1:28">
      <c r="A56" s="2" t="s">
        <v>92</v>
      </c>
      <c r="B56" s="1" t="s">
        <v>93</v>
      </c>
      <c r="C56" s="14">
        <v>2203.4499999999998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2203.4499999999998</v>
      </c>
      <c r="J56" s="19">
        <v>-174.78</v>
      </c>
      <c r="K56" s="19">
        <v>-46.55</v>
      </c>
      <c r="L56" s="14">
        <v>128.22999999999999</v>
      </c>
      <c r="M56" s="14">
        <v>0</v>
      </c>
      <c r="N56" s="14">
        <v>0</v>
      </c>
      <c r="O56" s="14">
        <v>0</v>
      </c>
      <c r="P56" s="14">
        <v>-46.55</v>
      </c>
      <c r="Q56" s="14">
        <v>2250</v>
      </c>
      <c r="R56" s="14">
        <v>40.299999999999997</v>
      </c>
      <c r="S56" s="14">
        <v>72.55</v>
      </c>
      <c r="T56" s="14">
        <v>286.94</v>
      </c>
      <c r="U56" s="14">
        <v>46.06</v>
      </c>
      <c r="V56" s="14">
        <v>44.07</v>
      </c>
      <c r="W56" s="14">
        <v>138.18</v>
      </c>
      <c r="X56" s="14">
        <v>399.79</v>
      </c>
      <c r="Y56" s="14">
        <v>115.15</v>
      </c>
      <c r="Z56" s="14">
        <v>23.03</v>
      </c>
      <c r="AA56" s="14">
        <v>0</v>
      </c>
      <c r="AB56" s="14">
        <v>766.28</v>
      </c>
    </row>
    <row r="57" spans="1:28">
      <c r="A57" s="2" t="s">
        <v>94</v>
      </c>
      <c r="B57" s="1" t="s">
        <v>95</v>
      </c>
      <c r="C57" s="14">
        <v>3099.83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3099.83</v>
      </c>
      <c r="J57" s="19">
        <v>-125.1</v>
      </c>
      <c r="K57" s="14">
        <v>0</v>
      </c>
      <c r="L57" s="14">
        <v>215.93</v>
      </c>
      <c r="M57" s="14">
        <v>90.83</v>
      </c>
      <c r="N57" s="14">
        <v>0</v>
      </c>
      <c r="O57" s="14">
        <v>0</v>
      </c>
      <c r="P57" s="14">
        <v>90.83</v>
      </c>
      <c r="Q57" s="14">
        <v>3009</v>
      </c>
      <c r="R57" s="14">
        <v>56.7</v>
      </c>
      <c r="S57" s="14">
        <v>102.06</v>
      </c>
      <c r="T57" s="14">
        <v>303.33999999999997</v>
      </c>
      <c r="U57" s="14">
        <v>64.8</v>
      </c>
      <c r="V57" s="14">
        <v>62</v>
      </c>
      <c r="W57" s="14">
        <v>194.4</v>
      </c>
      <c r="X57" s="14">
        <v>462.1</v>
      </c>
      <c r="Y57" s="14">
        <v>162</v>
      </c>
      <c r="Z57" s="14">
        <v>32.4</v>
      </c>
      <c r="AA57" s="14">
        <v>0</v>
      </c>
      <c r="AB57" s="14">
        <v>977.7</v>
      </c>
    </row>
    <row r="58" spans="1:28">
      <c r="A58" s="2" t="s">
        <v>96</v>
      </c>
      <c r="B58" s="1" t="s">
        <v>97</v>
      </c>
      <c r="C58" s="14">
        <v>2203.4499999999998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2203.4499999999998</v>
      </c>
      <c r="J58" s="19">
        <v>-174.78</v>
      </c>
      <c r="K58" s="19">
        <v>-46.55</v>
      </c>
      <c r="L58" s="14">
        <v>128.22999999999999</v>
      </c>
      <c r="M58" s="14">
        <v>0</v>
      </c>
      <c r="N58" s="14">
        <v>0</v>
      </c>
      <c r="O58" s="14">
        <v>0</v>
      </c>
      <c r="P58" s="14">
        <v>-46.55</v>
      </c>
      <c r="Q58" s="14">
        <v>2250</v>
      </c>
      <c r="R58" s="14">
        <v>40.299999999999997</v>
      </c>
      <c r="S58" s="14">
        <v>72.55</v>
      </c>
      <c r="T58" s="14">
        <v>286.94</v>
      </c>
      <c r="U58" s="14">
        <v>46.06</v>
      </c>
      <c r="V58" s="14">
        <v>44.07</v>
      </c>
      <c r="W58" s="14">
        <v>138.18</v>
      </c>
      <c r="X58" s="14">
        <v>399.79</v>
      </c>
      <c r="Y58" s="14">
        <v>115.15</v>
      </c>
      <c r="Z58" s="14">
        <v>23.03</v>
      </c>
      <c r="AA58" s="14">
        <v>0</v>
      </c>
      <c r="AB58" s="14">
        <v>766.28</v>
      </c>
    </row>
    <row r="59" spans="1:28">
      <c r="A59" s="2" t="s">
        <v>98</v>
      </c>
      <c r="B59" s="1" t="s">
        <v>99</v>
      </c>
      <c r="C59" s="14">
        <v>3099.83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3099.83</v>
      </c>
      <c r="J59" s="19">
        <v>-125.1</v>
      </c>
      <c r="K59" s="14">
        <v>0</v>
      </c>
      <c r="L59" s="14">
        <v>215.93</v>
      </c>
      <c r="M59" s="14">
        <v>90.83</v>
      </c>
      <c r="N59" s="14">
        <v>0</v>
      </c>
      <c r="O59" s="14">
        <v>0</v>
      </c>
      <c r="P59" s="14">
        <v>90.83</v>
      </c>
      <c r="Q59" s="14">
        <v>3009</v>
      </c>
      <c r="R59" s="14">
        <v>56.7</v>
      </c>
      <c r="S59" s="14">
        <v>102.06</v>
      </c>
      <c r="T59" s="14">
        <v>303.33999999999997</v>
      </c>
      <c r="U59" s="14">
        <v>64.8</v>
      </c>
      <c r="V59" s="14">
        <v>62</v>
      </c>
      <c r="W59" s="14">
        <v>194.4</v>
      </c>
      <c r="X59" s="14">
        <v>462.1</v>
      </c>
      <c r="Y59" s="14">
        <v>162</v>
      </c>
      <c r="Z59" s="14">
        <v>32.4</v>
      </c>
      <c r="AA59" s="14">
        <v>0</v>
      </c>
      <c r="AB59" s="14">
        <v>977.7</v>
      </c>
    </row>
    <row r="60" spans="1:28">
      <c r="A60" s="2" t="s">
        <v>100</v>
      </c>
      <c r="B60" s="1" t="s">
        <v>101</v>
      </c>
      <c r="C60" s="14">
        <v>2203.4499999999998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2203.4499999999998</v>
      </c>
      <c r="J60" s="19">
        <v>-174.78</v>
      </c>
      <c r="K60" s="19">
        <v>-46.55</v>
      </c>
      <c r="L60" s="14">
        <v>128.22999999999999</v>
      </c>
      <c r="M60" s="14">
        <v>0</v>
      </c>
      <c r="N60" s="14">
        <v>0</v>
      </c>
      <c r="O60" s="14">
        <v>0</v>
      </c>
      <c r="P60" s="14">
        <v>-46.55</v>
      </c>
      <c r="Q60" s="14">
        <v>2250</v>
      </c>
      <c r="R60" s="14">
        <v>40.299999999999997</v>
      </c>
      <c r="S60" s="14">
        <v>72.55</v>
      </c>
      <c r="T60" s="14">
        <v>286.94</v>
      </c>
      <c r="U60" s="14">
        <v>46.06</v>
      </c>
      <c r="V60" s="14">
        <v>44.07</v>
      </c>
      <c r="W60" s="14">
        <v>138.18</v>
      </c>
      <c r="X60" s="14">
        <v>399.79</v>
      </c>
      <c r="Y60" s="14">
        <v>115.15</v>
      </c>
      <c r="Z60" s="14">
        <v>23.03</v>
      </c>
      <c r="AA60" s="14">
        <v>0</v>
      </c>
      <c r="AB60" s="14">
        <v>766.28</v>
      </c>
    </row>
    <row r="61" spans="1:28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</row>
    <row r="62" spans="1:28">
      <c r="C62" s="18">
        <v>35979.279999999999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35979.279999999999</v>
      </c>
      <c r="J62" s="20">
        <v>-1295.22</v>
      </c>
      <c r="K62" s="20">
        <v>-139.65</v>
      </c>
      <c r="L62" s="18">
        <v>2742.75</v>
      </c>
      <c r="M62" s="18">
        <v>1587.18</v>
      </c>
      <c r="N62" s="20">
        <v>-0.05</v>
      </c>
      <c r="O62" s="18">
        <v>0</v>
      </c>
      <c r="P62" s="18">
        <v>1447.48</v>
      </c>
      <c r="Q62" s="18">
        <v>34531.800000000003</v>
      </c>
      <c r="R62" s="18">
        <v>659.46</v>
      </c>
      <c r="S62" s="18">
        <v>1187.04</v>
      </c>
      <c r="T62" s="18">
        <v>3409.89</v>
      </c>
      <c r="U62" s="18">
        <v>753.67</v>
      </c>
      <c r="V62" s="18">
        <v>719.6</v>
      </c>
      <c r="W62" s="18">
        <v>2261.02</v>
      </c>
      <c r="X62" s="18">
        <v>5256.39</v>
      </c>
      <c r="Y62" s="18">
        <v>1884.19</v>
      </c>
      <c r="Z62" s="18">
        <v>376.83</v>
      </c>
      <c r="AA62" s="18">
        <v>0</v>
      </c>
      <c r="AB62" s="18">
        <v>11251.7</v>
      </c>
    </row>
    <row r="64" spans="1:28">
      <c r="A64" s="12" t="s">
        <v>102</v>
      </c>
    </row>
    <row r="65" spans="1:28">
      <c r="A65" s="2" t="s">
        <v>103</v>
      </c>
      <c r="B65" s="1" t="s">
        <v>104</v>
      </c>
      <c r="C65" s="14">
        <v>1527.33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1527.33</v>
      </c>
      <c r="J65" s="19">
        <v>-200.63</v>
      </c>
      <c r="K65" s="19">
        <v>-115.67</v>
      </c>
      <c r="L65" s="14">
        <v>84.96</v>
      </c>
      <c r="M65" s="14">
        <v>0</v>
      </c>
      <c r="N65" s="14">
        <v>0</v>
      </c>
      <c r="O65" s="14">
        <v>0</v>
      </c>
      <c r="P65" s="14">
        <v>-115.67</v>
      </c>
      <c r="Q65" s="14">
        <v>1643</v>
      </c>
      <c r="R65" s="14">
        <v>28.08</v>
      </c>
      <c r="S65" s="14">
        <v>50.55</v>
      </c>
      <c r="T65" s="14">
        <v>274.72000000000003</v>
      </c>
      <c r="U65" s="14">
        <v>32.090000000000003</v>
      </c>
      <c r="V65" s="14">
        <v>30.55</v>
      </c>
      <c r="W65" s="14">
        <v>96.28</v>
      </c>
      <c r="X65" s="14">
        <v>353.35</v>
      </c>
      <c r="Y65" s="14">
        <v>80.239999999999995</v>
      </c>
      <c r="Z65" s="14">
        <v>16.05</v>
      </c>
      <c r="AA65" s="14">
        <v>0</v>
      </c>
      <c r="AB65" s="14">
        <v>608.55999999999995</v>
      </c>
    </row>
    <row r="66" spans="1:28">
      <c r="A66" s="2" t="s">
        <v>107</v>
      </c>
      <c r="B66" s="1" t="s">
        <v>108</v>
      </c>
      <c r="C66" s="14">
        <v>1752.24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1752.24</v>
      </c>
      <c r="J66" s="19">
        <v>-188.71</v>
      </c>
      <c r="K66" s="19">
        <v>-89.36</v>
      </c>
      <c r="L66" s="14">
        <v>99.36</v>
      </c>
      <c r="M66" s="14">
        <v>0</v>
      </c>
      <c r="N66" s="14">
        <v>0</v>
      </c>
      <c r="O66" s="14">
        <v>0</v>
      </c>
      <c r="P66" s="14">
        <v>-89.36</v>
      </c>
      <c r="Q66" s="14">
        <v>1841.6</v>
      </c>
      <c r="R66" s="14">
        <v>32.22</v>
      </c>
      <c r="S66" s="14">
        <v>57.99</v>
      </c>
      <c r="T66" s="14">
        <v>278.86</v>
      </c>
      <c r="U66" s="14">
        <v>36.82</v>
      </c>
      <c r="V66" s="14">
        <v>35.04</v>
      </c>
      <c r="W66" s="14">
        <v>110.46</v>
      </c>
      <c r="X66" s="14">
        <v>369.07</v>
      </c>
      <c r="Y66" s="14">
        <v>92.05</v>
      </c>
      <c r="Z66" s="14">
        <v>18.41</v>
      </c>
      <c r="AA66" s="14">
        <v>0</v>
      </c>
      <c r="AB66" s="14">
        <v>661.85</v>
      </c>
    </row>
    <row r="67" spans="1:28">
      <c r="A67" s="2" t="s">
        <v>109</v>
      </c>
      <c r="B67" s="1" t="s">
        <v>110</v>
      </c>
      <c r="C67" s="14">
        <v>3447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3447</v>
      </c>
      <c r="J67" s="19">
        <v>-125.1</v>
      </c>
      <c r="K67" s="14">
        <v>0</v>
      </c>
      <c r="L67" s="14">
        <v>253.7</v>
      </c>
      <c r="M67" s="14">
        <v>128.6</v>
      </c>
      <c r="N67" s="14">
        <v>0</v>
      </c>
      <c r="O67" s="14">
        <v>0</v>
      </c>
      <c r="P67" s="14">
        <v>128.6</v>
      </c>
      <c r="Q67" s="14">
        <v>3318.4</v>
      </c>
      <c r="R67" s="14">
        <v>63.38</v>
      </c>
      <c r="S67" s="14">
        <v>114.08</v>
      </c>
      <c r="T67" s="14">
        <v>310.02</v>
      </c>
      <c r="U67" s="14">
        <v>72.430000000000007</v>
      </c>
      <c r="V67" s="14">
        <v>68.94</v>
      </c>
      <c r="W67" s="14">
        <v>217.3</v>
      </c>
      <c r="X67" s="14">
        <v>487.48</v>
      </c>
      <c r="Y67" s="14">
        <v>181.09</v>
      </c>
      <c r="Z67" s="14">
        <v>36.22</v>
      </c>
      <c r="AA67" s="14">
        <v>0</v>
      </c>
      <c r="AB67" s="14">
        <v>1063.46</v>
      </c>
    </row>
    <row r="68" spans="1:28">
      <c r="A68" s="2" t="s">
        <v>111</v>
      </c>
      <c r="B68" s="1" t="s">
        <v>112</v>
      </c>
      <c r="C68" s="14">
        <v>2832.02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2832.02</v>
      </c>
      <c r="J68" s="19">
        <v>-145.38</v>
      </c>
      <c r="K68" s="14">
        <v>0</v>
      </c>
      <c r="L68" s="14">
        <v>186.79</v>
      </c>
      <c r="M68" s="14">
        <v>41.42</v>
      </c>
      <c r="N68" s="14">
        <v>0</v>
      </c>
      <c r="O68" s="14">
        <v>0</v>
      </c>
      <c r="P68" s="14">
        <v>41.42</v>
      </c>
      <c r="Q68" s="14">
        <v>2790.6</v>
      </c>
      <c r="R68" s="14">
        <v>51.8</v>
      </c>
      <c r="S68" s="14">
        <v>93.24</v>
      </c>
      <c r="T68" s="14">
        <v>298.44</v>
      </c>
      <c r="U68" s="14">
        <v>59.2</v>
      </c>
      <c r="V68" s="14">
        <v>56.64</v>
      </c>
      <c r="W68" s="14">
        <v>177.6</v>
      </c>
      <c r="X68" s="14">
        <v>443.48</v>
      </c>
      <c r="Y68" s="14">
        <v>148</v>
      </c>
      <c r="Z68" s="14">
        <v>29.6</v>
      </c>
      <c r="AA68" s="14">
        <v>0</v>
      </c>
      <c r="AB68" s="14">
        <v>914.52</v>
      </c>
    </row>
    <row r="69" spans="1:28">
      <c r="A69" s="2" t="s">
        <v>113</v>
      </c>
      <c r="B69" s="1" t="s">
        <v>114</v>
      </c>
      <c r="C69" s="14">
        <v>2116.56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2116.56</v>
      </c>
      <c r="J69" s="19">
        <v>-188.71</v>
      </c>
      <c r="K69" s="19">
        <v>-66.040000000000006</v>
      </c>
      <c r="L69" s="14">
        <v>122.67</v>
      </c>
      <c r="M69" s="14">
        <v>0</v>
      </c>
      <c r="N69" s="14">
        <v>0</v>
      </c>
      <c r="O69" s="14">
        <v>0</v>
      </c>
      <c r="P69" s="14">
        <v>-66.040000000000006</v>
      </c>
      <c r="Q69" s="14">
        <v>2182.6</v>
      </c>
      <c r="R69" s="14">
        <v>38.71</v>
      </c>
      <c r="S69" s="14">
        <v>69.69</v>
      </c>
      <c r="T69" s="14">
        <v>285.36</v>
      </c>
      <c r="U69" s="14">
        <v>44.24</v>
      </c>
      <c r="V69" s="14">
        <v>42.33</v>
      </c>
      <c r="W69" s="14">
        <v>132.72999999999999</v>
      </c>
      <c r="X69" s="14">
        <v>393.76</v>
      </c>
      <c r="Y69" s="14">
        <v>110.61</v>
      </c>
      <c r="Z69" s="14">
        <v>22.12</v>
      </c>
      <c r="AA69" s="14">
        <v>0</v>
      </c>
      <c r="AB69" s="14">
        <v>745.79</v>
      </c>
    </row>
    <row r="70" spans="1:28">
      <c r="A70" s="2" t="s">
        <v>115</v>
      </c>
      <c r="B70" s="1" t="s">
        <v>116</v>
      </c>
      <c r="C70" s="14">
        <v>1515.57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1515.57</v>
      </c>
      <c r="J70" s="19">
        <v>-200.63</v>
      </c>
      <c r="K70" s="19">
        <v>-116.43</v>
      </c>
      <c r="L70" s="14">
        <v>84.21</v>
      </c>
      <c r="M70" s="14">
        <v>0</v>
      </c>
      <c r="N70" s="14">
        <v>0</v>
      </c>
      <c r="O70" s="14">
        <v>0</v>
      </c>
      <c r="P70" s="14">
        <v>-116.43</v>
      </c>
      <c r="Q70" s="14">
        <v>1632</v>
      </c>
      <c r="R70" s="14">
        <v>27.72</v>
      </c>
      <c r="S70" s="14">
        <v>49.9</v>
      </c>
      <c r="T70" s="14">
        <v>274.36</v>
      </c>
      <c r="U70" s="14">
        <v>31.68</v>
      </c>
      <c r="V70" s="14">
        <v>30.31</v>
      </c>
      <c r="W70" s="14">
        <v>95.05</v>
      </c>
      <c r="X70" s="14">
        <v>351.98</v>
      </c>
      <c r="Y70" s="14">
        <v>79.2</v>
      </c>
      <c r="Z70" s="14">
        <v>15.84</v>
      </c>
      <c r="AA70" s="14">
        <v>0</v>
      </c>
      <c r="AB70" s="14">
        <v>604.05999999999995</v>
      </c>
    </row>
    <row r="71" spans="1:28">
      <c r="A71" s="2" t="s">
        <v>117</v>
      </c>
      <c r="B71" s="1" t="s">
        <v>118</v>
      </c>
      <c r="C71" s="14">
        <v>845.28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845.28</v>
      </c>
      <c r="J71" s="19">
        <v>-200.83</v>
      </c>
      <c r="K71" s="19">
        <v>-159.52000000000001</v>
      </c>
      <c r="L71" s="14">
        <v>41.31</v>
      </c>
      <c r="M71" s="14">
        <v>0</v>
      </c>
      <c r="N71" s="14">
        <v>0</v>
      </c>
      <c r="O71" s="14">
        <v>0</v>
      </c>
      <c r="P71" s="14">
        <v>-159.52000000000001</v>
      </c>
      <c r="Q71" s="14">
        <v>1004.8</v>
      </c>
      <c r="R71" s="14">
        <v>20.98</v>
      </c>
      <c r="S71" s="14">
        <v>37.770000000000003</v>
      </c>
      <c r="T71" s="14">
        <v>267.62</v>
      </c>
      <c r="U71" s="14">
        <v>17.670000000000002</v>
      </c>
      <c r="V71" s="14">
        <v>16.91</v>
      </c>
      <c r="W71" s="14">
        <v>53.01</v>
      </c>
      <c r="X71" s="14">
        <v>326.37</v>
      </c>
      <c r="Y71" s="14">
        <v>44.17</v>
      </c>
      <c r="Z71" s="14">
        <v>8.83</v>
      </c>
      <c r="AA71" s="14">
        <v>0</v>
      </c>
      <c r="AB71" s="14">
        <v>466.96</v>
      </c>
    </row>
    <row r="72" spans="1:28">
      <c r="A72" s="2" t="s">
        <v>119</v>
      </c>
      <c r="B72" s="1" t="s">
        <v>120</v>
      </c>
      <c r="C72" s="14">
        <v>845.28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845.28</v>
      </c>
      <c r="J72" s="19">
        <v>-200.83</v>
      </c>
      <c r="K72" s="19">
        <v>-159.52000000000001</v>
      </c>
      <c r="L72" s="14">
        <v>41.31</v>
      </c>
      <c r="M72" s="14">
        <v>0</v>
      </c>
      <c r="N72" s="14">
        <v>0</v>
      </c>
      <c r="O72" s="14">
        <v>0</v>
      </c>
      <c r="P72" s="14">
        <v>-159.52000000000001</v>
      </c>
      <c r="Q72" s="14">
        <v>1004.8</v>
      </c>
      <c r="R72" s="14">
        <v>20.98</v>
      </c>
      <c r="S72" s="14">
        <v>37.770000000000003</v>
      </c>
      <c r="T72" s="14">
        <v>267.62</v>
      </c>
      <c r="U72" s="14">
        <v>17.670000000000002</v>
      </c>
      <c r="V72" s="14">
        <v>16.91</v>
      </c>
      <c r="W72" s="14">
        <v>53.01</v>
      </c>
      <c r="X72" s="14">
        <v>326.37</v>
      </c>
      <c r="Y72" s="14">
        <v>44.17</v>
      </c>
      <c r="Z72" s="14">
        <v>8.83</v>
      </c>
      <c r="AA72" s="14">
        <v>0</v>
      </c>
      <c r="AB72" s="14">
        <v>466.96</v>
      </c>
    </row>
    <row r="73" spans="1:28">
      <c r="A73" s="2" t="s">
        <v>121</v>
      </c>
      <c r="B73" s="1" t="s">
        <v>122</v>
      </c>
      <c r="C73" s="14">
        <v>1225.72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1225.72</v>
      </c>
      <c r="J73" s="19">
        <v>-200.74</v>
      </c>
      <c r="K73" s="19">
        <v>-135.08000000000001</v>
      </c>
      <c r="L73" s="14">
        <v>65.66</v>
      </c>
      <c r="M73" s="14">
        <v>0</v>
      </c>
      <c r="N73" s="14">
        <v>0</v>
      </c>
      <c r="O73" s="14">
        <v>0</v>
      </c>
      <c r="P73" s="14">
        <v>-135.08000000000001</v>
      </c>
      <c r="Q73" s="14">
        <v>1360.8</v>
      </c>
      <c r="R73" s="14">
        <v>30.43</v>
      </c>
      <c r="S73" s="14">
        <v>54.77</v>
      </c>
      <c r="T73" s="14">
        <v>277.07</v>
      </c>
      <c r="U73" s="14">
        <v>25.62</v>
      </c>
      <c r="V73" s="14">
        <v>24.51</v>
      </c>
      <c r="W73" s="14">
        <v>76.87</v>
      </c>
      <c r="X73" s="14">
        <v>362.27</v>
      </c>
      <c r="Y73" s="14">
        <v>64.06</v>
      </c>
      <c r="Z73" s="14">
        <v>12.81</v>
      </c>
      <c r="AA73" s="14">
        <v>0</v>
      </c>
      <c r="AB73" s="14">
        <v>566.14</v>
      </c>
    </row>
    <row r="74" spans="1:28">
      <c r="A74" s="2" t="s">
        <v>278</v>
      </c>
      <c r="B74" s="1" t="s">
        <v>277</v>
      </c>
      <c r="C74" s="14">
        <v>1160.76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1160.76</v>
      </c>
      <c r="J74" s="19">
        <v>-200.74</v>
      </c>
      <c r="K74" s="19">
        <v>-139.24</v>
      </c>
      <c r="L74" s="14">
        <v>61.5</v>
      </c>
      <c r="M74" s="14">
        <v>0</v>
      </c>
      <c r="N74" s="14">
        <v>0</v>
      </c>
      <c r="O74" s="14">
        <v>0</v>
      </c>
      <c r="P74" s="14">
        <v>-139.24</v>
      </c>
      <c r="Q74" s="14">
        <v>1300</v>
      </c>
      <c r="R74" s="14">
        <v>28.81</v>
      </c>
      <c r="S74" s="14">
        <v>51.87</v>
      </c>
      <c r="T74" s="14">
        <v>275.45999999999998</v>
      </c>
      <c r="U74" s="14">
        <v>24.26</v>
      </c>
      <c r="V74" s="14">
        <v>23.22</v>
      </c>
      <c r="W74" s="14">
        <v>72.790000000000006</v>
      </c>
      <c r="X74" s="14">
        <v>356.14</v>
      </c>
      <c r="Y74" s="14">
        <v>60.66</v>
      </c>
      <c r="Z74" s="14">
        <v>12.13</v>
      </c>
      <c r="AA74" s="14">
        <v>0</v>
      </c>
      <c r="AB74" s="14">
        <v>549.20000000000005</v>
      </c>
    </row>
    <row r="75" spans="1:28">
      <c r="A75" s="2" t="s">
        <v>289</v>
      </c>
      <c r="B75" s="1" t="s">
        <v>290</v>
      </c>
      <c r="C75" s="14">
        <v>3089.73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3089.73</v>
      </c>
      <c r="J75" s="19">
        <v>-125.1</v>
      </c>
      <c r="K75" s="14">
        <v>0</v>
      </c>
      <c r="L75" s="14">
        <v>214.83</v>
      </c>
      <c r="M75" s="14">
        <v>89.73</v>
      </c>
      <c r="N75" s="14">
        <v>0</v>
      </c>
      <c r="O75" s="14">
        <v>0</v>
      </c>
      <c r="P75" s="14">
        <v>89.73</v>
      </c>
      <c r="Q75" s="14">
        <v>3000</v>
      </c>
      <c r="R75" s="14">
        <v>56.51</v>
      </c>
      <c r="S75" s="14">
        <v>101.73</v>
      </c>
      <c r="T75" s="14">
        <v>303.16000000000003</v>
      </c>
      <c r="U75" s="14">
        <v>64.59</v>
      </c>
      <c r="V75" s="14">
        <v>61.79</v>
      </c>
      <c r="W75" s="14">
        <v>193.76</v>
      </c>
      <c r="X75" s="14">
        <v>461.4</v>
      </c>
      <c r="Y75" s="14">
        <v>161.47</v>
      </c>
      <c r="Z75" s="14">
        <v>32.29</v>
      </c>
      <c r="AA75" s="14">
        <v>0</v>
      </c>
      <c r="AB75" s="14">
        <v>975.3</v>
      </c>
    </row>
    <row r="76" spans="1:28" s="7" customFormat="1">
      <c r="A76" s="16" t="s">
        <v>56</v>
      </c>
      <c r="C76" s="7" t="s">
        <v>57</v>
      </c>
      <c r="D76" s="7" t="s">
        <v>57</v>
      </c>
      <c r="E76" s="7" t="s">
        <v>57</v>
      </c>
      <c r="F76" s="7" t="s">
        <v>57</v>
      </c>
      <c r="G76" s="7" t="s">
        <v>57</v>
      </c>
      <c r="H76" s="7" t="s">
        <v>57</v>
      </c>
      <c r="I76" s="7" t="s">
        <v>57</v>
      </c>
      <c r="J76" s="7" t="s">
        <v>57</v>
      </c>
      <c r="K76" s="7" t="s">
        <v>57</v>
      </c>
      <c r="L76" s="7" t="s">
        <v>57</v>
      </c>
      <c r="M76" s="7" t="s">
        <v>57</v>
      </c>
      <c r="N76" s="7" t="s">
        <v>57</v>
      </c>
      <c r="O76" s="7" t="s">
        <v>57</v>
      </c>
      <c r="P76" s="7" t="s">
        <v>57</v>
      </c>
      <c r="Q76" s="7" t="s">
        <v>57</v>
      </c>
      <c r="R76" s="7" t="s">
        <v>57</v>
      </c>
      <c r="S76" s="7" t="s">
        <v>57</v>
      </c>
      <c r="T76" s="7" t="s">
        <v>57</v>
      </c>
      <c r="U76" s="7" t="s">
        <v>57</v>
      </c>
      <c r="V76" s="7" t="s">
        <v>57</v>
      </c>
      <c r="W76" s="7" t="s">
        <v>57</v>
      </c>
      <c r="X76" s="7" t="s">
        <v>57</v>
      </c>
      <c r="Y76" s="7" t="s">
        <v>57</v>
      </c>
      <c r="Z76" s="7" t="s">
        <v>57</v>
      </c>
      <c r="AA76" s="7" t="s">
        <v>57</v>
      </c>
      <c r="AB76" s="7" t="s">
        <v>57</v>
      </c>
    </row>
    <row r="77" spans="1:28">
      <c r="C77" s="18">
        <v>20357.490000000002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20357.490000000002</v>
      </c>
      <c r="J77" s="20">
        <v>-1977.4</v>
      </c>
      <c r="K77" s="20">
        <v>-980.86</v>
      </c>
      <c r="L77" s="18">
        <v>1256.3</v>
      </c>
      <c r="M77" s="18">
        <v>259.75</v>
      </c>
      <c r="N77" s="18">
        <v>0</v>
      </c>
      <c r="O77" s="18">
        <v>0</v>
      </c>
      <c r="P77" s="18">
        <v>-721.11</v>
      </c>
      <c r="Q77" s="18">
        <v>21078.6</v>
      </c>
      <c r="R77" s="18">
        <v>399.62</v>
      </c>
      <c r="S77" s="18">
        <v>719.36</v>
      </c>
      <c r="T77" s="18">
        <v>3112.69</v>
      </c>
      <c r="U77" s="18">
        <v>426.27</v>
      </c>
      <c r="V77" s="18">
        <v>407.15</v>
      </c>
      <c r="W77" s="18">
        <v>1278.8599999999999</v>
      </c>
      <c r="X77" s="18">
        <v>4231.67</v>
      </c>
      <c r="Y77" s="18">
        <v>1065.72</v>
      </c>
      <c r="Z77" s="18">
        <v>213.13</v>
      </c>
      <c r="AA77" s="18">
        <v>0</v>
      </c>
      <c r="AB77" s="18">
        <v>7622.8</v>
      </c>
    </row>
    <row r="79" spans="1:28">
      <c r="A79" s="12" t="s">
        <v>123</v>
      </c>
    </row>
    <row r="80" spans="1:28">
      <c r="A80" s="2" t="s">
        <v>124</v>
      </c>
      <c r="B80" s="1" t="s">
        <v>125</v>
      </c>
      <c r="C80" s="14">
        <v>1000.51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1000.51</v>
      </c>
      <c r="J80" s="19">
        <v>-200.74</v>
      </c>
      <c r="K80" s="19">
        <v>-149.49</v>
      </c>
      <c r="L80" s="14">
        <v>51.25</v>
      </c>
      <c r="M80" s="14">
        <v>0</v>
      </c>
      <c r="N80" s="14">
        <v>0</v>
      </c>
      <c r="O80" s="14">
        <v>0</v>
      </c>
      <c r="P80" s="14">
        <v>-149.49</v>
      </c>
      <c r="Q80" s="14">
        <v>1150</v>
      </c>
      <c r="R80" s="14">
        <v>24.93</v>
      </c>
      <c r="S80" s="14">
        <v>44.88</v>
      </c>
      <c r="T80" s="14">
        <v>271.57</v>
      </c>
      <c r="U80" s="14">
        <v>21</v>
      </c>
      <c r="V80" s="14">
        <v>20.010000000000002</v>
      </c>
      <c r="W80" s="14">
        <v>62.99</v>
      </c>
      <c r="X80" s="14">
        <v>341.38</v>
      </c>
      <c r="Y80" s="14">
        <v>52.49</v>
      </c>
      <c r="Z80" s="14">
        <v>10.5</v>
      </c>
      <c r="AA80" s="14">
        <v>0</v>
      </c>
      <c r="AB80" s="14">
        <v>508.37</v>
      </c>
    </row>
    <row r="81" spans="1:28">
      <c r="A81" s="2" t="s">
        <v>126</v>
      </c>
      <c r="B81" s="1" t="s">
        <v>127</v>
      </c>
      <c r="C81" s="14">
        <v>2379.1799999999998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2379.1799999999998</v>
      </c>
      <c r="J81" s="19">
        <v>-160.30000000000001</v>
      </c>
      <c r="K81" s="19">
        <v>-20.82</v>
      </c>
      <c r="L81" s="14">
        <v>139.47999999999999</v>
      </c>
      <c r="M81" s="14">
        <v>0</v>
      </c>
      <c r="N81" s="14">
        <v>0</v>
      </c>
      <c r="O81" s="14">
        <v>0</v>
      </c>
      <c r="P81" s="14">
        <v>-20.82</v>
      </c>
      <c r="Q81" s="14">
        <v>2400</v>
      </c>
      <c r="R81" s="14">
        <v>43.52</v>
      </c>
      <c r="S81" s="14">
        <v>78.33</v>
      </c>
      <c r="T81" s="14">
        <v>290.16000000000003</v>
      </c>
      <c r="U81" s="14">
        <v>49.73</v>
      </c>
      <c r="V81" s="14">
        <v>47.58</v>
      </c>
      <c r="W81" s="14">
        <v>149.19999999999999</v>
      </c>
      <c r="X81" s="14">
        <v>412.01</v>
      </c>
      <c r="Y81" s="14">
        <v>124.34</v>
      </c>
      <c r="Z81" s="14">
        <v>24.87</v>
      </c>
      <c r="AA81" s="14">
        <v>0</v>
      </c>
      <c r="AB81" s="14">
        <v>807.73</v>
      </c>
    </row>
    <row r="82" spans="1:28">
      <c r="A82" s="2" t="s">
        <v>276</v>
      </c>
      <c r="B82" s="1" t="s">
        <v>275</v>
      </c>
      <c r="C82" s="14">
        <v>1451.47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1451.47</v>
      </c>
      <c r="J82" s="19">
        <v>-200.63</v>
      </c>
      <c r="K82" s="19">
        <v>-120.53</v>
      </c>
      <c r="L82" s="14">
        <v>80.11</v>
      </c>
      <c r="M82" s="14">
        <v>0</v>
      </c>
      <c r="N82" s="14">
        <v>0</v>
      </c>
      <c r="O82" s="14">
        <v>0</v>
      </c>
      <c r="P82" s="14">
        <v>-120.53</v>
      </c>
      <c r="Q82" s="14">
        <v>1572</v>
      </c>
      <c r="R82" s="14">
        <v>26.55</v>
      </c>
      <c r="S82" s="14">
        <v>47.79</v>
      </c>
      <c r="T82" s="14">
        <v>273.19</v>
      </c>
      <c r="U82" s="14">
        <v>30.34</v>
      </c>
      <c r="V82" s="14">
        <v>29.03</v>
      </c>
      <c r="W82" s="14">
        <v>91.02</v>
      </c>
      <c r="X82" s="14">
        <v>347.53</v>
      </c>
      <c r="Y82" s="14">
        <v>75.849999999999994</v>
      </c>
      <c r="Z82" s="14">
        <v>15.17</v>
      </c>
      <c r="AA82" s="14">
        <v>0</v>
      </c>
      <c r="AB82" s="14">
        <v>588.94000000000005</v>
      </c>
    </row>
    <row r="83" spans="1:28">
      <c r="A83" s="2" t="s">
        <v>291</v>
      </c>
      <c r="B83" s="1" t="s">
        <v>292</v>
      </c>
      <c r="C83" s="14">
        <v>2548.84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2548.84</v>
      </c>
      <c r="J83" s="19">
        <v>-160.30000000000001</v>
      </c>
      <c r="K83" s="19">
        <v>-4.32</v>
      </c>
      <c r="L83" s="14">
        <v>155.97999999999999</v>
      </c>
      <c r="M83" s="14">
        <v>0</v>
      </c>
      <c r="N83" s="19">
        <v>-0.04</v>
      </c>
      <c r="O83" s="14">
        <v>0</v>
      </c>
      <c r="P83" s="14">
        <v>-4.3600000000000003</v>
      </c>
      <c r="Q83" s="14">
        <v>2553.1999999999998</v>
      </c>
      <c r="R83" s="14">
        <v>46.62</v>
      </c>
      <c r="S83" s="14">
        <v>83.92</v>
      </c>
      <c r="T83" s="14">
        <v>293.26</v>
      </c>
      <c r="U83" s="14">
        <v>53.28</v>
      </c>
      <c r="V83" s="14">
        <v>50.98</v>
      </c>
      <c r="W83" s="14">
        <v>159.84</v>
      </c>
      <c r="X83" s="14">
        <v>423.8</v>
      </c>
      <c r="Y83" s="14">
        <v>133.19999999999999</v>
      </c>
      <c r="Z83" s="14">
        <v>26.64</v>
      </c>
      <c r="AA83" s="14">
        <v>0</v>
      </c>
      <c r="AB83" s="14">
        <v>847.74</v>
      </c>
    </row>
    <row r="84" spans="1:28">
      <c r="A84" s="2" t="s">
        <v>274</v>
      </c>
      <c r="B84" s="1" t="s">
        <v>273</v>
      </c>
      <c r="C84" s="14">
        <v>3089.73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3089.73</v>
      </c>
      <c r="J84" s="19">
        <v>-125.1</v>
      </c>
      <c r="K84" s="14">
        <v>0</v>
      </c>
      <c r="L84" s="14">
        <v>214.83</v>
      </c>
      <c r="M84" s="14">
        <v>89.73</v>
      </c>
      <c r="N84" s="14">
        <v>0</v>
      </c>
      <c r="O84" s="14">
        <v>0</v>
      </c>
      <c r="P84" s="14">
        <v>89.73</v>
      </c>
      <c r="Q84" s="14">
        <v>3000</v>
      </c>
      <c r="R84" s="14">
        <v>56.51</v>
      </c>
      <c r="S84" s="14">
        <v>101.73</v>
      </c>
      <c r="T84" s="14">
        <v>303.16000000000003</v>
      </c>
      <c r="U84" s="14">
        <v>64.59</v>
      </c>
      <c r="V84" s="14">
        <v>61.79</v>
      </c>
      <c r="W84" s="14">
        <v>193.76</v>
      </c>
      <c r="X84" s="14">
        <v>461.4</v>
      </c>
      <c r="Y84" s="14">
        <v>161.47</v>
      </c>
      <c r="Z84" s="14">
        <v>32.29</v>
      </c>
      <c r="AA84" s="14">
        <v>0</v>
      </c>
      <c r="AB84" s="14">
        <v>975.3</v>
      </c>
    </row>
    <row r="85" spans="1:28" s="7" customFormat="1">
      <c r="A85" s="16" t="s">
        <v>56</v>
      </c>
      <c r="C85" s="7" t="s">
        <v>57</v>
      </c>
      <c r="D85" s="7" t="s">
        <v>57</v>
      </c>
      <c r="E85" s="7" t="s">
        <v>57</v>
      </c>
      <c r="F85" s="7" t="s">
        <v>57</v>
      </c>
      <c r="G85" s="7" t="s">
        <v>57</v>
      </c>
      <c r="H85" s="7" t="s">
        <v>57</v>
      </c>
      <c r="I85" s="7" t="s">
        <v>57</v>
      </c>
      <c r="J85" s="7" t="s">
        <v>57</v>
      </c>
      <c r="K85" s="7" t="s">
        <v>57</v>
      </c>
      <c r="L85" s="7" t="s">
        <v>57</v>
      </c>
      <c r="M85" s="7" t="s">
        <v>57</v>
      </c>
      <c r="N85" s="7" t="s">
        <v>57</v>
      </c>
      <c r="O85" s="7" t="s">
        <v>57</v>
      </c>
      <c r="P85" s="7" t="s">
        <v>57</v>
      </c>
      <c r="Q85" s="7" t="s">
        <v>57</v>
      </c>
      <c r="R85" s="7" t="s">
        <v>57</v>
      </c>
      <c r="S85" s="7" t="s">
        <v>57</v>
      </c>
      <c r="T85" s="7" t="s">
        <v>57</v>
      </c>
      <c r="U85" s="7" t="s">
        <v>57</v>
      </c>
      <c r="V85" s="7" t="s">
        <v>57</v>
      </c>
      <c r="W85" s="7" t="s">
        <v>57</v>
      </c>
      <c r="X85" s="7" t="s">
        <v>57</v>
      </c>
      <c r="Y85" s="7" t="s">
        <v>57</v>
      </c>
      <c r="Z85" s="7" t="s">
        <v>57</v>
      </c>
      <c r="AA85" s="7" t="s">
        <v>57</v>
      </c>
      <c r="AB85" s="7" t="s">
        <v>57</v>
      </c>
    </row>
    <row r="86" spans="1:28">
      <c r="C86" s="18">
        <v>10469.73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10469.73</v>
      </c>
      <c r="J86" s="20">
        <v>-847.07</v>
      </c>
      <c r="K86" s="20">
        <v>-295.16000000000003</v>
      </c>
      <c r="L86" s="18">
        <v>641.65</v>
      </c>
      <c r="M86" s="18">
        <v>89.73</v>
      </c>
      <c r="N86" s="20">
        <v>-0.04</v>
      </c>
      <c r="O86" s="18">
        <v>0</v>
      </c>
      <c r="P86" s="18">
        <v>-205.47</v>
      </c>
      <c r="Q86" s="18">
        <v>10675.2</v>
      </c>
      <c r="R86" s="18">
        <v>198.13</v>
      </c>
      <c r="S86" s="18">
        <v>356.65</v>
      </c>
      <c r="T86" s="18">
        <v>1431.34</v>
      </c>
      <c r="U86" s="18">
        <v>218.94</v>
      </c>
      <c r="V86" s="18">
        <v>209.39</v>
      </c>
      <c r="W86" s="18">
        <v>656.81</v>
      </c>
      <c r="X86" s="18">
        <v>1986.12</v>
      </c>
      <c r="Y86" s="18">
        <v>547.35</v>
      </c>
      <c r="Z86" s="18">
        <v>109.47</v>
      </c>
      <c r="AA86" s="18">
        <v>0</v>
      </c>
      <c r="AB86" s="18">
        <v>3728.08</v>
      </c>
    </row>
    <row r="88" spans="1:28">
      <c r="A88" s="12" t="s">
        <v>128</v>
      </c>
    </row>
    <row r="89" spans="1:28">
      <c r="A89" s="2" t="s">
        <v>129</v>
      </c>
      <c r="B89" s="1" t="s">
        <v>130</v>
      </c>
      <c r="C89" s="14">
        <v>1978.1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1978.1</v>
      </c>
      <c r="J89" s="19">
        <v>-188.71</v>
      </c>
      <c r="K89" s="19">
        <v>-74.900000000000006</v>
      </c>
      <c r="L89" s="14">
        <v>113.81</v>
      </c>
      <c r="M89" s="14">
        <v>0</v>
      </c>
      <c r="N89" s="14">
        <v>0</v>
      </c>
      <c r="O89" s="14">
        <v>0</v>
      </c>
      <c r="P89" s="14">
        <v>-74.900000000000006</v>
      </c>
      <c r="Q89" s="14">
        <v>2053</v>
      </c>
      <c r="R89" s="14">
        <v>36.18</v>
      </c>
      <c r="S89" s="14">
        <v>65.13</v>
      </c>
      <c r="T89" s="14">
        <v>282.82</v>
      </c>
      <c r="U89" s="14">
        <v>41.35</v>
      </c>
      <c r="V89" s="14">
        <v>39.56</v>
      </c>
      <c r="W89" s="14">
        <v>124.05</v>
      </c>
      <c r="X89" s="14">
        <v>384.13</v>
      </c>
      <c r="Y89" s="14">
        <v>103.38</v>
      </c>
      <c r="Z89" s="14">
        <v>20.68</v>
      </c>
      <c r="AA89" s="14">
        <v>0</v>
      </c>
      <c r="AB89" s="14">
        <v>713.15</v>
      </c>
    </row>
    <row r="90" spans="1:28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</row>
    <row r="91" spans="1:28">
      <c r="C91" s="18">
        <v>1978.1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1978.1</v>
      </c>
      <c r="J91" s="20">
        <v>-188.71</v>
      </c>
      <c r="K91" s="20">
        <v>-74.900000000000006</v>
      </c>
      <c r="L91" s="18">
        <v>113.81</v>
      </c>
      <c r="M91" s="18">
        <v>0</v>
      </c>
      <c r="N91" s="18">
        <v>0</v>
      </c>
      <c r="O91" s="18">
        <v>0</v>
      </c>
      <c r="P91" s="18">
        <v>-74.900000000000006</v>
      </c>
      <c r="Q91" s="18">
        <v>2053</v>
      </c>
      <c r="R91" s="18">
        <v>36.18</v>
      </c>
      <c r="S91" s="18">
        <v>65.13</v>
      </c>
      <c r="T91" s="18">
        <v>282.82</v>
      </c>
      <c r="U91" s="18">
        <v>41.35</v>
      </c>
      <c r="V91" s="18">
        <v>39.56</v>
      </c>
      <c r="W91" s="18">
        <v>124.05</v>
      </c>
      <c r="X91" s="18">
        <v>384.13</v>
      </c>
      <c r="Y91" s="18">
        <v>103.38</v>
      </c>
      <c r="Z91" s="18">
        <v>20.68</v>
      </c>
      <c r="AA91" s="18">
        <v>0</v>
      </c>
      <c r="AB91" s="18">
        <v>713.15</v>
      </c>
    </row>
    <row r="93" spans="1:28">
      <c r="A93" s="12" t="s">
        <v>131</v>
      </c>
    </row>
    <row r="94" spans="1:28">
      <c r="A94" s="2" t="s">
        <v>132</v>
      </c>
      <c r="B94" s="1" t="s">
        <v>133</v>
      </c>
      <c r="C94" s="14">
        <v>474.55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474.55</v>
      </c>
      <c r="J94" s="19">
        <v>-200.83</v>
      </c>
      <c r="K94" s="19">
        <v>-183.25</v>
      </c>
      <c r="L94" s="14">
        <v>17.579999999999998</v>
      </c>
      <c r="M94" s="14">
        <v>0</v>
      </c>
      <c r="N94" s="14">
        <v>0</v>
      </c>
      <c r="O94" s="14">
        <v>0</v>
      </c>
      <c r="P94" s="14">
        <v>-183.25</v>
      </c>
      <c r="Q94" s="14">
        <v>657.8</v>
      </c>
      <c r="R94" s="14">
        <v>11.78</v>
      </c>
      <c r="S94" s="14">
        <v>21.2</v>
      </c>
      <c r="T94" s="14">
        <v>258.42</v>
      </c>
      <c r="U94" s="14">
        <v>9.92</v>
      </c>
      <c r="V94" s="14">
        <v>9.49</v>
      </c>
      <c r="W94" s="14">
        <v>29.76</v>
      </c>
      <c r="X94" s="14">
        <v>291.39999999999998</v>
      </c>
      <c r="Y94" s="14">
        <v>24.8</v>
      </c>
      <c r="Z94" s="14">
        <v>4.96</v>
      </c>
      <c r="AA94" s="14">
        <v>0</v>
      </c>
      <c r="AB94" s="14">
        <v>370.33</v>
      </c>
    </row>
    <row r="95" spans="1:28">
      <c r="A95" s="2" t="s">
        <v>134</v>
      </c>
      <c r="B95" s="1" t="s">
        <v>135</v>
      </c>
      <c r="C95" s="14">
        <v>474.55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474.55</v>
      </c>
      <c r="J95" s="19">
        <v>-200.83</v>
      </c>
      <c r="K95" s="19">
        <v>-183.25</v>
      </c>
      <c r="L95" s="14">
        <v>17.579999999999998</v>
      </c>
      <c r="M95" s="14">
        <v>0</v>
      </c>
      <c r="N95" s="14">
        <v>0</v>
      </c>
      <c r="O95" s="14">
        <v>0</v>
      </c>
      <c r="P95" s="14">
        <v>-183.25</v>
      </c>
      <c r="Q95" s="14">
        <v>657.8</v>
      </c>
      <c r="R95" s="14">
        <v>11.78</v>
      </c>
      <c r="S95" s="14">
        <v>21.2</v>
      </c>
      <c r="T95" s="14">
        <v>258.42</v>
      </c>
      <c r="U95" s="14">
        <v>9.92</v>
      </c>
      <c r="V95" s="14">
        <v>9.49</v>
      </c>
      <c r="W95" s="14">
        <v>29.76</v>
      </c>
      <c r="X95" s="14">
        <v>291.39999999999998</v>
      </c>
      <c r="Y95" s="14">
        <v>24.8</v>
      </c>
      <c r="Z95" s="14">
        <v>4.96</v>
      </c>
      <c r="AA95" s="14">
        <v>0</v>
      </c>
      <c r="AB95" s="14">
        <v>370.33</v>
      </c>
    </row>
    <row r="96" spans="1:28">
      <c r="A96" s="2" t="s">
        <v>136</v>
      </c>
      <c r="B96" s="1" t="s">
        <v>137</v>
      </c>
      <c r="C96" s="14">
        <v>474.55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474.55</v>
      </c>
      <c r="J96" s="19">
        <v>-200.83</v>
      </c>
      <c r="K96" s="19">
        <v>-183.25</v>
      </c>
      <c r="L96" s="14">
        <v>17.579999999999998</v>
      </c>
      <c r="M96" s="14">
        <v>0</v>
      </c>
      <c r="N96" s="14">
        <v>0</v>
      </c>
      <c r="O96" s="14">
        <v>0</v>
      </c>
      <c r="P96" s="14">
        <v>-183.25</v>
      </c>
      <c r="Q96" s="14">
        <v>657.8</v>
      </c>
      <c r="R96" s="14">
        <v>11.78</v>
      </c>
      <c r="S96" s="14">
        <v>21.2</v>
      </c>
      <c r="T96" s="14">
        <v>258.42</v>
      </c>
      <c r="U96" s="14">
        <v>9.92</v>
      </c>
      <c r="V96" s="14">
        <v>9.49</v>
      </c>
      <c r="W96" s="14">
        <v>29.76</v>
      </c>
      <c r="X96" s="14">
        <v>291.39999999999998</v>
      </c>
      <c r="Y96" s="14">
        <v>24.8</v>
      </c>
      <c r="Z96" s="14">
        <v>4.96</v>
      </c>
      <c r="AA96" s="14">
        <v>0</v>
      </c>
      <c r="AB96" s="14">
        <v>370.33</v>
      </c>
    </row>
    <row r="97" spans="1:28" s="7" customFormat="1">
      <c r="A97" s="16" t="s">
        <v>56</v>
      </c>
      <c r="C97" s="7" t="s">
        <v>57</v>
      </c>
      <c r="D97" s="7" t="s">
        <v>57</v>
      </c>
      <c r="E97" s="7" t="s">
        <v>57</v>
      </c>
      <c r="F97" s="7" t="s">
        <v>57</v>
      </c>
      <c r="G97" s="7" t="s">
        <v>57</v>
      </c>
      <c r="H97" s="7" t="s">
        <v>57</v>
      </c>
      <c r="I97" s="7" t="s">
        <v>57</v>
      </c>
      <c r="J97" s="7" t="s">
        <v>57</v>
      </c>
      <c r="K97" s="7" t="s">
        <v>57</v>
      </c>
      <c r="L97" s="7" t="s">
        <v>57</v>
      </c>
      <c r="M97" s="7" t="s">
        <v>57</v>
      </c>
      <c r="N97" s="7" t="s">
        <v>57</v>
      </c>
      <c r="O97" s="7" t="s">
        <v>57</v>
      </c>
      <c r="P97" s="7" t="s">
        <v>57</v>
      </c>
      <c r="Q97" s="7" t="s">
        <v>57</v>
      </c>
      <c r="R97" s="7" t="s">
        <v>57</v>
      </c>
      <c r="S97" s="7" t="s">
        <v>57</v>
      </c>
      <c r="T97" s="7" t="s">
        <v>57</v>
      </c>
      <c r="U97" s="7" t="s">
        <v>57</v>
      </c>
      <c r="V97" s="7" t="s">
        <v>57</v>
      </c>
      <c r="W97" s="7" t="s">
        <v>57</v>
      </c>
      <c r="X97" s="7" t="s">
        <v>57</v>
      </c>
      <c r="Y97" s="7" t="s">
        <v>57</v>
      </c>
      <c r="Z97" s="7" t="s">
        <v>57</v>
      </c>
      <c r="AA97" s="7" t="s">
        <v>57</v>
      </c>
      <c r="AB97" s="7" t="s">
        <v>57</v>
      </c>
    </row>
    <row r="98" spans="1:28">
      <c r="C98" s="18">
        <v>1423.65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1423.65</v>
      </c>
      <c r="J98" s="20">
        <v>-602.49</v>
      </c>
      <c r="K98" s="20">
        <v>-549.75</v>
      </c>
      <c r="L98" s="18">
        <v>52.74</v>
      </c>
      <c r="M98" s="18">
        <v>0</v>
      </c>
      <c r="N98" s="18">
        <v>0</v>
      </c>
      <c r="O98" s="18">
        <v>0</v>
      </c>
      <c r="P98" s="18">
        <v>-549.75</v>
      </c>
      <c r="Q98" s="18">
        <v>1973.4</v>
      </c>
      <c r="R98" s="18">
        <v>35.340000000000003</v>
      </c>
      <c r="S98" s="18">
        <v>63.6</v>
      </c>
      <c r="T98" s="18">
        <v>775.26</v>
      </c>
      <c r="U98" s="18">
        <v>29.76</v>
      </c>
      <c r="V98" s="18">
        <v>28.47</v>
      </c>
      <c r="W98" s="18">
        <v>89.28</v>
      </c>
      <c r="X98" s="18">
        <v>874.2</v>
      </c>
      <c r="Y98" s="18">
        <v>74.400000000000006</v>
      </c>
      <c r="Z98" s="18">
        <v>14.88</v>
      </c>
      <c r="AA98" s="18">
        <v>0</v>
      </c>
      <c r="AB98" s="18">
        <v>1110.99</v>
      </c>
    </row>
    <row r="100" spans="1:28">
      <c r="A100" s="12" t="s">
        <v>138</v>
      </c>
    </row>
    <row r="101" spans="1:28">
      <c r="A101" s="2" t="s">
        <v>139</v>
      </c>
      <c r="B101" s="1" t="s">
        <v>140</v>
      </c>
      <c r="C101" s="14">
        <v>3100.28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3100.28</v>
      </c>
      <c r="J101" s="19">
        <v>-125.1</v>
      </c>
      <c r="K101" s="14">
        <v>0</v>
      </c>
      <c r="L101" s="14">
        <v>215.98</v>
      </c>
      <c r="M101" s="14">
        <v>90.88</v>
      </c>
      <c r="N101" s="14">
        <v>0</v>
      </c>
      <c r="O101" s="14">
        <v>0</v>
      </c>
      <c r="P101" s="14">
        <v>90.88</v>
      </c>
      <c r="Q101" s="14">
        <v>3009.4</v>
      </c>
      <c r="R101" s="14">
        <v>56.71</v>
      </c>
      <c r="S101" s="14">
        <v>102.07</v>
      </c>
      <c r="T101" s="14">
        <v>303.33999999999997</v>
      </c>
      <c r="U101" s="14">
        <v>64.81</v>
      </c>
      <c r="V101" s="14">
        <v>62.01</v>
      </c>
      <c r="W101" s="14">
        <v>194.43</v>
      </c>
      <c r="X101" s="14">
        <v>462.12</v>
      </c>
      <c r="Y101" s="14">
        <v>162.02000000000001</v>
      </c>
      <c r="Z101" s="14">
        <v>32.4</v>
      </c>
      <c r="AA101" s="14">
        <v>0</v>
      </c>
      <c r="AB101" s="14">
        <v>977.79</v>
      </c>
    </row>
    <row r="102" spans="1:28">
      <c r="A102" s="2" t="s">
        <v>272</v>
      </c>
      <c r="B102" s="1" t="s">
        <v>271</v>
      </c>
      <c r="C102" s="14">
        <v>915.04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915.04</v>
      </c>
      <c r="J102" s="19">
        <v>-200.74</v>
      </c>
      <c r="K102" s="19">
        <v>-154.96</v>
      </c>
      <c r="L102" s="14">
        <v>45.78</v>
      </c>
      <c r="M102" s="14">
        <v>0</v>
      </c>
      <c r="N102" s="14">
        <v>0</v>
      </c>
      <c r="O102" s="14">
        <v>0</v>
      </c>
      <c r="P102" s="14">
        <v>-154.96</v>
      </c>
      <c r="Q102" s="14">
        <v>1070</v>
      </c>
      <c r="R102" s="14">
        <v>22.71</v>
      </c>
      <c r="S102" s="14">
        <v>40.89</v>
      </c>
      <c r="T102" s="14">
        <v>269.36</v>
      </c>
      <c r="U102" s="14">
        <v>19.13</v>
      </c>
      <c r="V102" s="14">
        <v>18.3</v>
      </c>
      <c r="W102" s="14">
        <v>57.38</v>
      </c>
      <c r="X102" s="14">
        <v>332.96</v>
      </c>
      <c r="Y102" s="14">
        <v>47.82</v>
      </c>
      <c r="Z102" s="14">
        <v>9.56</v>
      </c>
      <c r="AA102" s="14">
        <v>0</v>
      </c>
      <c r="AB102" s="14">
        <v>485.15</v>
      </c>
    </row>
    <row r="103" spans="1:28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</row>
    <row r="104" spans="1:28">
      <c r="C104" s="18">
        <v>4015.32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4015.32</v>
      </c>
      <c r="J104" s="20">
        <v>-325.83999999999997</v>
      </c>
      <c r="K104" s="20">
        <v>-154.96</v>
      </c>
      <c r="L104" s="18">
        <v>261.76</v>
      </c>
      <c r="M104" s="18">
        <v>90.88</v>
      </c>
      <c r="N104" s="18">
        <v>0</v>
      </c>
      <c r="O104" s="18">
        <v>0</v>
      </c>
      <c r="P104" s="18">
        <v>-64.08</v>
      </c>
      <c r="Q104" s="18">
        <v>4079.4</v>
      </c>
      <c r="R104" s="18">
        <v>79.42</v>
      </c>
      <c r="S104" s="18">
        <v>142.96</v>
      </c>
      <c r="T104" s="18">
        <v>572.70000000000005</v>
      </c>
      <c r="U104" s="18">
        <v>83.94</v>
      </c>
      <c r="V104" s="18">
        <v>80.31</v>
      </c>
      <c r="W104" s="18">
        <v>251.81</v>
      </c>
      <c r="X104" s="18">
        <v>795.08</v>
      </c>
      <c r="Y104" s="18">
        <v>209.84</v>
      </c>
      <c r="Z104" s="18">
        <v>41.96</v>
      </c>
      <c r="AA104" s="18">
        <v>0</v>
      </c>
      <c r="AB104" s="18">
        <v>1462.94</v>
      </c>
    </row>
    <row r="106" spans="1:28">
      <c r="A106" s="12" t="s">
        <v>141</v>
      </c>
    </row>
    <row r="107" spans="1:28">
      <c r="A107" s="2" t="s">
        <v>142</v>
      </c>
      <c r="B107" s="1" t="s">
        <v>318</v>
      </c>
      <c r="C107" s="14">
        <v>4504.6000000000004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4504.6000000000004</v>
      </c>
      <c r="J107" s="14">
        <v>0</v>
      </c>
      <c r="K107" s="14">
        <v>0</v>
      </c>
      <c r="L107" s="14">
        <v>381.4</v>
      </c>
      <c r="M107" s="14">
        <v>381.4</v>
      </c>
      <c r="N107" s="14">
        <v>0</v>
      </c>
      <c r="O107" s="14">
        <v>0</v>
      </c>
      <c r="P107" s="14">
        <v>381.4</v>
      </c>
      <c r="Q107" s="14">
        <v>4123.2</v>
      </c>
      <c r="R107" s="14">
        <v>82.83</v>
      </c>
      <c r="S107" s="14">
        <v>149.09</v>
      </c>
      <c r="T107" s="14">
        <v>341.64</v>
      </c>
      <c r="U107" s="14">
        <v>94.66</v>
      </c>
      <c r="V107" s="14">
        <v>90.09</v>
      </c>
      <c r="W107" s="14">
        <v>283.97000000000003</v>
      </c>
      <c r="X107" s="14">
        <v>573.55999999999995</v>
      </c>
      <c r="Y107" s="14">
        <v>236.65</v>
      </c>
      <c r="Z107" s="14">
        <v>47.33</v>
      </c>
      <c r="AA107" s="14">
        <v>0</v>
      </c>
      <c r="AB107" s="14">
        <v>1326.26</v>
      </c>
    </row>
    <row r="108" spans="1:28">
      <c r="A108" s="2" t="s">
        <v>143</v>
      </c>
      <c r="B108" s="1" t="s">
        <v>318</v>
      </c>
      <c r="C108" s="14">
        <v>4504.6000000000004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4504.6000000000004</v>
      </c>
      <c r="J108" s="14">
        <v>0</v>
      </c>
      <c r="K108" s="14">
        <v>0</v>
      </c>
      <c r="L108" s="14">
        <v>381.4</v>
      </c>
      <c r="M108" s="14">
        <v>381.4</v>
      </c>
      <c r="N108" s="14">
        <v>0</v>
      </c>
      <c r="O108" s="14">
        <v>0</v>
      </c>
      <c r="P108" s="14">
        <v>381.4</v>
      </c>
      <c r="Q108" s="14">
        <v>4123.2</v>
      </c>
      <c r="R108" s="14">
        <v>82.83</v>
      </c>
      <c r="S108" s="14">
        <v>149.09</v>
      </c>
      <c r="T108" s="14">
        <v>341.64</v>
      </c>
      <c r="U108" s="14">
        <v>94.66</v>
      </c>
      <c r="V108" s="14">
        <v>90.09</v>
      </c>
      <c r="W108" s="14">
        <v>283.97000000000003</v>
      </c>
      <c r="X108" s="14">
        <v>573.55999999999995</v>
      </c>
      <c r="Y108" s="14">
        <v>236.65</v>
      </c>
      <c r="Z108" s="14">
        <v>47.33</v>
      </c>
      <c r="AA108" s="14">
        <v>0</v>
      </c>
      <c r="AB108" s="14">
        <v>1326.26</v>
      </c>
    </row>
    <row r="109" spans="1:28">
      <c r="A109" s="2" t="s">
        <v>144</v>
      </c>
      <c r="B109" s="1" t="s">
        <v>318</v>
      </c>
      <c r="C109" s="14">
        <v>4504.6000000000004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4504.6000000000004</v>
      </c>
      <c r="J109" s="14">
        <v>0</v>
      </c>
      <c r="K109" s="14">
        <v>0</v>
      </c>
      <c r="L109" s="14">
        <v>381.4</v>
      </c>
      <c r="M109" s="14">
        <v>381.4</v>
      </c>
      <c r="N109" s="14">
        <v>0</v>
      </c>
      <c r="O109" s="14">
        <v>0</v>
      </c>
      <c r="P109" s="14">
        <v>381.4</v>
      </c>
      <c r="Q109" s="14">
        <v>4123.2</v>
      </c>
      <c r="R109" s="14">
        <v>82.83</v>
      </c>
      <c r="S109" s="14">
        <v>149.09</v>
      </c>
      <c r="T109" s="14">
        <v>341.64</v>
      </c>
      <c r="U109" s="14">
        <v>94.66</v>
      </c>
      <c r="V109" s="14">
        <v>90.09</v>
      </c>
      <c r="W109" s="14">
        <v>283.97000000000003</v>
      </c>
      <c r="X109" s="14">
        <v>573.55999999999995</v>
      </c>
      <c r="Y109" s="14">
        <v>236.65</v>
      </c>
      <c r="Z109" s="14">
        <v>47.33</v>
      </c>
      <c r="AA109" s="14">
        <v>0</v>
      </c>
      <c r="AB109" s="14">
        <v>1326.26</v>
      </c>
    </row>
    <row r="110" spans="1:28">
      <c r="A110" s="2" t="s">
        <v>145</v>
      </c>
      <c r="B110" s="1" t="s">
        <v>354</v>
      </c>
      <c r="C110" s="14">
        <v>7529.48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7529.48</v>
      </c>
      <c r="J110" s="14">
        <v>0</v>
      </c>
      <c r="K110" s="14">
        <v>0</v>
      </c>
      <c r="L110" s="14">
        <v>970.08</v>
      </c>
      <c r="M110" s="14">
        <v>970.08</v>
      </c>
      <c r="N110" s="14">
        <v>0</v>
      </c>
      <c r="O110" s="14">
        <v>0</v>
      </c>
      <c r="P110" s="14">
        <v>970.08</v>
      </c>
      <c r="Q110" s="14">
        <v>6559.4</v>
      </c>
      <c r="R110" s="14">
        <v>138.44</v>
      </c>
      <c r="S110" s="14">
        <v>249.2</v>
      </c>
      <c r="T110" s="14">
        <v>432.22</v>
      </c>
      <c r="U110" s="14">
        <v>158.22</v>
      </c>
      <c r="V110" s="14">
        <v>150.59</v>
      </c>
      <c r="W110" s="14">
        <v>474.67</v>
      </c>
      <c r="X110" s="14">
        <v>819.86</v>
      </c>
      <c r="Y110" s="14">
        <v>395.56</v>
      </c>
      <c r="Z110" s="14">
        <v>79.11</v>
      </c>
      <c r="AA110" s="14">
        <v>0</v>
      </c>
      <c r="AB110" s="14">
        <v>2078.0100000000002</v>
      </c>
    </row>
    <row r="111" spans="1:28">
      <c r="A111" s="2" t="s">
        <v>146</v>
      </c>
      <c r="B111" s="1" t="s">
        <v>318</v>
      </c>
      <c r="C111" s="14">
        <v>4504.6000000000004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4504.6000000000004</v>
      </c>
      <c r="J111" s="14">
        <v>0</v>
      </c>
      <c r="K111" s="14">
        <v>0</v>
      </c>
      <c r="L111" s="14">
        <v>381.4</v>
      </c>
      <c r="M111" s="14">
        <v>381.4</v>
      </c>
      <c r="N111" s="14">
        <v>0</v>
      </c>
      <c r="O111" s="14">
        <v>0</v>
      </c>
      <c r="P111" s="14">
        <v>381.4</v>
      </c>
      <c r="Q111" s="14">
        <v>4123.2</v>
      </c>
      <c r="R111" s="14">
        <v>82.83</v>
      </c>
      <c r="S111" s="14">
        <v>149.09</v>
      </c>
      <c r="T111" s="14">
        <v>341.64</v>
      </c>
      <c r="U111" s="14">
        <v>94.66</v>
      </c>
      <c r="V111" s="14">
        <v>90.09</v>
      </c>
      <c r="W111" s="14">
        <v>283.97000000000003</v>
      </c>
      <c r="X111" s="14">
        <v>573.55999999999995</v>
      </c>
      <c r="Y111" s="14">
        <v>236.65</v>
      </c>
      <c r="Z111" s="14">
        <v>47.33</v>
      </c>
      <c r="AA111" s="14">
        <v>0</v>
      </c>
      <c r="AB111" s="14">
        <v>1326.26</v>
      </c>
    </row>
    <row r="112" spans="1:28">
      <c r="A112" s="2" t="s">
        <v>147</v>
      </c>
      <c r="B112" s="1" t="s">
        <v>355</v>
      </c>
      <c r="C112" s="14">
        <v>5094.83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5094.83</v>
      </c>
      <c r="J112" s="14">
        <v>0</v>
      </c>
      <c r="K112" s="14">
        <v>0</v>
      </c>
      <c r="L112" s="14">
        <v>478.63</v>
      </c>
      <c r="M112" s="14">
        <v>478.63</v>
      </c>
      <c r="N112" s="14">
        <v>0</v>
      </c>
      <c r="O112" s="14">
        <v>0</v>
      </c>
      <c r="P112" s="14">
        <v>478.63</v>
      </c>
      <c r="Q112" s="14">
        <v>4616.2</v>
      </c>
      <c r="R112" s="14">
        <v>93.31</v>
      </c>
      <c r="S112" s="14">
        <v>167.96</v>
      </c>
      <c r="T112" s="14">
        <v>358.71</v>
      </c>
      <c r="U112" s="14">
        <v>106.64</v>
      </c>
      <c r="V112" s="14">
        <v>101.9</v>
      </c>
      <c r="W112" s="14">
        <v>319.93</v>
      </c>
      <c r="X112" s="14">
        <v>619.98</v>
      </c>
      <c r="Y112" s="14">
        <v>266.61</v>
      </c>
      <c r="Z112" s="14">
        <v>53.32</v>
      </c>
      <c r="AA112" s="14">
        <v>0</v>
      </c>
      <c r="AB112" s="14">
        <v>1468.38</v>
      </c>
    </row>
    <row r="113" spans="1:28">
      <c r="A113" s="2" t="s">
        <v>148</v>
      </c>
      <c r="B113" s="1" t="s">
        <v>355</v>
      </c>
      <c r="C113" s="14">
        <v>5094.83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5094.83</v>
      </c>
      <c r="J113" s="14">
        <v>0</v>
      </c>
      <c r="K113" s="14">
        <v>0</v>
      </c>
      <c r="L113" s="14">
        <v>478.63</v>
      </c>
      <c r="M113" s="14">
        <v>478.63</v>
      </c>
      <c r="N113" s="14">
        <v>0</v>
      </c>
      <c r="O113" s="14">
        <v>0</v>
      </c>
      <c r="P113" s="14">
        <v>478.63</v>
      </c>
      <c r="Q113" s="14">
        <v>4616.2</v>
      </c>
      <c r="R113" s="14">
        <v>93.31</v>
      </c>
      <c r="S113" s="14">
        <v>167.96</v>
      </c>
      <c r="T113" s="14">
        <v>358.71</v>
      </c>
      <c r="U113" s="14">
        <v>106.64</v>
      </c>
      <c r="V113" s="14">
        <v>101.9</v>
      </c>
      <c r="W113" s="14">
        <v>319.93</v>
      </c>
      <c r="X113" s="14">
        <v>619.98</v>
      </c>
      <c r="Y113" s="14">
        <v>266.61</v>
      </c>
      <c r="Z113" s="14">
        <v>53.32</v>
      </c>
      <c r="AA113" s="14">
        <v>0</v>
      </c>
      <c r="AB113" s="14">
        <v>1468.38</v>
      </c>
    </row>
    <row r="114" spans="1:28">
      <c r="A114" s="2" t="s">
        <v>149</v>
      </c>
      <c r="B114" s="1" t="s">
        <v>318</v>
      </c>
      <c r="C114" s="14">
        <v>4504.6000000000004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4504.6000000000004</v>
      </c>
      <c r="J114" s="14">
        <v>0</v>
      </c>
      <c r="K114" s="14">
        <v>0</v>
      </c>
      <c r="L114" s="14">
        <v>381.4</v>
      </c>
      <c r="M114" s="14">
        <v>381.4</v>
      </c>
      <c r="N114" s="14">
        <v>0</v>
      </c>
      <c r="O114" s="14">
        <v>0</v>
      </c>
      <c r="P114" s="14">
        <v>381.4</v>
      </c>
      <c r="Q114" s="14">
        <v>4123.2</v>
      </c>
      <c r="R114" s="14">
        <v>82.39</v>
      </c>
      <c r="S114" s="14">
        <v>148.31</v>
      </c>
      <c r="T114" s="14">
        <v>340.93</v>
      </c>
      <c r="U114" s="14">
        <v>94.16</v>
      </c>
      <c r="V114" s="14">
        <v>90.09</v>
      </c>
      <c r="W114" s="14">
        <v>282.49</v>
      </c>
      <c r="X114" s="14">
        <v>571.63</v>
      </c>
      <c r="Y114" s="14">
        <v>235.41</v>
      </c>
      <c r="Z114" s="14">
        <v>47.08</v>
      </c>
      <c r="AA114" s="14">
        <v>0</v>
      </c>
      <c r="AB114" s="14">
        <v>1320.86</v>
      </c>
    </row>
    <row r="115" spans="1:28">
      <c r="A115" s="2" t="s">
        <v>270</v>
      </c>
      <c r="B115" s="1" t="s">
        <v>318</v>
      </c>
      <c r="C115" s="14">
        <v>4504.6000000000004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4504.6000000000004</v>
      </c>
      <c r="J115" s="14">
        <v>0</v>
      </c>
      <c r="K115" s="14">
        <v>0</v>
      </c>
      <c r="L115" s="14">
        <v>381.4</v>
      </c>
      <c r="M115" s="14">
        <v>381.4</v>
      </c>
      <c r="N115" s="14">
        <v>0</v>
      </c>
      <c r="O115" s="14">
        <v>0</v>
      </c>
      <c r="P115" s="14">
        <v>381.4</v>
      </c>
      <c r="Q115" s="14">
        <v>4123.2</v>
      </c>
      <c r="R115" s="14">
        <v>82.39</v>
      </c>
      <c r="S115" s="14">
        <v>148.31</v>
      </c>
      <c r="T115" s="14">
        <v>340.93</v>
      </c>
      <c r="U115" s="14">
        <v>94.16</v>
      </c>
      <c r="V115" s="14">
        <v>90.09</v>
      </c>
      <c r="W115" s="14">
        <v>282.49</v>
      </c>
      <c r="X115" s="14">
        <v>571.63</v>
      </c>
      <c r="Y115" s="14">
        <v>235.41</v>
      </c>
      <c r="Z115" s="14">
        <v>47.08</v>
      </c>
      <c r="AA115" s="14">
        <v>0</v>
      </c>
      <c r="AB115" s="14">
        <v>1320.86</v>
      </c>
    </row>
    <row r="116" spans="1:28" s="7" customFormat="1">
      <c r="A116" s="16" t="s">
        <v>56</v>
      </c>
      <c r="C116" s="7" t="s">
        <v>57</v>
      </c>
      <c r="D116" s="7" t="s">
        <v>57</v>
      </c>
      <c r="E116" s="7" t="s">
        <v>57</v>
      </c>
      <c r="F116" s="7" t="s">
        <v>57</v>
      </c>
      <c r="G116" s="7" t="s">
        <v>57</v>
      </c>
      <c r="H116" s="7" t="s">
        <v>57</v>
      </c>
      <c r="I116" s="7" t="s">
        <v>57</v>
      </c>
      <c r="J116" s="7" t="s">
        <v>57</v>
      </c>
      <c r="K116" s="7" t="s">
        <v>57</v>
      </c>
      <c r="L116" s="7" t="s">
        <v>57</v>
      </c>
      <c r="M116" s="7" t="s">
        <v>57</v>
      </c>
      <c r="N116" s="7" t="s">
        <v>57</v>
      </c>
      <c r="O116" s="7" t="s">
        <v>57</v>
      </c>
      <c r="P116" s="7" t="s">
        <v>57</v>
      </c>
      <c r="Q116" s="7" t="s">
        <v>57</v>
      </c>
      <c r="R116" s="7" t="s">
        <v>57</v>
      </c>
      <c r="S116" s="7" t="s">
        <v>57</v>
      </c>
      <c r="T116" s="7" t="s">
        <v>57</v>
      </c>
      <c r="U116" s="7" t="s">
        <v>57</v>
      </c>
      <c r="V116" s="7" t="s">
        <v>57</v>
      </c>
      <c r="W116" s="7" t="s">
        <v>57</v>
      </c>
      <c r="X116" s="7" t="s">
        <v>57</v>
      </c>
      <c r="Y116" s="7" t="s">
        <v>57</v>
      </c>
      <c r="Z116" s="7" t="s">
        <v>57</v>
      </c>
      <c r="AA116" s="7" t="s">
        <v>57</v>
      </c>
      <c r="AB116" s="7" t="s">
        <v>57</v>
      </c>
    </row>
    <row r="117" spans="1:28">
      <c r="C117" s="18">
        <v>44746.74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44746.74</v>
      </c>
      <c r="J117" s="18">
        <v>0</v>
      </c>
      <c r="K117" s="18">
        <v>0</v>
      </c>
      <c r="L117" s="18">
        <v>4215.74</v>
      </c>
      <c r="M117" s="18">
        <v>4215.74</v>
      </c>
      <c r="N117" s="18">
        <v>0</v>
      </c>
      <c r="O117" s="18">
        <v>0</v>
      </c>
      <c r="P117" s="18">
        <v>4215.74</v>
      </c>
      <c r="Q117" s="18">
        <v>40531</v>
      </c>
      <c r="R117" s="18">
        <v>821.16</v>
      </c>
      <c r="S117" s="18">
        <v>1478.1</v>
      </c>
      <c r="T117" s="18">
        <v>3198.06</v>
      </c>
      <c r="U117" s="18">
        <v>938.46</v>
      </c>
      <c r="V117" s="18">
        <v>894.93</v>
      </c>
      <c r="W117" s="18">
        <v>2815.39</v>
      </c>
      <c r="X117" s="18">
        <v>5497.32</v>
      </c>
      <c r="Y117" s="18">
        <v>2346.1999999999998</v>
      </c>
      <c r="Z117" s="18">
        <v>469.23</v>
      </c>
      <c r="AA117" s="18">
        <v>0</v>
      </c>
      <c r="AB117" s="18">
        <v>12961.53</v>
      </c>
    </row>
    <row r="119" spans="1:28">
      <c r="A119" s="12" t="s">
        <v>150</v>
      </c>
    </row>
    <row r="120" spans="1:28">
      <c r="A120" s="2" t="s">
        <v>151</v>
      </c>
      <c r="B120" s="1" t="s">
        <v>152</v>
      </c>
      <c r="C120" s="14">
        <v>4504.37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4504.37</v>
      </c>
      <c r="J120" s="14">
        <v>0</v>
      </c>
      <c r="K120" s="14">
        <v>0</v>
      </c>
      <c r="L120" s="14">
        <v>381.37</v>
      </c>
      <c r="M120" s="14">
        <v>381.37</v>
      </c>
      <c r="N120" s="14">
        <v>0</v>
      </c>
      <c r="O120" s="14">
        <v>0</v>
      </c>
      <c r="P120" s="14">
        <v>381.37</v>
      </c>
      <c r="Q120" s="14">
        <v>4123</v>
      </c>
      <c r="R120" s="14">
        <v>82.82</v>
      </c>
      <c r="S120" s="14">
        <v>149.08000000000001</v>
      </c>
      <c r="T120" s="14">
        <v>341.62</v>
      </c>
      <c r="U120" s="14">
        <v>94.65</v>
      </c>
      <c r="V120" s="14">
        <v>90.09</v>
      </c>
      <c r="W120" s="14">
        <v>283.95999999999998</v>
      </c>
      <c r="X120" s="14">
        <v>573.52</v>
      </c>
      <c r="Y120" s="14">
        <v>236.63</v>
      </c>
      <c r="Z120" s="14">
        <v>47.33</v>
      </c>
      <c r="AA120" s="14">
        <v>0</v>
      </c>
      <c r="AB120" s="14">
        <v>1326.18</v>
      </c>
    </row>
    <row r="121" spans="1:28">
      <c r="A121" s="2" t="s">
        <v>153</v>
      </c>
      <c r="B121" s="1" t="s">
        <v>154</v>
      </c>
      <c r="C121" s="14">
        <v>2307.94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2307.94</v>
      </c>
      <c r="J121" s="19">
        <v>-174.78</v>
      </c>
      <c r="K121" s="19">
        <v>-39.86</v>
      </c>
      <c r="L121" s="14">
        <v>134.91999999999999</v>
      </c>
      <c r="M121" s="14">
        <v>0</v>
      </c>
      <c r="N121" s="14">
        <v>0</v>
      </c>
      <c r="O121" s="14">
        <v>0</v>
      </c>
      <c r="P121" s="14">
        <v>-39.86</v>
      </c>
      <c r="Q121" s="14">
        <v>2347.8000000000002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>
      <c r="A122" s="2" t="s">
        <v>155</v>
      </c>
      <c r="B122" s="1" t="s">
        <v>156</v>
      </c>
      <c r="C122" s="14">
        <v>2307.94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2307.94</v>
      </c>
      <c r="J122" s="19">
        <v>-174.78</v>
      </c>
      <c r="K122" s="19">
        <v>-39.86</v>
      </c>
      <c r="L122" s="14">
        <v>134.91999999999999</v>
      </c>
      <c r="M122" s="14">
        <v>0</v>
      </c>
      <c r="N122" s="14">
        <v>0</v>
      </c>
      <c r="O122" s="14">
        <v>0</v>
      </c>
      <c r="P122" s="14">
        <v>-39.86</v>
      </c>
      <c r="Q122" s="14">
        <v>2347.8000000000002</v>
      </c>
      <c r="R122" s="14">
        <v>42.27</v>
      </c>
      <c r="S122" s="14">
        <v>76.09</v>
      </c>
      <c r="T122" s="14">
        <v>288.91000000000003</v>
      </c>
      <c r="U122" s="14">
        <v>48.31</v>
      </c>
      <c r="V122" s="14">
        <v>46.16</v>
      </c>
      <c r="W122" s="14">
        <v>144.93</v>
      </c>
      <c r="X122" s="14">
        <v>407.27</v>
      </c>
      <c r="Y122" s="14">
        <v>120.77</v>
      </c>
      <c r="Z122" s="14">
        <v>24.15</v>
      </c>
      <c r="AA122" s="14">
        <v>0</v>
      </c>
      <c r="AB122" s="14">
        <v>791.59</v>
      </c>
    </row>
    <row r="123" spans="1:28" s="7" customFormat="1">
      <c r="A123" s="16" t="s">
        <v>56</v>
      </c>
      <c r="C123" s="7" t="s">
        <v>57</v>
      </c>
      <c r="D123" s="7" t="s">
        <v>57</v>
      </c>
      <c r="E123" s="7" t="s">
        <v>57</v>
      </c>
      <c r="F123" s="7" t="s">
        <v>57</v>
      </c>
      <c r="G123" s="7" t="s">
        <v>57</v>
      </c>
      <c r="H123" s="7" t="s">
        <v>57</v>
      </c>
      <c r="I123" s="7" t="s">
        <v>57</v>
      </c>
      <c r="J123" s="7" t="s">
        <v>57</v>
      </c>
      <c r="K123" s="7" t="s">
        <v>57</v>
      </c>
      <c r="L123" s="7" t="s">
        <v>57</v>
      </c>
      <c r="M123" s="7" t="s">
        <v>57</v>
      </c>
      <c r="N123" s="7" t="s">
        <v>57</v>
      </c>
      <c r="O123" s="7" t="s">
        <v>57</v>
      </c>
      <c r="P123" s="7" t="s">
        <v>57</v>
      </c>
      <c r="Q123" s="7" t="s">
        <v>57</v>
      </c>
      <c r="R123" s="7" t="s">
        <v>57</v>
      </c>
      <c r="S123" s="7" t="s">
        <v>57</v>
      </c>
      <c r="T123" s="7" t="s">
        <v>57</v>
      </c>
      <c r="U123" s="7" t="s">
        <v>57</v>
      </c>
      <c r="V123" s="7" t="s">
        <v>57</v>
      </c>
      <c r="W123" s="7" t="s">
        <v>57</v>
      </c>
      <c r="X123" s="7" t="s">
        <v>57</v>
      </c>
      <c r="Y123" s="7" t="s">
        <v>57</v>
      </c>
      <c r="Z123" s="7" t="s">
        <v>57</v>
      </c>
      <c r="AA123" s="7" t="s">
        <v>57</v>
      </c>
      <c r="AB123" s="7" t="s">
        <v>57</v>
      </c>
    </row>
    <row r="124" spans="1:28">
      <c r="C124" s="18">
        <v>9120.25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9120.25</v>
      </c>
      <c r="J124" s="20">
        <v>-349.56</v>
      </c>
      <c r="K124" s="20">
        <v>-79.72</v>
      </c>
      <c r="L124" s="18">
        <v>651.21</v>
      </c>
      <c r="M124" s="18">
        <v>381.37</v>
      </c>
      <c r="N124" s="18">
        <v>0</v>
      </c>
      <c r="O124" s="18">
        <v>0</v>
      </c>
      <c r="P124" s="18">
        <v>301.64999999999998</v>
      </c>
      <c r="Q124" s="18">
        <v>8818.6</v>
      </c>
      <c r="R124" s="18">
        <v>125.09</v>
      </c>
      <c r="S124" s="18">
        <v>225.17</v>
      </c>
      <c r="T124" s="18">
        <v>630.53</v>
      </c>
      <c r="U124" s="18">
        <v>142.96</v>
      </c>
      <c r="V124" s="18">
        <v>136.25</v>
      </c>
      <c r="W124" s="18">
        <v>428.89</v>
      </c>
      <c r="X124" s="18">
        <v>980.79</v>
      </c>
      <c r="Y124" s="18">
        <v>357.4</v>
      </c>
      <c r="Z124" s="18">
        <v>71.48</v>
      </c>
      <c r="AA124" s="18">
        <v>0</v>
      </c>
      <c r="AB124" s="18">
        <v>2117.77</v>
      </c>
    </row>
    <row r="126" spans="1:28">
      <c r="A126" s="12" t="s">
        <v>157</v>
      </c>
    </row>
    <row r="127" spans="1:28">
      <c r="A127" s="2" t="s">
        <v>158</v>
      </c>
      <c r="B127" s="1" t="s">
        <v>159</v>
      </c>
      <c r="C127" s="14">
        <v>346.77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346.77</v>
      </c>
      <c r="J127" s="19">
        <v>-200.83</v>
      </c>
      <c r="K127" s="19">
        <v>-191.43</v>
      </c>
      <c r="L127" s="14">
        <v>9.41</v>
      </c>
      <c r="M127" s="14">
        <v>0</v>
      </c>
      <c r="N127" s="14">
        <v>0</v>
      </c>
      <c r="O127" s="14">
        <v>0</v>
      </c>
      <c r="P127" s="14">
        <v>-191.43</v>
      </c>
      <c r="Q127" s="14">
        <v>538.20000000000005</v>
      </c>
      <c r="R127" s="14">
        <v>8.65</v>
      </c>
      <c r="S127" s="14">
        <v>15.58</v>
      </c>
      <c r="T127" s="14">
        <v>255.29</v>
      </c>
      <c r="U127" s="14">
        <v>7.29</v>
      </c>
      <c r="V127" s="14">
        <v>6.94</v>
      </c>
      <c r="W127" s="14">
        <v>21.86</v>
      </c>
      <c r="X127" s="14">
        <v>279.52</v>
      </c>
      <c r="Y127" s="14">
        <v>18.22</v>
      </c>
      <c r="Z127" s="14">
        <v>3.64</v>
      </c>
      <c r="AA127" s="14">
        <v>0</v>
      </c>
      <c r="AB127" s="14">
        <v>337.47</v>
      </c>
    </row>
    <row r="128" spans="1:28">
      <c r="A128" s="2" t="s">
        <v>160</v>
      </c>
      <c r="B128" s="1" t="s">
        <v>161</v>
      </c>
      <c r="C128" s="14">
        <v>1222.3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1222.3</v>
      </c>
      <c r="J128" s="19">
        <v>-200.74</v>
      </c>
      <c r="K128" s="19">
        <v>-135.30000000000001</v>
      </c>
      <c r="L128" s="14">
        <v>65.44</v>
      </c>
      <c r="M128" s="14">
        <v>0</v>
      </c>
      <c r="N128" s="14">
        <v>0</v>
      </c>
      <c r="O128" s="14">
        <v>0</v>
      </c>
      <c r="P128" s="14">
        <v>-135.30000000000001</v>
      </c>
      <c r="Q128" s="14">
        <v>1357.6</v>
      </c>
      <c r="R128" s="14">
        <v>30.5</v>
      </c>
      <c r="S128" s="14">
        <v>54.9</v>
      </c>
      <c r="T128" s="14">
        <v>277.14</v>
      </c>
      <c r="U128" s="14">
        <v>25.69</v>
      </c>
      <c r="V128" s="14">
        <v>24.45</v>
      </c>
      <c r="W128" s="14">
        <v>77.06</v>
      </c>
      <c r="X128" s="14">
        <v>362.54</v>
      </c>
      <c r="Y128" s="14">
        <v>64.209999999999994</v>
      </c>
      <c r="Z128" s="14">
        <v>12.84</v>
      </c>
      <c r="AA128" s="14">
        <v>0</v>
      </c>
      <c r="AB128" s="14">
        <v>566.79</v>
      </c>
    </row>
    <row r="129" spans="1:28">
      <c r="A129" s="2" t="s">
        <v>162</v>
      </c>
      <c r="B129" s="1" t="s">
        <v>163</v>
      </c>
      <c r="C129" s="14">
        <v>2747.41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2747.41</v>
      </c>
      <c r="J129" s="19">
        <v>-145.38</v>
      </c>
      <c r="K129" s="14">
        <v>0</v>
      </c>
      <c r="L129" s="14">
        <v>177.59</v>
      </c>
      <c r="M129" s="14">
        <v>32.21</v>
      </c>
      <c r="N129" s="14">
        <v>0</v>
      </c>
      <c r="O129" s="14">
        <v>0</v>
      </c>
      <c r="P129" s="14">
        <v>32.21</v>
      </c>
      <c r="Q129" s="14">
        <v>2715.2</v>
      </c>
      <c r="R129" s="14">
        <v>50.52</v>
      </c>
      <c r="S129" s="14">
        <v>90.93</v>
      </c>
      <c r="T129" s="14">
        <v>297.16000000000003</v>
      </c>
      <c r="U129" s="14">
        <v>57.73</v>
      </c>
      <c r="V129" s="14">
        <v>54.95</v>
      </c>
      <c r="W129" s="14">
        <v>173.2</v>
      </c>
      <c r="X129" s="14">
        <v>438.61</v>
      </c>
      <c r="Y129" s="14">
        <v>144.33000000000001</v>
      </c>
      <c r="Z129" s="14">
        <v>28.87</v>
      </c>
      <c r="AA129" s="14">
        <v>0</v>
      </c>
      <c r="AB129" s="14">
        <v>897.69</v>
      </c>
    </row>
    <row r="130" spans="1:28">
      <c r="A130" s="2" t="s">
        <v>164</v>
      </c>
      <c r="B130" s="1" t="s">
        <v>165</v>
      </c>
      <c r="C130" s="14">
        <v>3190.04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3190.04</v>
      </c>
      <c r="J130" s="19">
        <v>-125.1</v>
      </c>
      <c r="K130" s="14">
        <v>0</v>
      </c>
      <c r="L130" s="14">
        <v>225.74</v>
      </c>
      <c r="M130" s="14">
        <v>100.64</v>
      </c>
      <c r="N130" s="14">
        <v>0</v>
      </c>
      <c r="O130" s="14">
        <v>0</v>
      </c>
      <c r="P130" s="14">
        <v>100.64</v>
      </c>
      <c r="Q130" s="14">
        <v>3089.4</v>
      </c>
      <c r="R130" s="14">
        <v>58.66</v>
      </c>
      <c r="S130" s="14">
        <v>105.58</v>
      </c>
      <c r="T130" s="14">
        <v>305.29000000000002</v>
      </c>
      <c r="U130" s="14">
        <v>67.03</v>
      </c>
      <c r="V130" s="14">
        <v>63.8</v>
      </c>
      <c r="W130" s="14">
        <v>201.1</v>
      </c>
      <c r="X130" s="14">
        <v>469.53</v>
      </c>
      <c r="Y130" s="14">
        <v>167.59</v>
      </c>
      <c r="Z130" s="14">
        <v>33.520000000000003</v>
      </c>
      <c r="AA130" s="14">
        <v>0</v>
      </c>
      <c r="AB130" s="14">
        <v>1002.57</v>
      </c>
    </row>
    <row r="131" spans="1:28">
      <c r="A131" s="2" t="s">
        <v>166</v>
      </c>
      <c r="B131" s="1" t="s">
        <v>167</v>
      </c>
      <c r="C131" s="14">
        <v>2355.46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2355.46</v>
      </c>
      <c r="J131" s="19">
        <v>-160.30000000000001</v>
      </c>
      <c r="K131" s="19">
        <v>-22.34</v>
      </c>
      <c r="L131" s="14">
        <v>137.96</v>
      </c>
      <c r="M131" s="14">
        <v>0</v>
      </c>
      <c r="N131" s="14">
        <v>0</v>
      </c>
      <c r="O131" s="14">
        <v>0</v>
      </c>
      <c r="P131" s="14">
        <v>-22.34</v>
      </c>
      <c r="Q131" s="14">
        <v>2377.8000000000002</v>
      </c>
      <c r="R131" s="14">
        <v>43.31</v>
      </c>
      <c r="S131" s="14">
        <v>77.959999999999994</v>
      </c>
      <c r="T131" s="14">
        <v>289.95</v>
      </c>
      <c r="U131" s="14">
        <v>49.5</v>
      </c>
      <c r="V131" s="14">
        <v>47.11</v>
      </c>
      <c r="W131" s="14">
        <v>148.49</v>
      </c>
      <c r="X131" s="14">
        <v>411.22</v>
      </c>
      <c r="Y131" s="14">
        <v>123.74</v>
      </c>
      <c r="Z131" s="14">
        <v>24.75</v>
      </c>
      <c r="AA131" s="14">
        <v>0</v>
      </c>
      <c r="AB131" s="14">
        <v>804.81</v>
      </c>
    </row>
    <row r="132" spans="1:28">
      <c r="A132" s="2" t="s">
        <v>168</v>
      </c>
      <c r="B132" s="1" t="s">
        <v>169</v>
      </c>
      <c r="C132" s="14">
        <v>2116.56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2116.56</v>
      </c>
      <c r="J132" s="19">
        <v>-188.71</v>
      </c>
      <c r="K132" s="19">
        <v>-66.040000000000006</v>
      </c>
      <c r="L132" s="14">
        <v>122.67</v>
      </c>
      <c r="M132" s="14">
        <v>0</v>
      </c>
      <c r="N132" s="14">
        <v>0</v>
      </c>
      <c r="O132" s="14">
        <v>0</v>
      </c>
      <c r="P132" s="14">
        <v>-66.040000000000006</v>
      </c>
      <c r="Q132" s="14">
        <v>2182.6</v>
      </c>
      <c r="R132" s="14">
        <v>38.92</v>
      </c>
      <c r="S132" s="14">
        <v>70.05</v>
      </c>
      <c r="T132" s="14">
        <v>285.56</v>
      </c>
      <c r="U132" s="14">
        <v>44.48</v>
      </c>
      <c r="V132" s="14">
        <v>42.33</v>
      </c>
      <c r="W132" s="14">
        <v>133.43</v>
      </c>
      <c r="X132" s="14">
        <v>394.53</v>
      </c>
      <c r="Y132" s="14">
        <v>111.19</v>
      </c>
      <c r="Z132" s="14">
        <v>22.24</v>
      </c>
      <c r="AA132" s="14">
        <v>0</v>
      </c>
      <c r="AB132" s="14">
        <v>748.2</v>
      </c>
    </row>
    <row r="133" spans="1:28">
      <c r="A133" s="2" t="s">
        <v>170</v>
      </c>
      <c r="B133" s="1" t="s">
        <v>171</v>
      </c>
      <c r="C133" s="14">
        <v>2747.41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2747.41</v>
      </c>
      <c r="J133" s="19">
        <v>-145.38</v>
      </c>
      <c r="K133" s="14">
        <v>0</v>
      </c>
      <c r="L133" s="14">
        <v>177.59</v>
      </c>
      <c r="M133" s="14">
        <v>32.21</v>
      </c>
      <c r="N133" s="14">
        <v>0</v>
      </c>
      <c r="O133" s="14">
        <v>0</v>
      </c>
      <c r="P133" s="14">
        <v>32.21</v>
      </c>
      <c r="Q133" s="14">
        <v>2715.2</v>
      </c>
      <c r="R133" s="14">
        <v>50.52</v>
      </c>
      <c r="S133" s="14">
        <v>90.93</v>
      </c>
      <c r="T133" s="14">
        <v>297.16000000000003</v>
      </c>
      <c r="U133" s="14">
        <v>57.73</v>
      </c>
      <c r="V133" s="14">
        <v>54.95</v>
      </c>
      <c r="W133" s="14">
        <v>173.2</v>
      </c>
      <c r="X133" s="14">
        <v>438.61</v>
      </c>
      <c r="Y133" s="14">
        <v>144.33000000000001</v>
      </c>
      <c r="Z133" s="14">
        <v>28.87</v>
      </c>
      <c r="AA133" s="14">
        <v>0</v>
      </c>
      <c r="AB133" s="14">
        <v>897.69</v>
      </c>
    </row>
    <row r="134" spans="1:28">
      <c r="A134" s="2" t="s">
        <v>172</v>
      </c>
      <c r="B134" s="1" t="s">
        <v>173</v>
      </c>
      <c r="C134" s="14">
        <v>2427.0300000000002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2427.0300000000002</v>
      </c>
      <c r="J134" s="19">
        <v>-160.30000000000001</v>
      </c>
      <c r="K134" s="19">
        <v>-17.57</v>
      </c>
      <c r="L134" s="14">
        <v>142.72999999999999</v>
      </c>
      <c r="M134" s="14">
        <v>0</v>
      </c>
      <c r="N134" s="14">
        <v>0</v>
      </c>
      <c r="O134" s="14">
        <v>0</v>
      </c>
      <c r="P134" s="14">
        <v>-17.57</v>
      </c>
      <c r="Q134" s="14">
        <v>2444.6</v>
      </c>
      <c r="R134" s="14">
        <v>44.63</v>
      </c>
      <c r="S134" s="14">
        <v>80.33</v>
      </c>
      <c r="T134" s="14">
        <v>291.27</v>
      </c>
      <c r="U134" s="14">
        <v>51</v>
      </c>
      <c r="V134" s="14">
        <v>48.54</v>
      </c>
      <c r="W134" s="14">
        <v>153</v>
      </c>
      <c r="X134" s="14">
        <v>416.23</v>
      </c>
      <c r="Y134" s="14">
        <v>127.5</v>
      </c>
      <c r="Z134" s="14">
        <v>25.5</v>
      </c>
      <c r="AA134" s="14">
        <v>0</v>
      </c>
      <c r="AB134" s="14">
        <v>821.77</v>
      </c>
    </row>
    <row r="135" spans="1:28">
      <c r="A135" s="2" t="s">
        <v>174</v>
      </c>
      <c r="B135" s="1" t="s">
        <v>175</v>
      </c>
      <c r="C135" s="14">
        <v>1515.57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1515.57</v>
      </c>
      <c r="J135" s="19">
        <v>-200.63</v>
      </c>
      <c r="K135" s="19">
        <v>-116.43</v>
      </c>
      <c r="L135" s="14">
        <v>84.21</v>
      </c>
      <c r="M135" s="14">
        <v>0</v>
      </c>
      <c r="N135" s="14">
        <v>0</v>
      </c>
      <c r="O135" s="14">
        <v>0</v>
      </c>
      <c r="P135" s="14">
        <v>-116.43</v>
      </c>
      <c r="Q135" s="14">
        <v>1632</v>
      </c>
      <c r="R135" s="14">
        <v>27.79</v>
      </c>
      <c r="S135" s="14">
        <v>50.03</v>
      </c>
      <c r="T135" s="14">
        <v>274.44</v>
      </c>
      <c r="U135" s="14">
        <v>31.76</v>
      </c>
      <c r="V135" s="14">
        <v>30.31</v>
      </c>
      <c r="W135" s="14">
        <v>95.29</v>
      </c>
      <c r="X135" s="14">
        <v>352.26</v>
      </c>
      <c r="Y135" s="14">
        <v>79.41</v>
      </c>
      <c r="Z135" s="14">
        <v>15.88</v>
      </c>
      <c r="AA135" s="14">
        <v>0</v>
      </c>
      <c r="AB135" s="14">
        <v>604.91</v>
      </c>
    </row>
    <row r="136" spans="1:28">
      <c r="A136" s="2" t="s">
        <v>176</v>
      </c>
      <c r="B136" s="1" t="s">
        <v>177</v>
      </c>
      <c r="C136" s="14">
        <v>2589.29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2589.29</v>
      </c>
      <c r="J136" s="19">
        <v>-160.30000000000001</v>
      </c>
      <c r="K136" s="14">
        <v>0</v>
      </c>
      <c r="L136" s="14">
        <v>160.38</v>
      </c>
      <c r="M136" s="14">
        <v>0.09</v>
      </c>
      <c r="N136" s="14">
        <v>0</v>
      </c>
      <c r="O136" s="14">
        <v>0</v>
      </c>
      <c r="P136" s="14">
        <v>0.09</v>
      </c>
      <c r="Q136" s="14">
        <v>2589.1999999999998</v>
      </c>
      <c r="R136" s="14">
        <v>47.61</v>
      </c>
      <c r="S136" s="14">
        <v>85.7</v>
      </c>
      <c r="T136" s="14">
        <v>294.25</v>
      </c>
      <c r="U136" s="14">
        <v>54.41</v>
      </c>
      <c r="V136" s="14">
        <v>51.79</v>
      </c>
      <c r="W136" s="14">
        <v>163.22999999999999</v>
      </c>
      <c r="X136" s="14">
        <v>427.56</v>
      </c>
      <c r="Y136" s="14">
        <v>136.03</v>
      </c>
      <c r="Z136" s="14">
        <v>27.21</v>
      </c>
      <c r="AA136" s="14">
        <v>0</v>
      </c>
      <c r="AB136" s="14">
        <v>860.23</v>
      </c>
    </row>
    <row r="137" spans="1:28">
      <c r="A137" s="2" t="s">
        <v>178</v>
      </c>
      <c r="B137" s="1" t="s">
        <v>179</v>
      </c>
      <c r="C137" s="14">
        <v>2339.65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2339.65</v>
      </c>
      <c r="J137" s="19">
        <v>-160.30000000000001</v>
      </c>
      <c r="K137" s="19">
        <v>-23.35</v>
      </c>
      <c r="L137" s="14">
        <v>136.94999999999999</v>
      </c>
      <c r="M137" s="14">
        <v>0</v>
      </c>
      <c r="N137" s="14">
        <v>0</v>
      </c>
      <c r="O137" s="14">
        <v>0</v>
      </c>
      <c r="P137" s="14">
        <v>-23.35</v>
      </c>
      <c r="Q137" s="14">
        <v>2363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</row>
    <row r="138" spans="1:28">
      <c r="A138" s="2" t="s">
        <v>180</v>
      </c>
      <c r="B138" s="1" t="s">
        <v>181</v>
      </c>
      <c r="C138" s="14">
        <v>3288.11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3288.11</v>
      </c>
      <c r="J138" s="19">
        <v>-125.1</v>
      </c>
      <c r="K138" s="14">
        <v>0</v>
      </c>
      <c r="L138" s="14">
        <v>236.41</v>
      </c>
      <c r="M138" s="14">
        <v>111.31</v>
      </c>
      <c r="N138" s="14">
        <v>0</v>
      </c>
      <c r="O138" s="14">
        <v>0</v>
      </c>
      <c r="P138" s="14">
        <v>111.31</v>
      </c>
      <c r="Q138" s="14">
        <v>3176.8</v>
      </c>
      <c r="R138" s="14">
        <v>60.14</v>
      </c>
      <c r="S138" s="14">
        <v>108.26</v>
      </c>
      <c r="T138" s="14">
        <v>306.79000000000002</v>
      </c>
      <c r="U138" s="14">
        <v>68.739999999999995</v>
      </c>
      <c r="V138" s="14">
        <v>65.760000000000005</v>
      </c>
      <c r="W138" s="14">
        <v>206.21</v>
      </c>
      <c r="X138" s="14">
        <v>475.19</v>
      </c>
      <c r="Y138" s="14">
        <v>171.84</v>
      </c>
      <c r="Z138" s="14">
        <v>34.369999999999997</v>
      </c>
      <c r="AA138" s="14">
        <v>0</v>
      </c>
      <c r="AB138" s="14">
        <v>1022.11</v>
      </c>
    </row>
    <row r="139" spans="1:28">
      <c r="A139" s="2" t="s">
        <v>182</v>
      </c>
      <c r="B139" s="1" t="s">
        <v>183</v>
      </c>
      <c r="C139" s="14">
        <v>2354.61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2354.61</v>
      </c>
      <c r="J139" s="19">
        <v>-160.30000000000001</v>
      </c>
      <c r="K139" s="19">
        <v>-22.39</v>
      </c>
      <c r="L139" s="14">
        <v>137.91</v>
      </c>
      <c r="M139" s="14">
        <v>0</v>
      </c>
      <c r="N139" s="14">
        <v>0</v>
      </c>
      <c r="O139" s="14">
        <v>0</v>
      </c>
      <c r="P139" s="14">
        <v>-22.39</v>
      </c>
      <c r="Q139" s="14">
        <v>2377</v>
      </c>
      <c r="R139" s="14">
        <v>43.07</v>
      </c>
      <c r="S139" s="14">
        <v>77.52</v>
      </c>
      <c r="T139" s="14">
        <v>289.70999999999998</v>
      </c>
      <c r="U139" s="14">
        <v>49.22</v>
      </c>
      <c r="V139" s="14">
        <v>47.09</v>
      </c>
      <c r="W139" s="14">
        <v>147.66</v>
      </c>
      <c r="X139" s="14">
        <v>410.3</v>
      </c>
      <c r="Y139" s="14">
        <v>123.05</v>
      </c>
      <c r="Z139" s="14">
        <v>24.61</v>
      </c>
      <c r="AA139" s="14">
        <v>0</v>
      </c>
      <c r="AB139" s="14">
        <v>801.93</v>
      </c>
    </row>
    <row r="140" spans="1:28">
      <c r="A140" s="2" t="s">
        <v>184</v>
      </c>
      <c r="B140" s="1" t="s">
        <v>185</v>
      </c>
      <c r="C140" s="14">
        <v>3756.59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3756.59</v>
      </c>
      <c r="J140" s="14">
        <v>0</v>
      </c>
      <c r="K140" s="14">
        <v>0</v>
      </c>
      <c r="L140" s="14">
        <v>287.39</v>
      </c>
      <c r="M140" s="14">
        <v>287.39</v>
      </c>
      <c r="N140" s="14">
        <v>0</v>
      </c>
      <c r="O140" s="14">
        <v>0</v>
      </c>
      <c r="P140" s="14">
        <v>287.39</v>
      </c>
      <c r="Q140" s="14">
        <v>3469.2</v>
      </c>
      <c r="R140" s="14">
        <v>68.709999999999994</v>
      </c>
      <c r="S140" s="14">
        <v>123.68</v>
      </c>
      <c r="T140" s="14">
        <v>318.64</v>
      </c>
      <c r="U140" s="14">
        <v>78.53</v>
      </c>
      <c r="V140" s="14">
        <v>75.13</v>
      </c>
      <c r="W140" s="14">
        <v>235.58</v>
      </c>
      <c r="X140" s="14">
        <v>511.03</v>
      </c>
      <c r="Y140" s="14">
        <v>196.32</v>
      </c>
      <c r="Z140" s="14">
        <v>39.26</v>
      </c>
      <c r="AA140" s="14">
        <v>0</v>
      </c>
      <c r="AB140" s="14">
        <v>1135.8499999999999</v>
      </c>
    </row>
    <row r="141" spans="1:28">
      <c r="A141" s="2" t="s">
        <v>186</v>
      </c>
      <c r="B141" s="1" t="s">
        <v>187</v>
      </c>
      <c r="C141" s="14">
        <v>2746.29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2746.29</v>
      </c>
      <c r="J141" s="19">
        <v>-145.38</v>
      </c>
      <c r="K141" s="14">
        <v>0</v>
      </c>
      <c r="L141" s="14">
        <v>177.46</v>
      </c>
      <c r="M141" s="14">
        <v>32.090000000000003</v>
      </c>
      <c r="N141" s="14">
        <v>0</v>
      </c>
      <c r="O141" s="14">
        <v>0</v>
      </c>
      <c r="P141" s="14">
        <v>32.090000000000003</v>
      </c>
      <c r="Q141" s="14">
        <v>2714.2</v>
      </c>
      <c r="R141" s="14">
        <v>50.23</v>
      </c>
      <c r="S141" s="14">
        <v>90.42</v>
      </c>
      <c r="T141" s="14">
        <v>296.87</v>
      </c>
      <c r="U141" s="14">
        <v>57.41</v>
      </c>
      <c r="V141" s="14">
        <v>54.93</v>
      </c>
      <c r="W141" s="14">
        <v>172.23</v>
      </c>
      <c r="X141" s="14">
        <v>437.52</v>
      </c>
      <c r="Y141" s="14">
        <v>143.52000000000001</v>
      </c>
      <c r="Z141" s="14">
        <v>28.7</v>
      </c>
      <c r="AA141" s="14">
        <v>0</v>
      </c>
      <c r="AB141" s="14">
        <v>894.31</v>
      </c>
    </row>
    <row r="142" spans="1:28">
      <c r="A142" s="2" t="s">
        <v>188</v>
      </c>
      <c r="B142" s="1" t="s">
        <v>189</v>
      </c>
      <c r="C142" s="14">
        <v>3859.8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3859.8</v>
      </c>
      <c r="J142" s="14">
        <v>0</v>
      </c>
      <c r="K142" s="14">
        <v>0</v>
      </c>
      <c r="L142" s="14">
        <v>298.61</v>
      </c>
      <c r="M142" s="14">
        <v>298.61</v>
      </c>
      <c r="N142" s="19">
        <v>-0.01</v>
      </c>
      <c r="O142" s="14">
        <v>0</v>
      </c>
      <c r="P142" s="14">
        <v>298.60000000000002</v>
      </c>
      <c r="Q142" s="14">
        <v>3561.2</v>
      </c>
      <c r="R142" s="14">
        <v>70.599999999999994</v>
      </c>
      <c r="S142" s="14">
        <v>127.08</v>
      </c>
      <c r="T142" s="14">
        <v>321.72000000000003</v>
      </c>
      <c r="U142" s="14">
        <v>80.69</v>
      </c>
      <c r="V142" s="14">
        <v>77.2</v>
      </c>
      <c r="W142" s="14">
        <v>242.06</v>
      </c>
      <c r="X142" s="14">
        <v>519.4</v>
      </c>
      <c r="Y142" s="14">
        <v>201.71</v>
      </c>
      <c r="Z142" s="14">
        <v>40.340000000000003</v>
      </c>
      <c r="AA142" s="14">
        <v>0</v>
      </c>
      <c r="AB142" s="14">
        <v>1161.4000000000001</v>
      </c>
    </row>
    <row r="143" spans="1:28" s="7" customFormat="1">
      <c r="A143" s="16" t="s">
        <v>56</v>
      </c>
      <c r="C143" s="7" t="s">
        <v>57</v>
      </c>
      <c r="D143" s="7" t="s">
        <v>57</v>
      </c>
      <c r="E143" s="7" t="s">
        <v>57</v>
      </c>
      <c r="F143" s="7" t="s">
        <v>57</v>
      </c>
      <c r="G143" s="7" t="s">
        <v>57</v>
      </c>
      <c r="H143" s="7" t="s">
        <v>57</v>
      </c>
      <c r="I143" s="7" t="s">
        <v>57</v>
      </c>
      <c r="J143" s="7" t="s">
        <v>57</v>
      </c>
      <c r="K143" s="7" t="s">
        <v>57</v>
      </c>
      <c r="L143" s="7" t="s">
        <v>57</v>
      </c>
      <c r="M143" s="7" t="s">
        <v>57</v>
      </c>
      <c r="N143" s="7" t="s">
        <v>57</v>
      </c>
      <c r="O143" s="7" t="s">
        <v>57</v>
      </c>
      <c r="P143" s="7" t="s">
        <v>57</v>
      </c>
      <c r="Q143" s="7" t="s">
        <v>57</v>
      </c>
      <c r="R143" s="7" t="s">
        <v>57</v>
      </c>
      <c r="S143" s="7" t="s">
        <v>57</v>
      </c>
      <c r="T143" s="7" t="s">
        <v>57</v>
      </c>
      <c r="U143" s="7" t="s">
        <v>57</v>
      </c>
      <c r="V143" s="7" t="s">
        <v>57</v>
      </c>
      <c r="W143" s="7" t="s">
        <v>57</v>
      </c>
      <c r="X143" s="7" t="s">
        <v>57</v>
      </c>
      <c r="Y143" s="7" t="s">
        <v>57</v>
      </c>
      <c r="Z143" s="7" t="s">
        <v>57</v>
      </c>
      <c r="AA143" s="7" t="s">
        <v>57</v>
      </c>
      <c r="AB143" s="7" t="s">
        <v>57</v>
      </c>
    </row>
    <row r="144" spans="1:28">
      <c r="C144" s="18">
        <v>39602.89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39602.89</v>
      </c>
      <c r="J144" s="20">
        <v>-2278.75</v>
      </c>
      <c r="K144" s="20">
        <v>-594.85</v>
      </c>
      <c r="L144" s="18">
        <v>2578.4499999999998</v>
      </c>
      <c r="M144" s="18">
        <v>894.55</v>
      </c>
      <c r="N144" s="20">
        <v>-0.01</v>
      </c>
      <c r="O144" s="18">
        <v>0</v>
      </c>
      <c r="P144" s="18">
        <v>299.69</v>
      </c>
      <c r="Q144" s="18">
        <v>39303.199999999997</v>
      </c>
      <c r="R144" s="18">
        <v>693.86</v>
      </c>
      <c r="S144" s="18">
        <v>1248.95</v>
      </c>
      <c r="T144" s="18">
        <v>4401.24</v>
      </c>
      <c r="U144" s="18">
        <v>781.21</v>
      </c>
      <c r="V144" s="18">
        <v>745.28</v>
      </c>
      <c r="W144" s="18">
        <v>2343.6</v>
      </c>
      <c r="X144" s="18">
        <v>6344.05</v>
      </c>
      <c r="Y144" s="18">
        <v>1952.99</v>
      </c>
      <c r="Z144" s="18">
        <v>390.6</v>
      </c>
      <c r="AA144" s="18">
        <v>0</v>
      </c>
      <c r="AB144" s="18">
        <v>12557.73</v>
      </c>
    </row>
    <row r="146" spans="1:28">
      <c r="A146" s="12" t="s">
        <v>190</v>
      </c>
    </row>
    <row r="147" spans="1:28">
      <c r="A147" s="2" t="s">
        <v>269</v>
      </c>
      <c r="B147" s="1" t="s">
        <v>268</v>
      </c>
      <c r="C147" s="14">
        <v>1978.1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1978.1</v>
      </c>
      <c r="J147" s="19">
        <v>-188.71</v>
      </c>
      <c r="K147" s="19">
        <v>-74.900000000000006</v>
      </c>
      <c r="L147" s="14">
        <v>113.81</v>
      </c>
      <c r="M147" s="14">
        <v>0</v>
      </c>
      <c r="N147" s="14">
        <v>0</v>
      </c>
      <c r="O147" s="14">
        <v>0</v>
      </c>
      <c r="P147" s="14">
        <v>-74.900000000000006</v>
      </c>
      <c r="Q147" s="14">
        <v>2053</v>
      </c>
      <c r="R147" s="14">
        <v>36.18</v>
      </c>
      <c r="S147" s="14">
        <v>65.13</v>
      </c>
      <c r="T147" s="14">
        <v>282.82</v>
      </c>
      <c r="U147" s="14">
        <v>41.35</v>
      </c>
      <c r="V147" s="14">
        <v>39.56</v>
      </c>
      <c r="W147" s="14">
        <v>124.05</v>
      </c>
      <c r="X147" s="14">
        <v>384.13</v>
      </c>
      <c r="Y147" s="14">
        <v>103.38</v>
      </c>
      <c r="Z147" s="14">
        <v>20.68</v>
      </c>
      <c r="AA147" s="14">
        <v>0</v>
      </c>
      <c r="AB147" s="14">
        <v>713.15</v>
      </c>
    </row>
    <row r="148" spans="1:28">
      <c r="A148" s="2" t="s">
        <v>191</v>
      </c>
      <c r="B148" s="1" t="s">
        <v>192</v>
      </c>
      <c r="C148" s="14">
        <v>1978.1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1978.1</v>
      </c>
      <c r="J148" s="19">
        <v>-188.71</v>
      </c>
      <c r="K148" s="19">
        <v>-74.900000000000006</v>
      </c>
      <c r="L148" s="14">
        <v>113.81</v>
      </c>
      <c r="M148" s="14">
        <v>0</v>
      </c>
      <c r="N148" s="14">
        <v>0</v>
      </c>
      <c r="O148" s="14">
        <v>0</v>
      </c>
      <c r="P148" s="14">
        <v>-74.900000000000006</v>
      </c>
      <c r="Q148" s="14">
        <v>2053</v>
      </c>
      <c r="R148" s="14">
        <v>36.18</v>
      </c>
      <c r="S148" s="14">
        <v>65.13</v>
      </c>
      <c r="T148" s="14">
        <v>282.82</v>
      </c>
      <c r="U148" s="14">
        <v>41.35</v>
      </c>
      <c r="V148" s="14">
        <v>39.56</v>
      </c>
      <c r="W148" s="14">
        <v>124.05</v>
      </c>
      <c r="X148" s="14">
        <v>384.13</v>
      </c>
      <c r="Y148" s="14">
        <v>103.38</v>
      </c>
      <c r="Z148" s="14">
        <v>20.68</v>
      </c>
      <c r="AA148" s="14">
        <v>0</v>
      </c>
      <c r="AB148" s="14">
        <v>713.15</v>
      </c>
    </row>
    <row r="149" spans="1:28">
      <c r="A149" s="2" t="s">
        <v>195</v>
      </c>
      <c r="B149" s="1" t="s">
        <v>196</v>
      </c>
      <c r="C149" s="14">
        <v>1587.37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1587.37</v>
      </c>
      <c r="J149" s="19">
        <v>-200.63</v>
      </c>
      <c r="K149" s="19">
        <v>-111.83</v>
      </c>
      <c r="L149" s="14">
        <v>88.8</v>
      </c>
      <c r="M149" s="14">
        <v>0</v>
      </c>
      <c r="N149" s="14">
        <v>0</v>
      </c>
      <c r="O149" s="14">
        <v>0</v>
      </c>
      <c r="P149" s="14">
        <v>-111.83</v>
      </c>
      <c r="Q149" s="14">
        <v>1699.2</v>
      </c>
      <c r="R149" s="14">
        <v>29.19</v>
      </c>
      <c r="S149" s="14">
        <v>52.54</v>
      </c>
      <c r="T149" s="14">
        <v>275.82</v>
      </c>
      <c r="U149" s="14">
        <v>33.36</v>
      </c>
      <c r="V149" s="14">
        <v>31.75</v>
      </c>
      <c r="W149" s="14">
        <v>100.07</v>
      </c>
      <c r="X149" s="14">
        <v>357.55</v>
      </c>
      <c r="Y149" s="14">
        <v>83.39</v>
      </c>
      <c r="Z149" s="14">
        <v>16.68</v>
      </c>
      <c r="AA149" s="14">
        <v>0</v>
      </c>
      <c r="AB149" s="14">
        <v>622.79999999999995</v>
      </c>
    </row>
    <row r="150" spans="1:28">
      <c r="A150" s="2" t="s">
        <v>197</v>
      </c>
      <c r="B150" s="1" t="s">
        <v>198</v>
      </c>
      <c r="C150" s="14">
        <v>758.1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758.1</v>
      </c>
      <c r="J150" s="19">
        <v>-200.83</v>
      </c>
      <c r="K150" s="19">
        <v>-165.1</v>
      </c>
      <c r="L150" s="14">
        <v>35.729999999999997</v>
      </c>
      <c r="M150" s="14">
        <v>0</v>
      </c>
      <c r="N150" s="14">
        <v>0</v>
      </c>
      <c r="O150" s="14">
        <v>0</v>
      </c>
      <c r="P150" s="14">
        <v>-165.1</v>
      </c>
      <c r="Q150" s="14">
        <v>923.2</v>
      </c>
      <c r="R150" s="14">
        <v>18.920000000000002</v>
      </c>
      <c r="S150" s="14">
        <v>34.049999999999997</v>
      </c>
      <c r="T150" s="14">
        <v>265.56</v>
      </c>
      <c r="U150" s="14">
        <v>15.93</v>
      </c>
      <c r="V150" s="14">
        <v>15.16</v>
      </c>
      <c r="W150" s="14">
        <v>47.79</v>
      </c>
      <c r="X150" s="14">
        <v>318.52999999999997</v>
      </c>
      <c r="Y150" s="14">
        <v>39.83</v>
      </c>
      <c r="Z150" s="14">
        <v>7.97</v>
      </c>
      <c r="AA150" s="14">
        <v>0</v>
      </c>
      <c r="AB150" s="14">
        <v>445.21</v>
      </c>
    </row>
    <row r="151" spans="1:28">
      <c r="A151" s="2" t="s">
        <v>199</v>
      </c>
      <c r="B151" s="1" t="s">
        <v>200</v>
      </c>
      <c r="C151" s="14">
        <v>2609.9299999999998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2609.9299999999998</v>
      </c>
      <c r="J151" s="19">
        <v>-160.30000000000001</v>
      </c>
      <c r="K151" s="14">
        <v>0</v>
      </c>
      <c r="L151" s="14">
        <v>162.63</v>
      </c>
      <c r="M151" s="14">
        <v>2.33</v>
      </c>
      <c r="N151" s="14">
        <v>0</v>
      </c>
      <c r="O151" s="14">
        <v>0</v>
      </c>
      <c r="P151" s="14">
        <v>2.33</v>
      </c>
      <c r="Q151" s="14">
        <v>2607.6</v>
      </c>
      <c r="R151" s="14">
        <v>47.93</v>
      </c>
      <c r="S151" s="14">
        <v>86.27</v>
      </c>
      <c r="T151" s="14">
        <v>294.57</v>
      </c>
      <c r="U151" s="14">
        <v>54.77</v>
      </c>
      <c r="V151" s="14">
        <v>52.2</v>
      </c>
      <c r="W151" s="14">
        <v>164.32</v>
      </c>
      <c r="X151" s="14">
        <v>428.77</v>
      </c>
      <c r="Y151" s="14">
        <v>136.93</v>
      </c>
      <c r="Z151" s="14">
        <v>27.39</v>
      </c>
      <c r="AA151" s="14">
        <v>0</v>
      </c>
      <c r="AB151" s="14">
        <v>864.38</v>
      </c>
    </row>
    <row r="152" spans="1:28">
      <c r="A152" s="2" t="s">
        <v>201</v>
      </c>
      <c r="B152" s="1" t="s">
        <v>202</v>
      </c>
      <c r="C152" s="14">
        <v>121.55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121.55</v>
      </c>
      <c r="J152" s="19">
        <v>-200.83</v>
      </c>
      <c r="K152" s="19">
        <v>-198.5</v>
      </c>
      <c r="L152" s="14">
        <v>2.33</v>
      </c>
      <c r="M152" s="14">
        <v>0</v>
      </c>
      <c r="N152" s="14">
        <v>0.05</v>
      </c>
      <c r="O152" s="14">
        <v>0</v>
      </c>
      <c r="P152" s="14">
        <v>-198.45</v>
      </c>
      <c r="Q152" s="14">
        <v>320</v>
      </c>
      <c r="R152" s="14">
        <v>3.03</v>
      </c>
      <c r="S152" s="14">
        <v>5.46</v>
      </c>
      <c r="T152" s="14">
        <v>249.67</v>
      </c>
      <c r="U152" s="14">
        <v>2.5499999999999998</v>
      </c>
      <c r="V152" s="14">
        <v>2.4300000000000002</v>
      </c>
      <c r="W152" s="14">
        <v>7.66</v>
      </c>
      <c r="X152" s="14">
        <v>258.16000000000003</v>
      </c>
      <c r="Y152" s="14">
        <v>6.39</v>
      </c>
      <c r="Z152" s="14">
        <v>1.28</v>
      </c>
      <c r="AA152" s="14">
        <v>0</v>
      </c>
      <c r="AB152" s="14">
        <v>278.47000000000003</v>
      </c>
    </row>
    <row r="153" spans="1:28">
      <c r="A153" s="2" t="s">
        <v>293</v>
      </c>
      <c r="B153" s="1" t="s">
        <v>294</v>
      </c>
      <c r="C153" s="14">
        <v>2122.54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2122.54</v>
      </c>
      <c r="J153" s="19">
        <v>-188.71</v>
      </c>
      <c r="K153" s="19">
        <v>-65.66</v>
      </c>
      <c r="L153" s="14">
        <v>123.06</v>
      </c>
      <c r="M153" s="14">
        <v>0</v>
      </c>
      <c r="N153" s="14">
        <v>0</v>
      </c>
      <c r="O153" s="14">
        <v>0</v>
      </c>
      <c r="P153" s="14">
        <v>-65.66</v>
      </c>
      <c r="Q153" s="14">
        <v>2188.1999999999998</v>
      </c>
      <c r="R153" s="14">
        <v>38.93</v>
      </c>
      <c r="S153" s="14">
        <v>70.069999999999993</v>
      </c>
      <c r="T153" s="14">
        <v>285.57</v>
      </c>
      <c r="U153" s="14">
        <v>44.49</v>
      </c>
      <c r="V153" s="14">
        <v>42.45</v>
      </c>
      <c r="W153" s="14">
        <v>133.46</v>
      </c>
      <c r="X153" s="14">
        <v>394.57</v>
      </c>
      <c r="Y153" s="14">
        <v>111.22</v>
      </c>
      <c r="Z153" s="14">
        <v>22.24</v>
      </c>
      <c r="AA153" s="14">
        <v>0</v>
      </c>
      <c r="AB153" s="14">
        <v>748.43</v>
      </c>
    </row>
    <row r="154" spans="1:28">
      <c r="A154" s="2" t="s">
        <v>203</v>
      </c>
      <c r="B154" s="1" t="s">
        <v>204</v>
      </c>
      <c r="C154" s="14">
        <v>2116.56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2116.56</v>
      </c>
      <c r="J154" s="19">
        <v>-188.71</v>
      </c>
      <c r="K154" s="19">
        <v>-66.040000000000006</v>
      </c>
      <c r="L154" s="14">
        <v>122.67</v>
      </c>
      <c r="M154" s="14">
        <v>0</v>
      </c>
      <c r="N154" s="14">
        <v>0</v>
      </c>
      <c r="O154" s="14">
        <v>0</v>
      </c>
      <c r="P154" s="14">
        <v>-66.040000000000006</v>
      </c>
      <c r="Q154" s="14">
        <v>2182.6</v>
      </c>
      <c r="R154" s="14">
        <v>38.71</v>
      </c>
      <c r="S154" s="14">
        <v>69.69</v>
      </c>
      <c r="T154" s="14">
        <v>285.36</v>
      </c>
      <c r="U154" s="14">
        <v>44.24</v>
      </c>
      <c r="V154" s="14">
        <v>42.33</v>
      </c>
      <c r="W154" s="14">
        <v>132.72999999999999</v>
      </c>
      <c r="X154" s="14">
        <v>393.76</v>
      </c>
      <c r="Y154" s="14">
        <v>110.61</v>
      </c>
      <c r="Z154" s="14">
        <v>22.12</v>
      </c>
      <c r="AA154" s="14">
        <v>0</v>
      </c>
      <c r="AB154" s="14">
        <v>745.79</v>
      </c>
    </row>
    <row r="155" spans="1:28">
      <c r="A155" s="2" t="s">
        <v>205</v>
      </c>
      <c r="B155" s="1" t="s">
        <v>206</v>
      </c>
      <c r="C155" s="14">
        <v>845.28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845.28</v>
      </c>
      <c r="J155" s="19">
        <v>-200.83</v>
      </c>
      <c r="K155" s="19">
        <v>-159.52000000000001</v>
      </c>
      <c r="L155" s="14">
        <v>41.31</v>
      </c>
      <c r="M155" s="14">
        <v>0</v>
      </c>
      <c r="N155" s="14">
        <v>0</v>
      </c>
      <c r="O155" s="14">
        <v>0</v>
      </c>
      <c r="P155" s="14">
        <v>-159.52000000000001</v>
      </c>
      <c r="Q155" s="14">
        <v>1004.8</v>
      </c>
      <c r="R155" s="14">
        <v>22.71</v>
      </c>
      <c r="S155" s="14">
        <v>40.89</v>
      </c>
      <c r="T155" s="14">
        <v>269.36</v>
      </c>
      <c r="U155" s="14">
        <v>19.13</v>
      </c>
      <c r="V155" s="14">
        <v>16.91</v>
      </c>
      <c r="W155" s="14">
        <v>57.38</v>
      </c>
      <c r="X155" s="14">
        <v>332.96</v>
      </c>
      <c r="Y155" s="14">
        <v>47.82</v>
      </c>
      <c r="Z155" s="14">
        <v>9.56</v>
      </c>
      <c r="AA155" s="14">
        <v>0</v>
      </c>
      <c r="AB155" s="14">
        <v>483.76</v>
      </c>
    </row>
    <row r="156" spans="1:28">
      <c r="A156" s="2" t="s">
        <v>207</v>
      </c>
      <c r="B156" s="1" t="s">
        <v>208</v>
      </c>
      <c r="C156" s="14">
        <v>1978.1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1978.1</v>
      </c>
      <c r="J156" s="19">
        <v>-188.71</v>
      </c>
      <c r="K156" s="19">
        <v>-74.900000000000006</v>
      </c>
      <c r="L156" s="14">
        <v>113.81</v>
      </c>
      <c r="M156" s="14">
        <v>0</v>
      </c>
      <c r="N156" s="14">
        <v>0</v>
      </c>
      <c r="O156" s="14">
        <v>0</v>
      </c>
      <c r="P156" s="14">
        <v>-74.900000000000006</v>
      </c>
      <c r="Q156" s="14">
        <v>2053</v>
      </c>
      <c r="R156" s="14">
        <v>36.18</v>
      </c>
      <c r="S156" s="14">
        <v>65.13</v>
      </c>
      <c r="T156" s="14">
        <v>282.82</v>
      </c>
      <c r="U156" s="14">
        <v>41.35</v>
      </c>
      <c r="V156" s="14">
        <v>39.56</v>
      </c>
      <c r="W156" s="14">
        <v>124.05</v>
      </c>
      <c r="X156" s="14">
        <v>384.13</v>
      </c>
      <c r="Y156" s="14">
        <v>103.38</v>
      </c>
      <c r="Z156" s="14">
        <v>20.68</v>
      </c>
      <c r="AA156" s="14">
        <v>0</v>
      </c>
      <c r="AB156" s="14">
        <v>713.15</v>
      </c>
    </row>
    <row r="157" spans="1:28">
      <c r="A157" s="2" t="s">
        <v>209</v>
      </c>
      <c r="B157" s="1" t="s">
        <v>210</v>
      </c>
      <c r="C157" s="14">
        <v>1515.57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1515.57</v>
      </c>
      <c r="J157" s="19">
        <v>-200.63</v>
      </c>
      <c r="K157" s="19">
        <v>-116.43</v>
      </c>
      <c r="L157" s="14">
        <v>84.21</v>
      </c>
      <c r="M157" s="14">
        <v>0</v>
      </c>
      <c r="N157" s="14">
        <v>0</v>
      </c>
      <c r="O157" s="14">
        <v>0</v>
      </c>
      <c r="P157" s="14">
        <v>-116.43</v>
      </c>
      <c r="Q157" s="14">
        <v>1632</v>
      </c>
      <c r="R157" s="14">
        <v>27.72</v>
      </c>
      <c r="S157" s="14">
        <v>49.9</v>
      </c>
      <c r="T157" s="14">
        <v>274.36</v>
      </c>
      <c r="U157" s="14">
        <v>31.68</v>
      </c>
      <c r="V157" s="14">
        <v>30.31</v>
      </c>
      <c r="W157" s="14">
        <v>95.05</v>
      </c>
      <c r="X157" s="14">
        <v>351.98</v>
      </c>
      <c r="Y157" s="14">
        <v>79.2</v>
      </c>
      <c r="Z157" s="14">
        <v>15.84</v>
      </c>
      <c r="AA157" s="14">
        <v>0</v>
      </c>
      <c r="AB157" s="14">
        <v>604.05999999999995</v>
      </c>
    </row>
    <row r="158" spans="1:28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357.94</v>
      </c>
      <c r="Q158" s="14">
        <v>4000</v>
      </c>
      <c r="R158" s="14">
        <v>79.709999999999994</v>
      </c>
      <c r="S158" s="14">
        <v>143.47999999999999</v>
      </c>
      <c r="T158" s="14">
        <v>336.56</v>
      </c>
      <c r="U158" s="14">
        <v>91.1</v>
      </c>
      <c r="V158" s="14">
        <v>87.16</v>
      </c>
      <c r="W158" s="14">
        <v>273.3</v>
      </c>
      <c r="X158" s="14">
        <v>559.75</v>
      </c>
      <c r="Y158" s="14">
        <v>227.75</v>
      </c>
      <c r="Z158" s="14">
        <v>45.55</v>
      </c>
      <c r="AA158" s="14">
        <v>0</v>
      </c>
      <c r="AB158" s="14">
        <v>1284.6099999999999</v>
      </c>
    </row>
    <row r="159" spans="1:28">
      <c r="A159" s="2" t="s">
        <v>295</v>
      </c>
      <c r="B159" s="1" t="s">
        <v>296</v>
      </c>
      <c r="C159" s="14">
        <v>840.15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840.15</v>
      </c>
      <c r="J159" s="19">
        <v>-200.83</v>
      </c>
      <c r="K159" s="19">
        <v>-159.85</v>
      </c>
      <c r="L159" s="14">
        <v>40.98</v>
      </c>
      <c r="M159" s="14">
        <v>0</v>
      </c>
      <c r="N159" s="14">
        <v>0</v>
      </c>
      <c r="O159" s="14">
        <v>0</v>
      </c>
      <c r="P159" s="14">
        <v>-159.85</v>
      </c>
      <c r="Q159" s="14">
        <v>1000</v>
      </c>
      <c r="R159" s="14">
        <v>20.86</v>
      </c>
      <c r="S159" s="14">
        <v>37.54</v>
      </c>
      <c r="T159" s="14">
        <v>267.49</v>
      </c>
      <c r="U159" s="14">
        <v>17.559999999999999</v>
      </c>
      <c r="V159" s="14">
        <v>16.8</v>
      </c>
      <c r="W159" s="14">
        <v>52.69</v>
      </c>
      <c r="X159" s="14">
        <v>325.89</v>
      </c>
      <c r="Y159" s="14">
        <v>43.91</v>
      </c>
      <c r="Z159" s="14">
        <v>8.7799999999999994</v>
      </c>
      <c r="AA159" s="14">
        <v>0</v>
      </c>
      <c r="AB159" s="14">
        <v>465.63</v>
      </c>
    </row>
    <row r="160" spans="1:28">
      <c r="A160" s="2" t="s">
        <v>213</v>
      </c>
      <c r="B160" s="1" t="s">
        <v>214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357.94</v>
      </c>
      <c r="Q160" s="14">
        <v>4000</v>
      </c>
      <c r="R160" s="14">
        <v>79.709999999999994</v>
      </c>
      <c r="S160" s="14">
        <v>143.47999999999999</v>
      </c>
      <c r="T160" s="14">
        <v>336.56</v>
      </c>
      <c r="U160" s="14">
        <v>91.1</v>
      </c>
      <c r="V160" s="14">
        <v>87.16</v>
      </c>
      <c r="W160" s="14">
        <v>273.3</v>
      </c>
      <c r="X160" s="14">
        <v>559.75</v>
      </c>
      <c r="Y160" s="14">
        <v>227.75</v>
      </c>
      <c r="Z160" s="14">
        <v>45.55</v>
      </c>
      <c r="AA160" s="14">
        <v>0</v>
      </c>
      <c r="AB160" s="14">
        <v>1284.6099999999999</v>
      </c>
    </row>
    <row r="161" spans="1:28">
      <c r="A161" s="2" t="s">
        <v>215</v>
      </c>
      <c r="B161" s="1" t="s">
        <v>216</v>
      </c>
      <c r="C161" s="14">
        <v>8407.66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8407.66</v>
      </c>
      <c r="J161" s="14">
        <v>0</v>
      </c>
      <c r="K161" s="14">
        <v>0</v>
      </c>
      <c r="L161" s="14">
        <v>1157.6600000000001</v>
      </c>
      <c r="M161" s="14">
        <v>1157.6600000000001</v>
      </c>
      <c r="N161" s="14">
        <v>0</v>
      </c>
      <c r="O161" s="14">
        <v>0</v>
      </c>
      <c r="P161" s="14">
        <v>1157.6600000000001</v>
      </c>
      <c r="Q161" s="14">
        <v>7250</v>
      </c>
      <c r="R161" s="14">
        <v>153.79</v>
      </c>
      <c r="S161" s="14">
        <v>276.81</v>
      </c>
      <c r="T161" s="14">
        <v>457.19</v>
      </c>
      <c r="U161" s="14">
        <v>175.75</v>
      </c>
      <c r="V161" s="14">
        <v>168.15</v>
      </c>
      <c r="W161" s="14">
        <v>527.26</v>
      </c>
      <c r="X161" s="14">
        <v>887.79</v>
      </c>
      <c r="Y161" s="14">
        <v>439.39</v>
      </c>
      <c r="Z161" s="14">
        <v>87.88</v>
      </c>
      <c r="AA161" s="14">
        <v>0</v>
      </c>
      <c r="AB161" s="14">
        <v>2286.2199999999998</v>
      </c>
    </row>
    <row r="162" spans="1:28">
      <c r="A162" s="2" t="s">
        <v>217</v>
      </c>
      <c r="B162" s="1" t="s">
        <v>218</v>
      </c>
      <c r="C162" s="14">
        <v>8090.77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8090.77</v>
      </c>
      <c r="J162" s="14">
        <v>0</v>
      </c>
      <c r="K162" s="14">
        <v>0</v>
      </c>
      <c r="L162" s="14">
        <v>1089.97</v>
      </c>
      <c r="M162" s="14">
        <v>1089.97</v>
      </c>
      <c r="N162" s="14">
        <v>0</v>
      </c>
      <c r="O162" s="14">
        <v>0</v>
      </c>
      <c r="P162" s="14">
        <v>1089.97</v>
      </c>
      <c r="Q162" s="14">
        <v>7000.8</v>
      </c>
      <c r="R162" s="14">
        <v>147.99</v>
      </c>
      <c r="S162" s="14">
        <v>266.38</v>
      </c>
      <c r="T162" s="14">
        <v>447.75</v>
      </c>
      <c r="U162" s="14">
        <v>169.13</v>
      </c>
      <c r="V162" s="14">
        <v>161.82</v>
      </c>
      <c r="W162" s="14">
        <v>507.39</v>
      </c>
      <c r="X162" s="14">
        <v>862.12</v>
      </c>
      <c r="Y162" s="14">
        <v>422.83</v>
      </c>
      <c r="Z162" s="14">
        <v>84.57</v>
      </c>
      <c r="AA162" s="14">
        <v>0</v>
      </c>
      <c r="AB162" s="14">
        <v>2207.86</v>
      </c>
    </row>
    <row r="163" spans="1:28">
      <c r="A163" s="2" t="s">
        <v>267</v>
      </c>
      <c r="B163" s="1" t="s">
        <v>266</v>
      </c>
      <c r="C163" s="14">
        <v>2747.19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2747.19</v>
      </c>
      <c r="J163" s="19">
        <v>-145.38</v>
      </c>
      <c r="K163" s="14">
        <v>0</v>
      </c>
      <c r="L163" s="14">
        <v>177.56</v>
      </c>
      <c r="M163" s="14">
        <v>32.19</v>
      </c>
      <c r="N163" s="14">
        <v>0</v>
      </c>
      <c r="O163" s="14">
        <v>0</v>
      </c>
      <c r="P163" s="14">
        <v>32.19</v>
      </c>
      <c r="Q163" s="14">
        <v>2715</v>
      </c>
      <c r="R163" s="14">
        <v>50.25</v>
      </c>
      <c r="S163" s="14">
        <v>90.45</v>
      </c>
      <c r="T163" s="14">
        <v>296.89</v>
      </c>
      <c r="U163" s="14">
        <v>57.43</v>
      </c>
      <c r="V163" s="14">
        <v>54.94</v>
      </c>
      <c r="W163" s="14">
        <v>172.28</v>
      </c>
      <c r="X163" s="14">
        <v>437.59</v>
      </c>
      <c r="Y163" s="14">
        <v>143.57</v>
      </c>
      <c r="Z163" s="14">
        <v>28.71</v>
      </c>
      <c r="AA163" s="14">
        <v>0</v>
      </c>
      <c r="AB163" s="14">
        <v>894.52</v>
      </c>
    </row>
    <row r="164" spans="1:28">
      <c r="A164" s="2" t="s">
        <v>265</v>
      </c>
      <c r="B164" s="1" t="s">
        <v>264</v>
      </c>
      <c r="C164" s="14">
        <v>1921.47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1921.47</v>
      </c>
      <c r="J164" s="19">
        <v>-188.71</v>
      </c>
      <c r="K164" s="19">
        <v>-78.53</v>
      </c>
      <c r="L164" s="14">
        <v>110.19</v>
      </c>
      <c r="M164" s="14">
        <v>0</v>
      </c>
      <c r="N164" s="14">
        <v>0</v>
      </c>
      <c r="O164" s="14">
        <v>0</v>
      </c>
      <c r="P164" s="14">
        <v>-78.53</v>
      </c>
      <c r="Q164" s="14">
        <v>2000</v>
      </c>
      <c r="R164" s="14">
        <v>35.15</v>
      </c>
      <c r="S164" s="14">
        <v>63.26</v>
      </c>
      <c r="T164" s="14">
        <v>281.79000000000002</v>
      </c>
      <c r="U164" s="14">
        <v>40.17</v>
      </c>
      <c r="V164" s="14">
        <v>38.43</v>
      </c>
      <c r="W164" s="14">
        <v>120.5</v>
      </c>
      <c r="X164" s="14">
        <v>380.2</v>
      </c>
      <c r="Y164" s="14">
        <v>100.42</v>
      </c>
      <c r="Z164" s="14">
        <v>20.079999999999998</v>
      </c>
      <c r="AA164" s="14">
        <v>0</v>
      </c>
      <c r="AB164" s="14">
        <v>699.8</v>
      </c>
    </row>
    <row r="165" spans="1:28" s="7" customFormat="1">
      <c r="A165" s="16" t="s">
        <v>56</v>
      </c>
      <c r="C165" s="7" t="s">
        <v>57</v>
      </c>
      <c r="D165" s="7" t="s">
        <v>57</v>
      </c>
      <c r="E165" s="7" t="s">
        <v>57</v>
      </c>
      <c r="F165" s="7" t="s">
        <v>57</v>
      </c>
      <c r="G165" s="7" t="s">
        <v>57</v>
      </c>
      <c r="H165" s="7" t="s">
        <v>57</v>
      </c>
      <c r="I165" s="7" t="s">
        <v>57</v>
      </c>
      <c r="J165" s="7" t="s">
        <v>57</v>
      </c>
      <c r="K165" s="7" t="s">
        <v>57</v>
      </c>
      <c r="L165" s="7" t="s">
        <v>57</v>
      </c>
      <c r="M165" s="7" t="s">
        <v>57</v>
      </c>
      <c r="N165" s="7" t="s">
        <v>57</v>
      </c>
      <c r="O165" s="7" t="s">
        <v>57</v>
      </c>
      <c r="P165" s="7" t="s">
        <v>57</v>
      </c>
      <c r="Q165" s="7" t="s">
        <v>57</v>
      </c>
      <c r="R165" s="7" t="s">
        <v>57</v>
      </c>
      <c r="S165" s="7" t="s">
        <v>57</v>
      </c>
      <c r="T165" s="7" t="s">
        <v>57</v>
      </c>
      <c r="U165" s="7" t="s">
        <v>57</v>
      </c>
      <c r="V165" s="7" t="s">
        <v>57</v>
      </c>
      <c r="W165" s="7" t="s">
        <v>57</v>
      </c>
      <c r="X165" s="7" t="s">
        <v>57</v>
      </c>
      <c r="Y165" s="7" t="s">
        <v>57</v>
      </c>
      <c r="Z165" s="7" t="s">
        <v>57</v>
      </c>
      <c r="AA165" s="7" t="s">
        <v>57</v>
      </c>
      <c r="AB165" s="7" t="s">
        <v>57</v>
      </c>
    </row>
    <row r="166" spans="1:28">
      <c r="C166" s="18">
        <v>48334.32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48334.32</v>
      </c>
      <c r="J166" s="20">
        <v>-2642.52</v>
      </c>
      <c r="K166" s="20">
        <v>-1346.16</v>
      </c>
      <c r="L166" s="18">
        <v>4294.41</v>
      </c>
      <c r="M166" s="18">
        <v>2998.03</v>
      </c>
      <c r="N166" s="18">
        <v>0.05</v>
      </c>
      <c r="O166" s="18">
        <v>0</v>
      </c>
      <c r="P166" s="18">
        <v>1651.92</v>
      </c>
      <c r="Q166" s="18">
        <v>46682.400000000001</v>
      </c>
      <c r="R166" s="18">
        <v>903.14</v>
      </c>
      <c r="S166" s="18">
        <v>1625.66</v>
      </c>
      <c r="T166" s="18">
        <v>5472.96</v>
      </c>
      <c r="U166" s="18">
        <v>1012.44</v>
      </c>
      <c r="V166" s="18">
        <v>966.68</v>
      </c>
      <c r="W166" s="18">
        <v>3037.33</v>
      </c>
      <c r="X166" s="18">
        <v>8001.76</v>
      </c>
      <c r="Y166" s="18">
        <v>2531.15</v>
      </c>
      <c r="Z166" s="18">
        <v>506.24</v>
      </c>
      <c r="AA166" s="18">
        <v>0</v>
      </c>
      <c r="AB166" s="18">
        <v>16055.6</v>
      </c>
    </row>
    <row r="168" spans="1:28">
      <c r="A168" s="12" t="s">
        <v>219</v>
      </c>
    </row>
    <row r="169" spans="1:28">
      <c r="A169" s="2" t="s">
        <v>220</v>
      </c>
      <c r="B169" s="1" t="s">
        <v>221</v>
      </c>
      <c r="C169" s="14">
        <v>3003.69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3003.69</v>
      </c>
      <c r="J169" s="19">
        <v>-145.38</v>
      </c>
      <c r="K169" s="14">
        <v>0</v>
      </c>
      <c r="L169" s="14">
        <v>205.47</v>
      </c>
      <c r="M169" s="14">
        <v>60.09</v>
      </c>
      <c r="N169" s="14">
        <v>0</v>
      </c>
      <c r="O169" s="14">
        <v>0</v>
      </c>
      <c r="P169" s="14">
        <v>60.09</v>
      </c>
      <c r="Q169" s="14">
        <v>2943.6</v>
      </c>
      <c r="R169" s="14">
        <v>55.23</v>
      </c>
      <c r="S169" s="14">
        <v>99.41</v>
      </c>
      <c r="T169" s="14">
        <v>301.87</v>
      </c>
      <c r="U169" s="14">
        <v>63.12</v>
      </c>
      <c r="V169" s="14">
        <v>60.07</v>
      </c>
      <c r="W169" s="14">
        <v>189.36</v>
      </c>
      <c r="X169" s="14">
        <v>456.51</v>
      </c>
      <c r="Y169" s="14">
        <v>157.80000000000001</v>
      </c>
      <c r="Z169" s="14">
        <v>31.56</v>
      </c>
      <c r="AA169" s="14">
        <v>0</v>
      </c>
      <c r="AB169" s="14">
        <v>958.42</v>
      </c>
    </row>
    <row r="170" spans="1:28">
      <c r="A170" s="2" t="s">
        <v>222</v>
      </c>
      <c r="B170" s="1" t="s">
        <v>223</v>
      </c>
      <c r="C170" s="14">
        <v>1225.93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1225.93</v>
      </c>
      <c r="J170" s="19">
        <v>-200.74</v>
      </c>
      <c r="K170" s="19">
        <v>-135.07</v>
      </c>
      <c r="L170" s="14">
        <v>65.67</v>
      </c>
      <c r="M170" s="14">
        <v>0</v>
      </c>
      <c r="N170" s="14">
        <v>0</v>
      </c>
      <c r="O170" s="14">
        <v>0</v>
      </c>
      <c r="P170" s="14">
        <v>-135.07</v>
      </c>
      <c r="Q170" s="14">
        <v>1361</v>
      </c>
      <c r="R170" s="14">
        <v>30.59</v>
      </c>
      <c r="S170" s="14">
        <v>55.06</v>
      </c>
      <c r="T170" s="14">
        <v>277.23</v>
      </c>
      <c r="U170" s="14">
        <v>25.76</v>
      </c>
      <c r="V170" s="14">
        <v>24.52</v>
      </c>
      <c r="W170" s="14">
        <v>77.28</v>
      </c>
      <c r="X170" s="14">
        <v>362.88</v>
      </c>
      <c r="Y170" s="14">
        <v>64.400000000000006</v>
      </c>
      <c r="Z170" s="14">
        <v>12.88</v>
      </c>
      <c r="AA170" s="14">
        <v>0</v>
      </c>
      <c r="AB170" s="14">
        <v>567.72</v>
      </c>
    </row>
    <row r="171" spans="1:28">
      <c r="A171" s="2" t="s">
        <v>224</v>
      </c>
      <c r="B171" s="1" t="s">
        <v>225</v>
      </c>
      <c r="C171" s="14">
        <v>2747.41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2747.41</v>
      </c>
      <c r="J171" s="19">
        <v>-145.38</v>
      </c>
      <c r="K171" s="14">
        <v>0</v>
      </c>
      <c r="L171" s="14">
        <v>177.59</v>
      </c>
      <c r="M171" s="14">
        <v>32.21</v>
      </c>
      <c r="N171" s="14">
        <v>0</v>
      </c>
      <c r="O171" s="14">
        <v>0</v>
      </c>
      <c r="P171" s="14">
        <v>32.21</v>
      </c>
      <c r="Q171" s="14">
        <v>2715.2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</row>
    <row r="172" spans="1:28">
      <c r="A172" s="2" t="s">
        <v>226</v>
      </c>
      <c r="B172" s="1" t="s">
        <v>227</v>
      </c>
      <c r="C172" s="14">
        <v>1000.08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1000.08</v>
      </c>
      <c r="J172" s="19">
        <v>-200.74</v>
      </c>
      <c r="K172" s="19">
        <v>-149.52000000000001</v>
      </c>
      <c r="L172" s="14">
        <v>51.22</v>
      </c>
      <c r="M172" s="14">
        <v>0</v>
      </c>
      <c r="N172" s="14">
        <v>0</v>
      </c>
      <c r="O172" s="14">
        <v>0</v>
      </c>
      <c r="P172" s="14">
        <v>-149.52000000000001</v>
      </c>
      <c r="Q172" s="14">
        <v>1149.5999999999999</v>
      </c>
      <c r="R172" s="14">
        <v>24.96</v>
      </c>
      <c r="S172" s="14">
        <v>44.92</v>
      </c>
      <c r="T172" s="14">
        <v>271.58999999999997</v>
      </c>
      <c r="U172" s="14">
        <v>21.02</v>
      </c>
      <c r="V172" s="14">
        <v>20</v>
      </c>
      <c r="W172" s="14">
        <v>63.05</v>
      </c>
      <c r="X172" s="14">
        <v>341.47</v>
      </c>
      <c r="Y172" s="14">
        <v>52.54</v>
      </c>
      <c r="Z172" s="14">
        <v>10.51</v>
      </c>
      <c r="AA172" s="14">
        <v>0</v>
      </c>
      <c r="AB172" s="14">
        <v>508.59</v>
      </c>
    </row>
    <row r="173" spans="1:28">
      <c r="A173" s="2" t="s">
        <v>228</v>
      </c>
      <c r="B173" s="1" t="s">
        <v>229</v>
      </c>
      <c r="C173" s="14">
        <v>2757.96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2757.96</v>
      </c>
      <c r="J173" s="19">
        <v>-145.38</v>
      </c>
      <c r="K173" s="14">
        <v>0</v>
      </c>
      <c r="L173" s="14">
        <v>178.73</v>
      </c>
      <c r="M173" s="14">
        <v>33.36</v>
      </c>
      <c r="N173" s="14">
        <v>0</v>
      </c>
      <c r="O173" s="14">
        <v>0</v>
      </c>
      <c r="P173" s="14">
        <v>33.36</v>
      </c>
      <c r="Q173" s="14">
        <v>2724.6</v>
      </c>
      <c r="R173" s="14">
        <v>50.71</v>
      </c>
      <c r="S173" s="14">
        <v>91.28</v>
      </c>
      <c r="T173" s="14">
        <v>297.35000000000002</v>
      </c>
      <c r="U173" s="14">
        <v>57.95</v>
      </c>
      <c r="V173" s="14">
        <v>55.16</v>
      </c>
      <c r="W173" s="14">
        <v>173.86</v>
      </c>
      <c r="X173" s="14">
        <v>439.34</v>
      </c>
      <c r="Y173" s="14">
        <v>144.88999999999999</v>
      </c>
      <c r="Z173" s="14">
        <v>28.98</v>
      </c>
      <c r="AA173" s="14">
        <v>0</v>
      </c>
      <c r="AB173" s="14">
        <v>900.18</v>
      </c>
    </row>
    <row r="174" spans="1:28">
      <c r="A174" s="2" t="s">
        <v>230</v>
      </c>
      <c r="B174" s="1" t="s">
        <v>231</v>
      </c>
      <c r="C174" s="14">
        <v>3100.28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3100.28</v>
      </c>
      <c r="J174" s="19">
        <v>-125.1</v>
      </c>
      <c r="K174" s="14">
        <v>0</v>
      </c>
      <c r="L174" s="14">
        <v>215.98</v>
      </c>
      <c r="M174" s="14">
        <v>90.88</v>
      </c>
      <c r="N174" s="14">
        <v>0</v>
      </c>
      <c r="O174" s="14">
        <v>0</v>
      </c>
      <c r="P174" s="14">
        <v>90.88</v>
      </c>
      <c r="Q174" s="14">
        <v>3009.4</v>
      </c>
      <c r="R174" s="14">
        <v>57</v>
      </c>
      <c r="S174" s="14">
        <v>102.61</v>
      </c>
      <c r="T174" s="14">
        <v>303.64</v>
      </c>
      <c r="U174" s="14">
        <v>65.150000000000006</v>
      </c>
      <c r="V174" s="14">
        <v>62.01</v>
      </c>
      <c r="W174" s="14">
        <v>195.44</v>
      </c>
      <c r="X174" s="14">
        <v>463.25</v>
      </c>
      <c r="Y174" s="14">
        <v>162.87</v>
      </c>
      <c r="Z174" s="14">
        <v>32.57</v>
      </c>
      <c r="AA174" s="14">
        <v>0</v>
      </c>
      <c r="AB174" s="14">
        <v>981.29</v>
      </c>
    </row>
    <row r="175" spans="1:28">
      <c r="A175" s="2" t="s">
        <v>232</v>
      </c>
      <c r="B175" s="1" t="s">
        <v>233</v>
      </c>
      <c r="C175" s="14">
        <v>2487.4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2487.4</v>
      </c>
      <c r="J175" s="19">
        <v>-160.30000000000001</v>
      </c>
      <c r="K175" s="19">
        <v>-11</v>
      </c>
      <c r="L175" s="14">
        <v>149.30000000000001</v>
      </c>
      <c r="M175" s="14">
        <v>0</v>
      </c>
      <c r="N175" s="14">
        <v>0</v>
      </c>
      <c r="O175" s="14">
        <v>0</v>
      </c>
      <c r="P175" s="14">
        <v>-11</v>
      </c>
      <c r="Q175" s="14">
        <v>2498.4</v>
      </c>
      <c r="R175" s="14">
        <v>45.74</v>
      </c>
      <c r="S175" s="14">
        <v>82.32</v>
      </c>
      <c r="T175" s="14">
        <v>292.37</v>
      </c>
      <c r="U175" s="14">
        <v>52.27</v>
      </c>
      <c r="V175" s="14">
        <v>49.75</v>
      </c>
      <c r="W175" s="14">
        <v>156.81</v>
      </c>
      <c r="X175" s="14">
        <v>420.43</v>
      </c>
      <c r="Y175" s="14">
        <v>130.66999999999999</v>
      </c>
      <c r="Z175" s="14">
        <v>26.13</v>
      </c>
      <c r="AA175" s="14">
        <v>0</v>
      </c>
      <c r="AB175" s="14">
        <v>836.06</v>
      </c>
    </row>
    <row r="176" spans="1:28">
      <c r="A176" s="2" t="s">
        <v>234</v>
      </c>
      <c r="B176" s="1" t="s">
        <v>235</v>
      </c>
      <c r="C176" s="14">
        <v>1210.3399999999999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1210.3399999999999</v>
      </c>
      <c r="J176" s="19">
        <v>-200.74</v>
      </c>
      <c r="K176" s="19">
        <v>-136.06</v>
      </c>
      <c r="L176" s="14">
        <v>64.67</v>
      </c>
      <c r="M176" s="14">
        <v>0</v>
      </c>
      <c r="N176" s="14">
        <v>0</v>
      </c>
      <c r="O176" s="14">
        <v>0</v>
      </c>
      <c r="P176" s="14">
        <v>-136.06</v>
      </c>
      <c r="Q176" s="14">
        <v>1346.4</v>
      </c>
      <c r="R176" s="14">
        <v>30.2</v>
      </c>
      <c r="S176" s="14">
        <v>54.36</v>
      </c>
      <c r="T176" s="14">
        <v>276.83999999999997</v>
      </c>
      <c r="U176" s="14">
        <v>25.43</v>
      </c>
      <c r="V176" s="14">
        <v>24.21</v>
      </c>
      <c r="W176" s="14">
        <v>76.3</v>
      </c>
      <c r="X176" s="14">
        <v>361.4</v>
      </c>
      <c r="Y176" s="14">
        <v>63.58</v>
      </c>
      <c r="Z176" s="14">
        <v>12.72</v>
      </c>
      <c r="AA176" s="14">
        <v>0</v>
      </c>
      <c r="AB176" s="14">
        <v>563.64</v>
      </c>
    </row>
    <row r="177" spans="1:28">
      <c r="A177" s="2" t="s">
        <v>236</v>
      </c>
      <c r="B177" s="1" t="s">
        <v>237</v>
      </c>
      <c r="C177" s="14">
        <v>2487.4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2487.4</v>
      </c>
      <c r="J177" s="19">
        <v>-160.30000000000001</v>
      </c>
      <c r="K177" s="19">
        <v>-11</v>
      </c>
      <c r="L177" s="14">
        <v>149.30000000000001</v>
      </c>
      <c r="M177" s="14">
        <v>0</v>
      </c>
      <c r="N177" s="14">
        <v>0</v>
      </c>
      <c r="O177" s="14">
        <v>0</v>
      </c>
      <c r="P177" s="14">
        <v>-11</v>
      </c>
      <c r="Q177" s="14">
        <v>2498.4</v>
      </c>
      <c r="R177" s="14">
        <v>45.74</v>
      </c>
      <c r="S177" s="14">
        <v>82.32</v>
      </c>
      <c r="T177" s="14">
        <v>292.37</v>
      </c>
      <c r="U177" s="14">
        <v>52.27</v>
      </c>
      <c r="V177" s="14">
        <v>49.75</v>
      </c>
      <c r="W177" s="14">
        <v>156.81</v>
      </c>
      <c r="X177" s="14">
        <v>420.43</v>
      </c>
      <c r="Y177" s="14">
        <v>130.66999999999999</v>
      </c>
      <c r="Z177" s="14">
        <v>26.13</v>
      </c>
      <c r="AA177" s="14">
        <v>0</v>
      </c>
      <c r="AB177" s="14">
        <v>836.06</v>
      </c>
    </row>
    <row r="178" spans="1:28">
      <c r="A178" s="2" t="s">
        <v>240</v>
      </c>
      <c r="B178" s="1" t="s">
        <v>241</v>
      </c>
      <c r="C178" s="14">
        <v>3792.72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3792.72</v>
      </c>
      <c r="J178" s="14">
        <v>0</v>
      </c>
      <c r="K178" s="14">
        <v>0</v>
      </c>
      <c r="L178" s="14">
        <v>291.32</v>
      </c>
      <c r="M178" s="14">
        <v>291.32</v>
      </c>
      <c r="N178" s="14">
        <v>0</v>
      </c>
      <c r="O178" s="14">
        <v>0</v>
      </c>
      <c r="P178" s="14">
        <v>291.32</v>
      </c>
      <c r="Q178" s="14">
        <v>3501.4</v>
      </c>
      <c r="R178" s="14">
        <v>69.739999999999995</v>
      </c>
      <c r="S178" s="14">
        <v>125.53</v>
      </c>
      <c r="T178" s="14">
        <v>320.31</v>
      </c>
      <c r="U178" s="14">
        <v>79.7</v>
      </c>
      <c r="V178" s="14">
        <v>75.849999999999994</v>
      </c>
      <c r="W178" s="14">
        <v>239.1</v>
      </c>
      <c r="X178" s="14">
        <v>515.58000000000004</v>
      </c>
      <c r="Y178" s="14">
        <v>199.25</v>
      </c>
      <c r="Z178" s="14">
        <v>39.85</v>
      </c>
      <c r="AA178" s="14">
        <v>0</v>
      </c>
      <c r="AB178" s="14">
        <v>1149.33</v>
      </c>
    </row>
    <row r="179" spans="1:28">
      <c r="A179" s="2" t="s">
        <v>242</v>
      </c>
      <c r="B179" s="1" t="s">
        <v>243</v>
      </c>
      <c r="C179" s="14">
        <v>2835.61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2835.61</v>
      </c>
      <c r="J179" s="19">
        <v>-145.38</v>
      </c>
      <c r="K179" s="14">
        <v>0</v>
      </c>
      <c r="L179" s="14">
        <v>187.18</v>
      </c>
      <c r="M179" s="14">
        <v>41.81</v>
      </c>
      <c r="N179" s="14">
        <v>0</v>
      </c>
      <c r="O179" s="14">
        <v>0</v>
      </c>
      <c r="P179" s="14">
        <v>41.81</v>
      </c>
      <c r="Q179" s="14">
        <v>2793.8</v>
      </c>
      <c r="R179" s="14">
        <v>52.14</v>
      </c>
      <c r="S179" s="14">
        <v>93.85</v>
      </c>
      <c r="T179" s="14">
        <v>298.77999999999997</v>
      </c>
      <c r="U179" s="14">
        <v>59.59</v>
      </c>
      <c r="V179" s="14">
        <v>56.71</v>
      </c>
      <c r="W179" s="14">
        <v>178.76</v>
      </c>
      <c r="X179" s="14">
        <v>444.77</v>
      </c>
      <c r="Y179" s="14">
        <v>148.97</v>
      </c>
      <c r="Z179" s="14">
        <v>29.79</v>
      </c>
      <c r="AA179" s="14">
        <v>0</v>
      </c>
      <c r="AB179" s="14">
        <v>918.59</v>
      </c>
    </row>
    <row r="180" spans="1:28">
      <c r="A180" s="2" t="s">
        <v>244</v>
      </c>
      <c r="B180" s="1" t="s">
        <v>245</v>
      </c>
      <c r="C180" s="14">
        <v>2122.54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2122.54</v>
      </c>
      <c r="J180" s="19">
        <v>-188.71</v>
      </c>
      <c r="K180" s="19">
        <v>-65.66</v>
      </c>
      <c r="L180" s="14">
        <v>123.06</v>
      </c>
      <c r="M180" s="14">
        <v>0</v>
      </c>
      <c r="N180" s="14">
        <v>0</v>
      </c>
      <c r="O180" s="14">
        <v>0</v>
      </c>
      <c r="P180" s="14">
        <v>-65.66</v>
      </c>
      <c r="Q180" s="14">
        <v>2188.1999999999998</v>
      </c>
      <c r="R180" s="14">
        <v>39.03</v>
      </c>
      <c r="S180" s="14">
        <v>70.25</v>
      </c>
      <c r="T180" s="14">
        <v>285.67</v>
      </c>
      <c r="U180" s="14">
        <v>44.6</v>
      </c>
      <c r="V180" s="14">
        <v>42.45</v>
      </c>
      <c r="W180" s="14">
        <v>133.81</v>
      </c>
      <c r="X180" s="14">
        <v>394.95</v>
      </c>
      <c r="Y180" s="14">
        <v>111.51</v>
      </c>
      <c r="Z180" s="14">
        <v>22.3</v>
      </c>
      <c r="AA180" s="14">
        <v>0</v>
      </c>
      <c r="AB180" s="14">
        <v>749.62</v>
      </c>
    </row>
    <row r="181" spans="1:28">
      <c r="A181" s="2" t="s">
        <v>246</v>
      </c>
      <c r="B181" s="1" t="s">
        <v>247</v>
      </c>
      <c r="C181" s="14">
        <v>1692.28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1692.28</v>
      </c>
      <c r="J181" s="19">
        <v>-200.63</v>
      </c>
      <c r="K181" s="19">
        <v>-105.12</v>
      </c>
      <c r="L181" s="14">
        <v>95.52</v>
      </c>
      <c r="M181" s="14">
        <v>0</v>
      </c>
      <c r="N181" s="14">
        <v>0</v>
      </c>
      <c r="O181" s="14">
        <v>0</v>
      </c>
      <c r="P181" s="14">
        <v>-105.12</v>
      </c>
      <c r="Q181" s="14">
        <v>1797.4</v>
      </c>
      <c r="R181" s="14">
        <v>31.12</v>
      </c>
      <c r="S181" s="14">
        <v>56.01</v>
      </c>
      <c r="T181" s="14">
        <v>277.76</v>
      </c>
      <c r="U181" s="14">
        <v>35.56</v>
      </c>
      <c r="V181" s="14">
        <v>33.85</v>
      </c>
      <c r="W181" s="14">
        <v>106.68</v>
      </c>
      <c r="X181" s="14">
        <v>364.89</v>
      </c>
      <c r="Y181" s="14">
        <v>88.9</v>
      </c>
      <c r="Z181" s="14">
        <v>17.78</v>
      </c>
      <c r="AA181" s="14">
        <v>0</v>
      </c>
      <c r="AB181" s="14">
        <v>647.66</v>
      </c>
    </row>
    <row r="182" spans="1:28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</row>
    <row r="183" spans="1:28">
      <c r="C183" s="18">
        <v>30463.64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30463.64</v>
      </c>
      <c r="J183" s="20">
        <v>-2018.78</v>
      </c>
      <c r="K183" s="20">
        <v>-613.42999999999995</v>
      </c>
      <c r="L183" s="18">
        <v>1955.01</v>
      </c>
      <c r="M183" s="18">
        <v>549.66999999999996</v>
      </c>
      <c r="N183" s="18">
        <v>0</v>
      </c>
      <c r="O183" s="18">
        <v>0</v>
      </c>
      <c r="P183" s="18">
        <v>-63.76</v>
      </c>
      <c r="Q183" s="18">
        <v>30527.4</v>
      </c>
      <c r="R183" s="18">
        <v>532.20000000000005</v>
      </c>
      <c r="S183" s="18">
        <v>957.92</v>
      </c>
      <c r="T183" s="18">
        <v>3495.78</v>
      </c>
      <c r="U183" s="18">
        <v>582.41999999999996</v>
      </c>
      <c r="V183" s="18">
        <v>554.33000000000004</v>
      </c>
      <c r="W183" s="18">
        <v>1747.26</v>
      </c>
      <c r="X183" s="18">
        <v>4985.8999999999996</v>
      </c>
      <c r="Y183" s="18">
        <v>1456.05</v>
      </c>
      <c r="Z183" s="18">
        <v>291.2</v>
      </c>
      <c r="AA183" s="18">
        <v>0</v>
      </c>
      <c r="AB183" s="18">
        <v>9617.16</v>
      </c>
    </row>
    <row r="185" spans="1:28">
      <c r="A185" s="12" t="s">
        <v>248</v>
      </c>
    </row>
    <row r="186" spans="1:28">
      <c r="A186" s="2" t="s">
        <v>249</v>
      </c>
      <c r="B186" s="1" t="s">
        <v>250</v>
      </c>
      <c r="C186" s="14">
        <v>3447.67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3447.67</v>
      </c>
      <c r="J186" s="19">
        <v>-125.1</v>
      </c>
      <c r="K186" s="14">
        <v>0</v>
      </c>
      <c r="L186" s="14">
        <v>253.77</v>
      </c>
      <c r="M186" s="14">
        <v>128.66999999999999</v>
      </c>
      <c r="N186" s="14">
        <v>0</v>
      </c>
      <c r="O186" s="14">
        <v>0</v>
      </c>
      <c r="P186" s="14">
        <v>128.66999999999999</v>
      </c>
      <c r="Q186" s="14">
        <v>3319</v>
      </c>
      <c r="R186" s="14">
        <v>63.39</v>
      </c>
      <c r="S186" s="14">
        <v>114.11</v>
      </c>
      <c r="T186" s="14">
        <v>310.04000000000002</v>
      </c>
      <c r="U186" s="14">
        <v>72.45</v>
      </c>
      <c r="V186" s="14">
        <v>68.95</v>
      </c>
      <c r="W186" s="14">
        <v>217.35</v>
      </c>
      <c r="X186" s="14">
        <v>487.54</v>
      </c>
      <c r="Y186" s="14">
        <v>181.12</v>
      </c>
      <c r="Z186" s="14">
        <v>36.22</v>
      </c>
      <c r="AA186" s="14">
        <v>0</v>
      </c>
      <c r="AB186" s="14">
        <v>1063.6300000000001</v>
      </c>
    </row>
    <row r="187" spans="1:28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</row>
    <row r="188" spans="1:28">
      <c r="C188" s="18">
        <v>3447.67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3447.67</v>
      </c>
      <c r="J188" s="20">
        <v>-125.1</v>
      </c>
      <c r="K188" s="18">
        <v>0</v>
      </c>
      <c r="L188" s="18">
        <v>253.77</v>
      </c>
      <c r="M188" s="18">
        <v>128.66999999999999</v>
      </c>
      <c r="N188" s="18">
        <v>0</v>
      </c>
      <c r="O188" s="18">
        <v>0</v>
      </c>
      <c r="P188" s="18">
        <v>128.66999999999999</v>
      </c>
      <c r="Q188" s="18">
        <v>3319</v>
      </c>
      <c r="R188" s="18">
        <v>63.39</v>
      </c>
      <c r="S188" s="18">
        <v>114.11</v>
      </c>
      <c r="T188" s="18">
        <v>310.04000000000002</v>
      </c>
      <c r="U188" s="18">
        <v>72.45</v>
      </c>
      <c r="V188" s="18">
        <v>68.95</v>
      </c>
      <c r="W188" s="18">
        <v>217.35</v>
      </c>
      <c r="X188" s="18">
        <v>487.54</v>
      </c>
      <c r="Y188" s="18">
        <v>181.12</v>
      </c>
      <c r="Z188" s="18">
        <v>36.22</v>
      </c>
      <c r="AA188" s="18">
        <v>0</v>
      </c>
      <c r="AB188" s="18">
        <v>1063.6300000000001</v>
      </c>
    </row>
    <row r="190" spans="1:28">
      <c r="A190" s="12" t="s">
        <v>251</v>
      </c>
    </row>
    <row r="191" spans="1:28">
      <c r="A191" s="2" t="s">
        <v>252</v>
      </c>
      <c r="B191" s="1" t="s">
        <v>253</v>
      </c>
      <c r="C191" s="14">
        <v>2736.86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2736.86</v>
      </c>
      <c r="J191" s="19">
        <v>-145.38</v>
      </c>
      <c r="K191" s="14">
        <v>0</v>
      </c>
      <c r="L191" s="14">
        <v>176.44</v>
      </c>
      <c r="M191" s="14">
        <v>31.06</v>
      </c>
      <c r="N191" s="14">
        <v>0</v>
      </c>
      <c r="O191" s="14">
        <v>0</v>
      </c>
      <c r="P191" s="14">
        <v>31.06</v>
      </c>
      <c r="Q191" s="14">
        <v>2705.8</v>
      </c>
      <c r="R191" s="14">
        <v>50.06</v>
      </c>
      <c r="S191" s="14">
        <v>90.11</v>
      </c>
      <c r="T191" s="14">
        <v>296.7</v>
      </c>
      <c r="U191" s="14">
        <v>57.21</v>
      </c>
      <c r="V191" s="14">
        <v>54.74</v>
      </c>
      <c r="W191" s="14">
        <v>171.63</v>
      </c>
      <c r="X191" s="14">
        <v>436.87</v>
      </c>
      <c r="Y191" s="14">
        <v>143.03</v>
      </c>
      <c r="Z191" s="14">
        <v>28.61</v>
      </c>
      <c r="AA191" s="14">
        <v>0</v>
      </c>
      <c r="AB191" s="14">
        <v>892.09</v>
      </c>
    </row>
    <row r="192" spans="1:28" s="7" customFormat="1">
      <c r="A192" s="16" t="s">
        <v>56</v>
      </c>
      <c r="C192" s="7" t="s">
        <v>57</v>
      </c>
      <c r="D192" s="7" t="s">
        <v>57</v>
      </c>
      <c r="E192" s="7" t="s">
        <v>57</v>
      </c>
      <c r="F192" s="7" t="s">
        <v>57</v>
      </c>
      <c r="G192" s="7" t="s">
        <v>57</v>
      </c>
      <c r="H192" s="7" t="s">
        <v>57</v>
      </c>
      <c r="I192" s="7" t="s">
        <v>57</v>
      </c>
      <c r="J192" s="7" t="s">
        <v>57</v>
      </c>
      <c r="K192" s="7" t="s">
        <v>57</v>
      </c>
      <c r="L192" s="7" t="s">
        <v>57</v>
      </c>
      <c r="M192" s="7" t="s">
        <v>57</v>
      </c>
      <c r="N192" s="7" t="s">
        <v>57</v>
      </c>
      <c r="O192" s="7" t="s">
        <v>57</v>
      </c>
      <c r="P192" s="7" t="s">
        <v>57</v>
      </c>
      <c r="Q192" s="7" t="s">
        <v>57</v>
      </c>
      <c r="R192" s="7" t="s">
        <v>57</v>
      </c>
      <c r="S192" s="7" t="s">
        <v>57</v>
      </c>
      <c r="T192" s="7" t="s">
        <v>57</v>
      </c>
      <c r="U192" s="7" t="s">
        <v>57</v>
      </c>
      <c r="V192" s="7" t="s">
        <v>57</v>
      </c>
      <c r="W192" s="7" t="s">
        <v>57</v>
      </c>
      <c r="X192" s="7" t="s">
        <v>57</v>
      </c>
      <c r="Y192" s="7" t="s">
        <v>57</v>
      </c>
      <c r="Z192" s="7" t="s">
        <v>57</v>
      </c>
      <c r="AA192" s="7" t="s">
        <v>57</v>
      </c>
      <c r="AB192" s="7" t="s">
        <v>57</v>
      </c>
    </row>
    <row r="193" spans="1:28">
      <c r="C193" s="18">
        <v>2736.86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2736.86</v>
      </c>
      <c r="J193" s="20">
        <v>-145.38</v>
      </c>
      <c r="K193" s="18">
        <v>0</v>
      </c>
      <c r="L193" s="18">
        <v>176.44</v>
      </c>
      <c r="M193" s="18">
        <v>31.06</v>
      </c>
      <c r="N193" s="18">
        <v>0</v>
      </c>
      <c r="O193" s="18">
        <v>0</v>
      </c>
      <c r="P193" s="18">
        <v>31.06</v>
      </c>
      <c r="Q193" s="18">
        <v>2705.8</v>
      </c>
      <c r="R193" s="18">
        <v>50.06</v>
      </c>
      <c r="S193" s="18">
        <v>90.11</v>
      </c>
      <c r="T193" s="18">
        <v>296.7</v>
      </c>
      <c r="U193" s="18">
        <v>57.21</v>
      </c>
      <c r="V193" s="18">
        <v>54.74</v>
      </c>
      <c r="W193" s="18">
        <v>171.63</v>
      </c>
      <c r="X193" s="18">
        <v>436.87</v>
      </c>
      <c r="Y193" s="18">
        <v>143.03</v>
      </c>
      <c r="Z193" s="18">
        <v>28.61</v>
      </c>
      <c r="AA193" s="18">
        <v>0</v>
      </c>
      <c r="AB193" s="18">
        <v>892.09</v>
      </c>
    </row>
    <row r="195" spans="1:28">
      <c r="A195" s="12" t="s">
        <v>254</v>
      </c>
    </row>
    <row r="196" spans="1:28">
      <c r="A196" s="2" t="s">
        <v>255</v>
      </c>
      <c r="B196" s="1" t="s">
        <v>256</v>
      </c>
      <c r="C196" s="14">
        <v>2746.29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2746.29</v>
      </c>
      <c r="J196" s="19">
        <v>-145.38</v>
      </c>
      <c r="K196" s="14">
        <v>0</v>
      </c>
      <c r="L196" s="14">
        <v>177.46</v>
      </c>
      <c r="M196" s="14">
        <v>32.090000000000003</v>
      </c>
      <c r="N196" s="14">
        <v>0</v>
      </c>
      <c r="O196" s="14">
        <v>0</v>
      </c>
      <c r="P196" s="14">
        <v>32.090000000000003</v>
      </c>
      <c r="Q196" s="14">
        <v>2714.2</v>
      </c>
      <c r="R196" s="14">
        <v>50.36</v>
      </c>
      <c r="S196" s="14">
        <v>90.66</v>
      </c>
      <c r="T196" s="14">
        <v>297.01</v>
      </c>
      <c r="U196" s="14">
        <v>57.56</v>
      </c>
      <c r="V196" s="14">
        <v>54.93</v>
      </c>
      <c r="W196" s="14">
        <v>172.68</v>
      </c>
      <c r="X196" s="14">
        <v>438.03</v>
      </c>
      <c r="Y196" s="14">
        <v>143.9</v>
      </c>
      <c r="Z196" s="14">
        <v>28.78</v>
      </c>
      <c r="AA196" s="14">
        <v>0</v>
      </c>
      <c r="AB196" s="14">
        <v>895.88</v>
      </c>
    </row>
    <row r="197" spans="1:28">
      <c r="A197" s="2" t="s">
        <v>257</v>
      </c>
      <c r="B197" s="1" t="s">
        <v>258</v>
      </c>
      <c r="C197" s="14">
        <v>2118.91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2118.91</v>
      </c>
      <c r="J197" s="19">
        <v>-188.71</v>
      </c>
      <c r="K197" s="19">
        <v>-65.89</v>
      </c>
      <c r="L197" s="14">
        <v>122.82</v>
      </c>
      <c r="M197" s="14">
        <v>0</v>
      </c>
      <c r="N197" s="14">
        <v>0</v>
      </c>
      <c r="O197" s="14">
        <v>0</v>
      </c>
      <c r="P197" s="14">
        <v>-65.89</v>
      </c>
      <c r="Q197" s="14">
        <v>2184.8000000000002</v>
      </c>
      <c r="R197" s="14">
        <v>38.76</v>
      </c>
      <c r="S197" s="14">
        <v>69.760000000000005</v>
      </c>
      <c r="T197" s="14">
        <v>285.39</v>
      </c>
      <c r="U197" s="14">
        <v>44.29</v>
      </c>
      <c r="V197" s="14">
        <v>42.38</v>
      </c>
      <c r="W197" s="14">
        <v>132.88</v>
      </c>
      <c r="X197" s="14">
        <v>393.91</v>
      </c>
      <c r="Y197" s="14">
        <v>110.73</v>
      </c>
      <c r="Z197" s="14">
        <v>22.15</v>
      </c>
      <c r="AA197" s="14">
        <v>0</v>
      </c>
      <c r="AB197" s="14">
        <v>746.34</v>
      </c>
    </row>
    <row r="198" spans="1:28" s="7" customFormat="1">
      <c r="A198" s="16" t="s">
        <v>56</v>
      </c>
      <c r="C198" s="7" t="s">
        <v>57</v>
      </c>
      <c r="D198" s="7" t="s">
        <v>57</v>
      </c>
      <c r="E198" s="7" t="s">
        <v>57</v>
      </c>
      <c r="F198" s="7" t="s">
        <v>57</v>
      </c>
      <c r="G198" s="7" t="s">
        <v>57</v>
      </c>
      <c r="H198" s="7" t="s">
        <v>57</v>
      </c>
      <c r="I198" s="7" t="s">
        <v>57</v>
      </c>
      <c r="J198" s="7" t="s">
        <v>57</v>
      </c>
      <c r="K198" s="7" t="s">
        <v>57</v>
      </c>
      <c r="L198" s="7" t="s">
        <v>57</v>
      </c>
      <c r="M198" s="7" t="s">
        <v>57</v>
      </c>
      <c r="N198" s="7" t="s">
        <v>57</v>
      </c>
      <c r="O198" s="7" t="s">
        <v>57</v>
      </c>
      <c r="P198" s="7" t="s">
        <v>57</v>
      </c>
      <c r="Q198" s="7" t="s">
        <v>57</v>
      </c>
      <c r="R198" s="7" t="s">
        <v>57</v>
      </c>
      <c r="S198" s="7" t="s">
        <v>57</v>
      </c>
      <c r="T198" s="7" t="s">
        <v>57</v>
      </c>
      <c r="U198" s="7" t="s">
        <v>57</v>
      </c>
      <c r="V198" s="7" t="s">
        <v>57</v>
      </c>
      <c r="W198" s="7" t="s">
        <v>57</v>
      </c>
      <c r="X198" s="7" t="s">
        <v>57</v>
      </c>
      <c r="Y198" s="7" t="s">
        <v>57</v>
      </c>
      <c r="Z198" s="7" t="s">
        <v>57</v>
      </c>
      <c r="AA198" s="7" t="s">
        <v>57</v>
      </c>
      <c r="AB198" s="7" t="s">
        <v>57</v>
      </c>
    </row>
    <row r="199" spans="1:28">
      <c r="C199" s="18">
        <v>4865.2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4865.2</v>
      </c>
      <c r="J199" s="20">
        <v>-334.09</v>
      </c>
      <c r="K199" s="20">
        <v>-65.89</v>
      </c>
      <c r="L199" s="18">
        <v>300.27999999999997</v>
      </c>
      <c r="M199" s="18">
        <v>32.090000000000003</v>
      </c>
      <c r="N199" s="18">
        <v>0</v>
      </c>
      <c r="O199" s="18">
        <v>0</v>
      </c>
      <c r="P199" s="18">
        <v>-33.799999999999997</v>
      </c>
      <c r="Q199" s="18">
        <v>4899</v>
      </c>
      <c r="R199" s="18">
        <v>89.12</v>
      </c>
      <c r="S199" s="18">
        <v>160.41999999999999</v>
      </c>
      <c r="T199" s="18">
        <v>582.4</v>
      </c>
      <c r="U199" s="18">
        <v>101.85</v>
      </c>
      <c r="V199" s="18">
        <v>97.31</v>
      </c>
      <c r="W199" s="18">
        <v>305.56</v>
      </c>
      <c r="X199" s="18">
        <v>831.94</v>
      </c>
      <c r="Y199" s="18">
        <v>254.63</v>
      </c>
      <c r="Z199" s="18">
        <v>50.93</v>
      </c>
      <c r="AA199" s="18">
        <v>0</v>
      </c>
      <c r="AB199" s="18">
        <v>1642.22</v>
      </c>
    </row>
    <row r="201" spans="1:28" s="7" customFormat="1">
      <c r="A201" s="15"/>
      <c r="C201" s="7" t="s">
        <v>259</v>
      </c>
      <c r="D201" s="7" t="s">
        <v>259</v>
      </c>
      <c r="E201" s="7" t="s">
        <v>259</v>
      </c>
      <c r="F201" s="7" t="s">
        <v>259</v>
      </c>
      <c r="G201" s="7" t="s">
        <v>259</v>
      </c>
      <c r="H201" s="7" t="s">
        <v>259</v>
      </c>
      <c r="I201" s="7" t="s">
        <v>259</v>
      </c>
      <c r="J201" s="7" t="s">
        <v>259</v>
      </c>
      <c r="K201" s="7" t="s">
        <v>259</v>
      </c>
      <c r="L201" s="7" t="s">
        <v>259</v>
      </c>
      <c r="M201" s="7" t="s">
        <v>259</v>
      </c>
      <c r="N201" s="7" t="s">
        <v>259</v>
      </c>
      <c r="O201" s="7" t="s">
        <v>259</v>
      </c>
      <c r="P201" s="7" t="s">
        <v>259</v>
      </c>
      <c r="Q201" s="7" t="s">
        <v>259</v>
      </c>
      <c r="R201" s="7" t="s">
        <v>259</v>
      </c>
      <c r="S201" s="7" t="s">
        <v>259</v>
      </c>
      <c r="T201" s="7" t="s">
        <v>259</v>
      </c>
      <c r="U201" s="7" t="s">
        <v>259</v>
      </c>
      <c r="V201" s="7" t="s">
        <v>259</v>
      </c>
      <c r="W201" s="7" t="s">
        <v>259</v>
      </c>
      <c r="X201" s="7" t="s">
        <v>259</v>
      </c>
      <c r="Y201" s="7" t="s">
        <v>259</v>
      </c>
      <c r="Z201" s="7" t="s">
        <v>259</v>
      </c>
      <c r="AA201" s="7" t="s">
        <v>259</v>
      </c>
      <c r="AB201" s="7" t="s">
        <v>259</v>
      </c>
    </row>
    <row r="202" spans="1:28">
      <c r="A202" s="16" t="s">
        <v>260</v>
      </c>
      <c r="B202" s="1" t="s">
        <v>261</v>
      </c>
      <c r="C202" s="18">
        <v>370705.96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370705.96</v>
      </c>
      <c r="J202" s="20">
        <v>-14043.93</v>
      </c>
      <c r="K202" s="20">
        <v>-5037.45</v>
      </c>
      <c r="L202" s="18">
        <v>32456.97</v>
      </c>
      <c r="M202" s="18">
        <v>23450.46</v>
      </c>
      <c r="N202" s="20">
        <v>-0.05</v>
      </c>
      <c r="O202" s="18">
        <v>0</v>
      </c>
      <c r="P202" s="18">
        <v>18412.96</v>
      </c>
      <c r="Q202" s="18">
        <v>352293</v>
      </c>
      <c r="R202" s="18">
        <v>6717.22</v>
      </c>
      <c r="S202" s="18">
        <v>12091.13</v>
      </c>
      <c r="T202" s="18">
        <v>35239.54</v>
      </c>
      <c r="U202" s="18">
        <v>7564.22</v>
      </c>
      <c r="V202" s="18">
        <v>7223.77</v>
      </c>
      <c r="W202" s="18">
        <v>22692.59</v>
      </c>
      <c r="X202" s="18">
        <v>54047.89</v>
      </c>
      <c r="Y202" s="18">
        <v>18910.53</v>
      </c>
      <c r="Z202" s="18">
        <v>3782.05</v>
      </c>
      <c r="AA202" s="18">
        <v>0</v>
      </c>
      <c r="AB202" s="18">
        <v>114221.05</v>
      </c>
    </row>
    <row r="204" spans="1:28">
      <c r="C204" s="1" t="s">
        <v>261</v>
      </c>
      <c r="D204" s="1" t="s">
        <v>261</v>
      </c>
      <c r="E204" s="1" t="s">
        <v>261</v>
      </c>
      <c r="F204" s="1" t="s">
        <v>261</v>
      </c>
      <c r="G204" s="1" t="s">
        <v>261</v>
      </c>
      <c r="H204" s="1" t="s">
        <v>261</v>
      </c>
      <c r="I204" s="1" t="s">
        <v>261</v>
      </c>
      <c r="J204" s="1" t="s">
        <v>261</v>
      </c>
      <c r="K204" s="1" t="s">
        <v>261</v>
      </c>
      <c r="L204" s="1" t="s">
        <v>261</v>
      </c>
      <c r="M204" s="1" t="s">
        <v>261</v>
      </c>
      <c r="N204" s="1" t="s">
        <v>261</v>
      </c>
      <c r="O204" s="1" t="s">
        <v>261</v>
      </c>
      <c r="P204" s="1" t="s">
        <v>261</v>
      </c>
      <c r="Q204" s="1" t="s">
        <v>261</v>
      </c>
      <c r="R204" s="1" t="s">
        <v>261</v>
      </c>
      <c r="S204" s="1" t="s">
        <v>261</v>
      </c>
      <c r="T204" s="1" t="s">
        <v>261</v>
      </c>
      <c r="U204" s="1" t="s">
        <v>261</v>
      </c>
      <c r="V204" s="1" t="s">
        <v>261</v>
      </c>
      <c r="W204" s="1" t="s">
        <v>261</v>
      </c>
      <c r="X204" s="1" t="s">
        <v>261</v>
      </c>
      <c r="Y204" s="1" t="s">
        <v>261</v>
      </c>
      <c r="Z204" s="1" t="s">
        <v>261</v>
      </c>
      <c r="AA204" s="1" t="s">
        <v>261</v>
      </c>
    </row>
    <row r="205" spans="1:28">
      <c r="A205" s="2" t="s">
        <v>261</v>
      </c>
      <c r="B205" s="1" t="s">
        <v>261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B200"/>
  <sheetViews>
    <sheetView workbookViewId="0">
      <pane xSplit="1" ySplit="8" topLeftCell="B12" activePane="bottomRight" state="frozen"/>
      <selection pane="topRight" activeCell="B1" sqref="B1"/>
      <selection pane="bottomLeft" activeCell="A9" sqref="A9"/>
      <selection pane="bottomRight" activeCell="I119" sqref="I119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8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8" ht="15.75">
      <c r="B3" s="51" t="s">
        <v>3</v>
      </c>
      <c r="C3" s="53"/>
      <c r="D3" s="53"/>
      <c r="E3" s="53"/>
      <c r="F3" s="53"/>
      <c r="G3" s="7" t="s">
        <v>403</v>
      </c>
    </row>
    <row r="4" spans="1:28" ht="15">
      <c r="B4" s="52" t="s">
        <v>404</v>
      </c>
      <c r="C4" s="53"/>
      <c r="D4" s="53"/>
      <c r="E4" s="53"/>
      <c r="F4" s="53"/>
      <c r="G4" s="7" t="s">
        <v>405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6186.74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6186.74</v>
      </c>
      <c r="J14" s="14">
        <v>0</v>
      </c>
      <c r="K14" s="14">
        <v>0</v>
      </c>
      <c r="L14" s="14">
        <v>683.27</v>
      </c>
      <c r="M14" s="14">
        <v>683.27</v>
      </c>
      <c r="N14" s="14">
        <v>7.0000000000000007E-2</v>
      </c>
      <c r="O14" s="14">
        <v>0</v>
      </c>
      <c r="P14" s="14">
        <v>683.34</v>
      </c>
      <c r="Q14" s="14">
        <v>5503.4</v>
      </c>
      <c r="R14" s="14">
        <v>120.71</v>
      </c>
      <c r="S14" s="14">
        <v>217.27</v>
      </c>
      <c r="T14" s="14">
        <v>427.74</v>
      </c>
      <c r="U14" s="14">
        <v>137.94999999999999</v>
      </c>
      <c r="V14" s="14">
        <v>123.73</v>
      </c>
      <c r="W14" s="14">
        <v>413.85</v>
      </c>
      <c r="X14" s="14">
        <v>765.72</v>
      </c>
      <c r="Y14" s="14">
        <v>344.88</v>
      </c>
      <c r="Z14" s="14">
        <v>68.98</v>
      </c>
      <c r="AA14" s="14">
        <v>0</v>
      </c>
      <c r="AB14" s="14">
        <v>1855.11</v>
      </c>
    </row>
    <row r="15" spans="1:28">
      <c r="A15" s="2" t="s">
        <v>40</v>
      </c>
      <c r="B15" s="1" t="s">
        <v>41</v>
      </c>
      <c r="C15" s="14">
        <v>6186.74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6186.74</v>
      </c>
      <c r="J15" s="14">
        <v>0</v>
      </c>
      <c r="K15" s="14">
        <v>0</v>
      </c>
      <c r="L15" s="14">
        <v>683.27</v>
      </c>
      <c r="M15" s="14">
        <v>683.27</v>
      </c>
      <c r="N15" s="14">
        <v>7.0000000000000007E-2</v>
      </c>
      <c r="O15" s="14">
        <v>0</v>
      </c>
      <c r="P15" s="14">
        <v>683.34</v>
      </c>
      <c r="Q15" s="14">
        <v>5503.4</v>
      </c>
      <c r="R15" s="14">
        <v>120.71</v>
      </c>
      <c r="S15" s="14">
        <v>217.27</v>
      </c>
      <c r="T15" s="14">
        <v>427.74</v>
      </c>
      <c r="U15" s="14">
        <v>137.94999999999999</v>
      </c>
      <c r="V15" s="14">
        <v>123.73</v>
      </c>
      <c r="W15" s="14">
        <v>413.85</v>
      </c>
      <c r="X15" s="14">
        <v>765.72</v>
      </c>
      <c r="Y15" s="14">
        <v>344.88</v>
      </c>
      <c r="Z15" s="14">
        <v>68.98</v>
      </c>
      <c r="AA15" s="14">
        <v>0</v>
      </c>
      <c r="AB15" s="14">
        <v>1855.11</v>
      </c>
    </row>
    <row r="16" spans="1:28">
      <c r="A16" s="2" t="s">
        <v>42</v>
      </c>
      <c r="B16" s="1" t="s">
        <v>43</v>
      </c>
      <c r="C16" s="14">
        <v>6186.74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6186.74</v>
      </c>
      <c r="J16" s="14">
        <v>0</v>
      </c>
      <c r="K16" s="14">
        <v>0</v>
      </c>
      <c r="L16" s="14">
        <v>683.27</v>
      </c>
      <c r="M16" s="14">
        <v>683.27</v>
      </c>
      <c r="N16" s="14">
        <v>7.0000000000000007E-2</v>
      </c>
      <c r="O16" s="14">
        <v>0</v>
      </c>
      <c r="P16" s="14">
        <v>683.34</v>
      </c>
      <c r="Q16" s="14">
        <v>5503.4</v>
      </c>
      <c r="R16" s="14">
        <v>120.71</v>
      </c>
      <c r="S16" s="14">
        <v>217.27</v>
      </c>
      <c r="T16" s="14">
        <v>427.74</v>
      </c>
      <c r="U16" s="14">
        <v>137.94999999999999</v>
      </c>
      <c r="V16" s="14">
        <v>123.73</v>
      </c>
      <c r="W16" s="14">
        <v>413.85</v>
      </c>
      <c r="X16" s="14">
        <v>765.72</v>
      </c>
      <c r="Y16" s="14">
        <v>344.88</v>
      </c>
      <c r="Z16" s="14">
        <v>68.98</v>
      </c>
      <c r="AA16" s="14">
        <v>0</v>
      </c>
      <c r="AB16" s="14">
        <v>1855.11</v>
      </c>
    </row>
    <row r="17" spans="1:28">
      <c r="A17" s="2" t="s">
        <v>44</v>
      </c>
      <c r="B17" s="1" t="s">
        <v>45</v>
      </c>
      <c r="C17" s="14">
        <v>6186.74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6186.74</v>
      </c>
      <c r="J17" s="14">
        <v>0</v>
      </c>
      <c r="K17" s="14">
        <v>0</v>
      </c>
      <c r="L17" s="14">
        <v>683.27</v>
      </c>
      <c r="M17" s="14">
        <v>683.27</v>
      </c>
      <c r="N17" s="14">
        <v>7.0000000000000007E-2</v>
      </c>
      <c r="O17" s="14">
        <v>0</v>
      </c>
      <c r="P17" s="14">
        <v>683.34</v>
      </c>
      <c r="Q17" s="14">
        <v>5503.4</v>
      </c>
      <c r="R17" s="14">
        <v>120.71</v>
      </c>
      <c r="S17" s="14">
        <v>217.27</v>
      </c>
      <c r="T17" s="14">
        <v>427.74</v>
      </c>
      <c r="U17" s="14">
        <v>137.94999999999999</v>
      </c>
      <c r="V17" s="14">
        <v>123.73</v>
      </c>
      <c r="W17" s="14">
        <v>413.85</v>
      </c>
      <c r="X17" s="14">
        <v>765.72</v>
      </c>
      <c r="Y17" s="14">
        <v>344.88</v>
      </c>
      <c r="Z17" s="14">
        <v>68.98</v>
      </c>
      <c r="AA17" s="14">
        <v>0</v>
      </c>
      <c r="AB17" s="14">
        <v>1855.11</v>
      </c>
    </row>
    <row r="18" spans="1:28">
      <c r="A18" s="2" t="s">
        <v>46</v>
      </c>
      <c r="B18" s="1" t="s">
        <v>47</v>
      </c>
      <c r="C18" s="14">
        <v>6186.74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6186.74</v>
      </c>
      <c r="J18" s="14">
        <v>0</v>
      </c>
      <c r="K18" s="14">
        <v>0</v>
      </c>
      <c r="L18" s="14">
        <v>683.27</v>
      </c>
      <c r="M18" s="14">
        <v>683.27</v>
      </c>
      <c r="N18" s="14">
        <v>7.0000000000000007E-2</v>
      </c>
      <c r="O18" s="14">
        <v>0</v>
      </c>
      <c r="P18" s="14">
        <v>683.34</v>
      </c>
      <c r="Q18" s="14">
        <v>5503.4</v>
      </c>
      <c r="R18" s="14">
        <v>120.71</v>
      </c>
      <c r="S18" s="14">
        <v>217.27</v>
      </c>
      <c r="T18" s="14">
        <v>427.74</v>
      </c>
      <c r="U18" s="14">
        <v>137.94999999999999</v>
      </c>
      <c r="V18" s="14">
        <v>123.73</v>
      </c>
      <c r="W18" s="14">
        <v>413.85</v>
      </c>
      <c r="X18" s="14">
        <v>765.72</v>
      </c>
      <c r="Y18" s="14">
        <v>344.88</v>
      </c>
      <c r="Z18" s="14">
        <v>68.98</v>
      </c>
      <c r="AA18" s="14">
        <v>0</v>
      </c>
      <c r="AB18" s="14">
        <v>1855.11</v>
      </c>
    </row>
    <row r="19" spans="1:28">
      <c r="A19" s="2" t="s">
        <v>48</v>
      </c>
      <c r="B19" s="1" t="s">
        <v>49</v>
      </c>
      <c r="C19" s="14">
        <v>6186.74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6186.74</v>
      </c>
      <c r="J19" s="14">
        <v>0</v>
      </c>
      <c r="K19" s="14">
        <v>0</v>
      </c>
      <c r="L19" s="14">
        <v>683.27</v>
      </c>
      <c r="M19" s="14">
        <v>683.27</v>
      </c>
      <c r="N19" s="14">
        <v>7.0000000000000007E-2</v>
      </c>
      <c r="O19" s="14">
        <v>0</v>
      </c>
      <c r="P19" s="14">
        <v>683.34</v>
      </c>
      <c r="Q19" s="14">
        <v>5503.4</v>
      </c>
      <c r="R19" s="14">
        <v>120.71</v>
      </c>
      <c r="S19" s="14">
        <v>217.27</v>
      </c>
      <c r="T19" s="14">
        <v>427.74</v>
      </c>
      <c r="U19" s="14">
        <v>137.94999999999999</v>
      </c>
      <c r="V19" s="14">
        <v>123.73</v>
      </c>
      <c r="W19" s="14">
        <v>413.85</v>
      </c>
      <c r="X19" s="14">
        <v>765.72</v>
      </c>
      <c r="Y19" s="14">
        <v>344.88</v>
      </c>
      <c r="Z19" s="14">
        <v>68.98</v>
      </c>
      <c r="AA19" s="14">
        <v>0</v>
      </c>
      <c r="AB19" s="14">
        <v>1855.11</v>
      </c>
    </row>
    <row r="20" spans="1:28">
      <c r="A20" s="2" t="s">
        <v>50</v>
      </c>
      <c r="B20" s="1" t="s">
        <v>51</v>
      </c>
      <c r="C20" s="14">
        <v>6186.74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6186.74</v>
      </c>
      <c r="J20" s="14">
        <v>0</v>
      </c>
      <c r="K20" s="14">
        <v>0</v>
      </c>
      <c r="L20" s="14">
        <v>683.27</v>
      </c>
      <c r="M20" s="14">
        <v>683.27</v>
      </c>
      <c r="N20" s="14">
        <v>7.0000000000000007E-2</v>
      </c>
      <c r="O20" s="14">
        <v>0</v>
      </c>
      <c r="P20" s="14">
        <v>683.34</v>
      </c>
      <c r="Q20" s="14">
        <v>5503.4</v>
      </c>
      <c r="R20" s="14">
        <v>120.71</v>
      </c>
      <c r="S20" s="14">
        <v>217.27</v>
      </c>
      <c r="T20" s="14">
        <v>427.74</v>
      </c>
      <c r="U20" s="14">
        <v>137.94999999999999</v>
      </c>
      <c r="V20" s="14">
        <v>123.73</v>
      </c>
      <c r="W20" s="14">
        <v>413.85</v>
      </c>
      <c r="X20" s="14">
        <v>765.72</v>
      </c>
      <c r="Y20" s="14">
        <v>344.88</v>
      </c>
      <c r="Z20" s="14">
        <v>68.98</v>
      </c>
      <c r="AA20" s="14">
        <v>0</v>
      </c>
      <c r="AB20" s="14">
        <v>1855.11</v>
      </c>
    </row>
    <row r="21" spans="1:28">
      <c r="A21" s="2" t="s">
        <v>52</v>
      </c>
      <c r="B21" s="1" t="s">
        <v>53</v>
      </c>
      <c r="C21" s="14">
        <v>6186.74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6186.74</v>
      </c>
      <c r="J21" s="14">
        <v>0</v>
      </c>
      <c r="K21" s="14">
        <v>0</v>
      </c>
      <c r="L21" s="14">
        <v>683.27</v>
      </c>
      <c r="M21" s="14">
        <v>683.27</v>
      </c>
      <c r="N21" s="14">
        <v>7.0000000000000007E-2</v>
      </c>
      <c r="O21" s="14">
        <v>0</v>
      </c>
      <c r="P21" s="14">
        <v>683.34</v>
      </c>
      <c r="Q21" s="14">
        <v>5503.4</v>
      </c>
      <c r="R21" s="14">
        <v>120.71</v>
      </c>
      <c r="S21" s="14">
        <v>217.27</v>
      </c>
      <c r="T21" s="14">
        <v>427.74</v>
      </c>
      <c r="U21" s="14">
        <v>137.94999999999999</v>
      </c>
      <c r="V21" s="14">
        <v>123.73</v>
      </c>
      <c r="W21" s="14">
        <v>413.85</v>
      </c>
      <c r="X21" s="14">
        <v>765.72</v>
      </c>
      <c r="Y21" s="14">
        <v>344.88</v>
      </c>
      <c r="Z21" s="14">
        <v>68.98</v>
      </c>
      <c r="AA21" s="14">
        <v>0</v>
      </c>
      <c r="AB21" s="14">
        <v>1855.11</v>
      </c>
    </row>
    <row r="22" spans="1:28">
      <c r="A22" s="2" t="s">
        <v>54</v>
      </c>
      <c r="B22" s="1" t="s">
        <v>55</v>
      </c>
      <c r="C22" s="14">
        <v>6186.74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6186.74</v>
      </c>
      <c r="J22" s="14">
        <v>0</v>
      </c>
      <c r="K22" s="14">
        <v>0</v>
      </c>
      <c r="L22" s="14">
        <v>683.27</v>
      </c>
      <c r="M22" s="14">
        <v>683.27</v>
      </c>
      <c r="N22" s="14">
        <v>7.0000000000000007E-2</v>
      </c>
      <c r="O22" s="14">
        <v>0</v>
      </c>
      <c r="P22" s="14">
        <v>683.34</v>
      </c>
      <c r="Q22" s="14">
        <v>5503.4</v>
      </c>
      <c r="R22" s="14">
        <v>120.71</v>
      </c>
      <c r="S22" s="14">
        <v>217.27</v>
      </c>
      <c r="T22" s="14">
        <v>427.74</v>
      </c>
      <c r="U22" s="14">
        <v>137.94999999999999</v>
      </c>
      <c r="V22" s="14">
        <v>123.73</v>
      </c>
      <c r="W22" s="14">
        <v>413.85</v>
      </c>
      <c r="X22" s="14">
        <v>765.72</v>
      </c>
      <c r="Y22" s="14">
        <v>344.88</v>
      </c>
      <c r="Z22" s="14">
        <v>68.98</v>
      </c>
      <c r="AA22" s="14">
        <v>0</v>
      </c>
      <c r="AB22" s="14">
        <v>1855.11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55680.66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55680.66</v>
      </c>
      <c r="J24" s="18">
        <v>0</v>
      </c>
      <c r="K24" s="18">
        <v>0</v>
      </c>
      <c r="L24" s="18">
        <v>6149.43</v>
      </c>
      <c r="M24" s="18">
        <v>6149.43</v>
      </c>
      <c r="N24" s="18">
        <v>0.63</v>
      </c>
      <c r="O24" s="18">
        <v>0</v>
      </c>
      <c r="P24" s="18">
        <v>6150.06</v>
      </c>
      <c r="Q24" s="18">
        <v>49530.6</v>
      </c>
      <c r="R24" s="18">
        <v>1086.3900000000001</v>
      </c>
      <c r="S24" s="18">
        <v>1955.43</v>
      </c>
      <c r="T24" s="18">
        <v>3849.66</v>
      </c>
      <c r="U24" s="18">
        <v>1241.55</v>
      </c>
      <c r="V24" s="18">
        <v>1113.57</v>
      </c>
      <c r="W24" s="18">
        <v>3724.65</v>
      </c>
      <c r="X24" s="18">
        <v>6891.48</v>
      </c>
      <c r="Y24" s="18">
        <v>3103.92</v>
      </c>
      <c r="Z24" s="18">
        <v>620.82000000000005</v>
      </c>
      <c r="AA24" s="18">
        <v>0</v>
      </c>
      <c r="AB24" s="18">
        <v>16695.990000000002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17865.259999999998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17865.259999999998</v>
      </c>
      <c r="J27" s="14">
        <v>0</v>
      </c>
      <c r="K27" s="14">
        <v>0</v>
      </c>
      <c r="L27" s="14">
        <v>3305.54</v>
      </c>
      <c r="M27" s="14">
        <v>3305.54</v>
      </c>
      <c r="N27" s="19">
        <v>-0.08</v>
      </c>
      <c r="O27" s="14">
        <v>0</v>
      </c>
      <c r="P27" s="14">
        <v>3305.46</v>
      </c>
      <c r="Q27" s="14">
        <v>14559.8</v>
      </c>
      <c r="R27" s="14">
        <v>348.56</v>
      </c>
      <c r="S27" s="14">
        <v>627.41</v>
      </c>
      <c r="T27" s="14">
        <v>798.82</v>
      </c>
      <c r="U27" s="14">
        <v>398.35</v>
      </c>
      <c r="V27" s="14">
        <v>357.31</v>
      </c>
      <c r="W27" s="14">
        <v>1195.06</v>
      </c>
      <c r="X27" s="14">
        <v>1774.79</v>
      </c>
      <c r="Y27" s="14">
        <v>995.89</v>
      </c>
      <c r="Z27" s="14">
        <v>199.18</v>
      </c>
      <c r="AA27" s="14">
        <v>0</v>
      </c>
      <c r="AB27" s="14">
        <v>4920.58</v>
      </c>
    </row>
    <row r="28" spans="1:28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0.05</v>
      </c>
      <c r="O28" s="14">
        <v>0</v>
      </c>
      <c r="P28" s="14">
        <v>599.86</v>
      </c>
      <c r="Q28" s="14">
        <v>5171.2</v>
      </c>
      <c r="R28" s="14">
        <v>112.6</v>
      </c>
      <c r="S28" s="14">
        <v>202.67</v>
      </c>
      <c r="T28" s="14">
        <v>414.54</v>
      </c>
      <c r="U28" s="14">
        <v>128.68</v>
      </c>
      <c r="V28" s="14">
        <v>115.42</v>
      </c>
      <c r="W28" s="14">
        <v>386.04</v>
      </c>
      <c r="X28" s="14">
        <v>729.81</v>
      </c>
      <c r="Y28" s="14">
        <v>321.7</v>
      </c>
      <c r="Z28" s="14">
        <v>64.34</v>
      </c>
      <c r="AA28" s="14">
        <v>0</v>
      </c>
      <c r="AB28" s="14">
        <v>1745.99</v>
      </c>
    </row>
    <row r="29" spans="1:28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321.67</v>
      </c>
      <c r="Q29" s="14">
        <v>3750</v>
      </c>
      <c r="R29" s="14">
        <v>79.44</v>
      </c>
      <c r="S29" s="14">
        <v>142.99</v>
      </c>
      <c r="T29" s="14">
        <v>360.54</v>
      </c>
      <c r="U29" s="14">
        <v>90.79</v>
      </c>
      <c r="V29" s="14">
        <v>81.430000000000007</v>
      </c>
      <c r="W29" s="14">
        <v>272.37</v>
      </c>
      <c r="X29" s="14">
        <v>582.97</v>
      </c>
      <c r="Y29" s="14">
        <v>226.97</v>
      </c>
      <c r="Z29" s="14">
        <v>45.39</v>
      </c>
      <c r="AA29" s="14">
        <v>0</v>
      </c>
      <c r="AB29" s="14">
        <v>1299.92</v>
      </c>
    </row>
    <row r="30" spans="1:28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0.02</v>
      </c>
      <c r="O30" s="14">
        <v>0</v>
      </c>
      <c r="P30" s="14">
        <v>486.91</v>
      </c>
      <c r="Q30" s="14">
        <v>4654</v>
      </c>
      <c r="R30" s="14">
        <v>100.3</v>
      </c>
      <c r="S30" s="14">
        <v>180.54</v>
      </c>
      <c r="T30" s="14">
        <v>394.52</v>
      </c>
      <c r="U30" s="14">
        <v>114.63</v>
      </c>
      <c r="V30" s="14">
        <v>102.82</v>
      </c>
      <c r="W30" s="14">
        <v>343.89</v>
      </c>
      <c r="X30" s="14">
        <v>675.36</v>
      </c>
      <c r="Y30" s="14">
        <v>286.58</v>
      </c>
      <c r="Z30" s="14">
        <v>57.32</v>
      </c>
      <c r="AA30" s="14">
        <v>0</v>
      </c>
      <c r="AB30" s="14">
        <v>1580.6</v>
      </c>
    </row>
    <row r="31" spans="1:28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-43.3</v>
      </c>
      <c r="Q31" s="14">
        <v>2297.6</v>
      </c>
      <c r="R31" s="14">
        <v>43.98</v>
      </c>
      <c r="S31" s="14">
        <v>79.17</v>
      </c>
      <c r="T31" s="14">
        <v>319.76</v>
      </c>
      <c r="U31" s="14">
        <v>50.27</v>
      </c>
      <c r="V31" s="14">
        <v>45.09</v>
      </c>
      <c r="W31" s="14">
        <v>150.80000000000001</v>
      </c>
      <c r="X31" s="14">
        <v>442.91</v>
      </c>
      <c r="Y31" s="14">
        <v>125.66</v>
      </c>
      <c r="Z31" s="14">
        <v>25.13</v>
      </c>
      <c r="AA31" s="14">
        <v>0</v>
      </c>
      <c r="AB31" s="14">
        <v>839.86</v>
      </c>
    </row>
    <row r="32" spans="1:28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130.6</v>
      </c>
      <c r="Q32" s="14">
        <v>3334.8</v>
      </c>
      <c r="R32" s="14">
        <v>67.61</v>
      </c>
      <c r="S32" s="14">
        <v>121.7</v>
      </c>
      <c r="T32" s="14">
        <v>343.39</v>
      </c>
      <c r="U32" s="14">
        <v>77.27</v>
      </c>
      <c r="V32" s="14">
        <v>69.31</v>
      </c>
      <c r="W32" s="14">
        <v>231.81</v>
      </c>
      <c r="X32" s="14">
        <v>532.70000000000005</v>
      </c>
      <c r="Y32" s="14">
        <v>193.18</v>
      </c>
      <c r="Z32" s="14">
        <v>38.64</v>
      </c>
      <c r="AA32" s="14">
        <v>0</v>
      </c>
      <c r="AB32" s="14">
        <v>1142.9100000000001</v>
      </c>
    </row>
    <row r="33" spans="1:28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89.73</v>
      </c>
      <c r="Q33" s="14">
        <v>3000</v>
      </c>
      <c r="R33" s="14">
        <v>60.28</v>
      </c>
      <c r="S33" s="14">
        <v>108.51</v>
      </c>
      <c r="T33" s="14">
        <v>336.06</v>
      </c>
      <c r="U33" s="14">
        <v>68.89</v>
      </c>
      <c r="V33" s="14">
        <v>61.79</v>
      </c>
      <c r="W33" s="14">
        <v>206.68</v>
      </c>
      <c r="X33" s="14">
        <v>504.85</v>
      </c>
      <c r="Y33" s="14">
        <v>172.23</v>
      </c>
      <c r="Z33" s="14">
        <v>34.450000000000003</v>
      </c>
      <c r="AA33" s="14">
        <v>0</v>
      </c>
      <c r="AB33" s="14">
        <v>1048.8900000000001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41658.33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41658.33</v>
      </c>
      <c r="J35" s="20">
        <v>-424.98</v>
      </c>
      <c r="K35" s="20">
        <v>-43.3</v>
      </c>
      <c r="L35" s="18">
        <v>5315.93</v>
      </c>
      <c r="M35" s="18">
        <v>4934.24</v>
      </c>
      <c r="N35" s="20">
        <v>-0.01</v>
      </c>
      <c r="O35" s="18">
        <v>0</v>
      </c>
      <c r="P35" s="18">
        <v>4890.93</v>
      </c>
      <c r="Q35" s="18">
        <v>36767.4</v>
      </c>
      <c r="R35" s="18">
        <v>812.77</v>
      </c>
      <c r="S35" s="18">
        <v>1462.99</v>
      </c>
      <c r="T35" s="18">
        <v>2967.63</v>
      </c>
      <c r="U35" s="18">
        <v>928.88</v>
      </c>
      <c r="V35" s="18">
        <v>833.17</v>
      </c>
      <c r="W35" s="18">
        <v>2786.65</v>
      </c>
      <c r="X35" s="18">
        <v>5243.39</v>
      </c>
      <c r="Y35" s="18">
        <v>2322.21</v>
      </c>
      <c r="Z35" s="18">
        <v>464.45</v>
      </c>
      <c r="AA35" s="18">
        <v>0</v>
      </c>
      <c r="AB35" s="18">
        <v>12578.75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0.01</v>
      </c>
      <c r="O38" s="14">
        <v>0</v>
      </c>
      <c r="P38" s="14">
        <v>-43.29</v>
      </c>
      <c r="Q38" s="14">
        <v>2297.6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9678.51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9678.51</v>
      </c>
      <c r="J39" s="14">
        <v>0</v>
      </c>
      <c r="K39" s="14">
        <v>0</v>
      </c>
      <c r="L39" s="14">
        <v>1429.11</v>
      </c>
      <c r="M39" s="14">
        <v>1429.11</v>
      </c>
      <c r="N39" s="14">
        <v>0</v>
      </c>
      <c r="O39" s="14">
        <v>0</v>
      </c>
      <c r="P39" s="14">
        <v>1429.11</v>
      </c>
      <c r="Q39" s="14">
        <v>8249.4</v>
      </c>
      <c r="R39" s="14">
        <v>188.83</v>
      </c>
      <c r="S39" s="14">
        <v>339.9</v>
      </c>
      <c r="T39" s="14">
        <v>538.69000000000005</v>
      </c>
      <c r="U39" s="14">
        <v>215.81</v>
      </c>
      <c r="V39" s="14">
        <v>193.57</v>
      </c>
      <c r="W39" s="14">
        <v>647.42999999999995</v>
      </c>
      <c r="X39" s="14">
        <v>1067.42</v>
      </c>
      <c r="Y39" s="14">
        <v>539.52</v>
      </c>
      <c r="Z39" s="14">
        <v>107.9</v>
      </c>
      <c r="AA39" s="14">
        <v>0</v>
      </c>
      <c r="AB39" s="14">
        <v>2771.65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11932.82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11932.82</v>
      </c>
      <c r="J41" s="20">
        <v>-174.78</v>
      </c>
      <c r="K41" s="20">
        <v>-43.3</v>
      </c>
      <c r="L41" s="18">
        <v>1560.6</v>
      </c>
      <c r="M41" s="18">
        <v>1429.11</v>
      </c>
      <c r="N41" s="18">
        <v>0.01</v>
      </c>
      <c r="O41" s="18">
        <v>0</v>
      </c>
      <c r="P41" s="18">
        <v>1385.82</v>
      </c>
      <c r="Q41" s="18">
        <v>10547</v>
      </c>
      <c r="R41" s="18">
        <v>188.83</v>
      </c>
      <c r="S41" s="18">
        <v>339.9</v>
      </c>
      <c r="T41" s="18">
        <v>538.69000000000005</v>
      </c>
      <c r="U41" s="18">
        <v>215.81</v>
      </c>
      <c r="V41" s="18">
        <v>193.57</v>
      </c>
      <c r="W41" s="18">
        <v>647.42999999999995</v>
      </c>
      <c r="X41" s="18">
        <v>1067.42</v>
      </c>
      <c r="Y41" s="18">
        <v>539.52</v>
      </c>
      <c r="Z41" s="18">
        <v>107.9</v>
      </c>
      <c r="AA41" s="18">
        <v>0</v>
      </c>
      <c r="AB41" s="18">
        <v>2771.65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7617.54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7617.54</v>
      </c>
      <c r="J44" s="14">
        <v>0</v>
      </c>
      <c r="K44" s="14">
        <v>0</v>
      </c>
      <c r="L44" s="14">
        <v>988.89</v>
      </c>
      <c r="M44" s="14">
        <v>988.89</v>
      </c>
      <c r="N44" s="19">
        <v>-0.15</v>
      </c>
      <c r="O44" s="14">
        <v>0</v>
      </c>
      <c r="P44" s="14">
        <v>988.74</v>
      </c>
      <c r="Q44" s="14">
        <v>6628.8</v>
      </c>
      <c r="R44" s="14">
        <v>148.62</v>
      </c>
      <c r="S44" s="14">
        <v>267.52</v>
      </c>
      <c r="T44" s="14">
        <v>473.21</v>
      </c>
      <c r="U44" s="14">
        <v>169.85</v>
      </c>
      <c r="V44" s="14">
        <v>152.35</v>
      </c>
      <c r="W44" s="14">
        <v>509.56</v>
      </c>
      <c r="X44" s="14">
        <v>889.35</v>
      </c>
      <c r="Y44" s="14">
        <v>424.63</v>
      </c>
      <c r="Z44" s="14">
        <v>84.93</v>
      </c>
      <c r="AA44" s="14">
        <v>0</v>
      </c>
      <c r="AB44" s="14">
        <v>2230.67</v>
      </c>
    </row>
    <row r="45" spans="1:28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289.44</v>
      </c>
      <c r="Q45" s="14">
        <v>3486</v>
      </c>
      <c r="R45" s="14">
        <v>73.66</v>
      </c>
      <c r="S45" s="14">
        <v>132.59</v>
      </c>
      <c r="T45" s="14">
        <v>351.13</v>
      </c>
      <c r="U45" s="14">
        <v>84.18</v>
      </c>
      <c r="V45" s="14">
        <v>75.510000000000005</v>
      </c>
      <c r="W45" s="14">
        <v>252.55</v>
      </c>
      <c r="X45" s="14">
        <v>557.38</v>
      </c>
      <c r="Y45" s="14">
        <v>210.46</v>
      </c>
      <c r="Z45" s="14">
        <v>42.09</v>
      </c>
      <c r="AA45" s="14">
        <v>0</v>
      </c>
      <c r="AB45" s="14">
        <v>1222.17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11392.98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11392.98</v>
      </c>
      <c r="J47" s="18">
        <v>0</v>
      </c>
      <c r="K47" s="18">
        <v>0</v>
      </c>
      <c r="L47" s="18">
        <v>1278.33</v>
      </c>
      <c r="M47" s="18">
        <v>1278.33</v>
      </c>
      <c r="N47" s="20">
        <v>-0.15</v>
      </c>
      <c r="O47" s="18">
        <v>0</v>
      </c>
      <c r="P47" s="18">
        <v>1278.18</v>
      </c>
      <c r="Q47" s="18">
        <v>10114.799999999999</v>
      </c>
      <c r="R47" s="18">
        <v>222.28</v>
      </c>
      <c r="S47" s="18">
        <v>400.11</v>
      </c>
      <c r="T47" s="18">
        <v>824.34</v>
      </c>
      <c r="U47" s="18">
        <v>254.03</v>
      </c>
      <c r="V47" s="18">
        <v>227.86</v>
      </c>
      <c r="W47" s="18">
        <v>762.11</v>
      </c>
      <c r="X47" s="18">
        <v>1446.73</v>
      </c>
      <c r="Y47" s="18">
        <v>635.09</v>
      </c>
      <c r="Z47" s="18">
        <v>127.02</v>
      </c>
      <c r="AA47" s="18">
        <v>0</v>
      </c>
      <c r="AB47" s="18">
        <v>3452.84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9">
        <v>-0.01</v>
      </c>
      <c r="O50" s="14">
        <v>0</v>
      </c>
      <c r="P50" s="14">
        <v>98.22</v>
      </c>
      <c r="Q50" s="14">
        <v>3069.6</v>
      </c>
      <c r="R50" s="14">
        <v>62.13</v>
      </c>
      <c r="S50" s="14">
        <v>111.83</v>
      </c>
      <c r="T50" s="14">
        <v>337.91</v>
      </c>
      <c r="U50" s="14">
        <v>71.010000000000005</v>
      </c>
      <c r="V50" s="14">
        <v>63.36</v>
      </c>
      <c r="W50" s="14">
        <v>213.02</v>
      </c>
      <c r="X50" s="14">
        <v>511.87</v>
      </c>
      <c r="Y50" s="14">
        <v>177.51</v>
      </c>
      <c r="Z50" s="14">
        <v>35.5</v>
      </c>
      <c r="AA50" s="14">
        <v>0</v>
      </c>
      <c r="AB50" s="14">
        <v>1072.27</v>
      </c>
    </row>
    <row r="51" spans="1:28">
      <c r="A51" s="2" t="s">
        <v>82</v>
      </c>
      <c r="B51" s="1" t="s">
        <v>83</v>
      </c>
      <c r="C51" s="14">
        <v>3185.11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3185.11</v>
      </c>
      <c r="J51" s="19">
        <v>-125.1</v>
      </c>
      <c r="K51" s="14">
        <v>0</v>
      </c>
      <c r="L51" s="14">
        <v>225.21</v>
      </c>
      <c r="M51" s="14">
        <v>100.11</v>
      </c>
      <c r="N51" s="14">
        <v>0</v>
      </c>
      <c r="O51" s="14">
        <v>0</v>
      </c>
      <c r="P51" s="14">
        <v>100.11</v>
      </c>
      <c r="Q51" s="14">
        <v>3085</v>
      </c>
      <c r="R51" s="14">
        <v>62.47</v>
      </c>
      <c r="S51" s="14">
        <v>112.44</v>
      </c>
      <c r="T51" s="14">
        <v>338.25</v>
      </c>
      <c r="U51" s="14">
        <v>71.39</v>
      </c>
      <c r="V51" s="14">
        <v>63.7</v>
      </c>
      <c r="W51" s="14">
        <v>214.18</v>
      </c>
      <c r="X51" s="14">
        <v>513.16</v>
      </c>
      <c r="Y51" s="14">
        <v>178.48</v>
      </c>
      <c r="Z51" s="14">
        <v>35.700000000000003</v>
      </c>
      <c r="AA51" s="14">
        <v>0</v>
      </c>
      <c r="AB51" s="14">
        <v>1076.6099999999999</v>
      </c>
    </row>
    <row r="52" spans="1:28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9">
        <v>-0.02</v>
      </c>
      <c r="O52" s="14">
        <v>0</v>
      </c>
      <c r="P52" s="14">
        <v>156.66999999999999</v>
      </c>
      <c r="Q52" s="14">
        <v>3385.6</v>
      </c>
      <c r="R52" s="14">
        <v>69.47</v>
      </c>
      <c r="S52" s="14">
        <v>125.05</v>
      </c>
      <c r="T52" s="14">
        <v>345.25</v>
      </c>
      <c r="U52" s="14">
        <v>79.400000000000006</v>
      </c>
      <c r="V52" s="14">
        <v>70.849999999999994</v>
      </c>
      <c r="W52" s="14">
        <v>238.2</v>
      </c>
      <c r="X52" s="14">
        <v>539.77</v>
      </c>
      <c r="Y52" s="14">
        <v>198.5</v>
      </c>
      <c r="Z52" s="14">
        <v>39.700000000000003</v>
      </c>
      <c r="AA52" s="14">
        <v>0</v>
      </c>
      <c r="AB52" s="14">
        <v>1166.42</v>
      </c>
    </row>
    <row r="53" spans="1:28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0.03</v>
      </c>
      <c r="O53" s="14">
        <v>0</v>
      </c>
      <c r="P53" s="14">
        <v>333.13</v>
      </c>
      <c r="Q53" s="14">
        <v>3843.6</v>
      </c>
      <c r="R53" s="14">
        <v>81.81</v>
      </c>
      <c r="S53" s="14">
        <v>147.26</v>
      </c>
      <c r="T53" s="14">
        <v>364.4</v>
      </c>
      <c r="U53" s="14">
        <v>93.5</v>
      </c>
      <c r="V53" s="14">
        <v>83.53</v>
      </c>
      <c r="W53" s="14">
        <v>280.49</v>
      </c>
      <c r="X53" s="14">
        <v>593.47</v>
      </c>
      <c r="Y53" s="14">
        <v>233.74</v>
      </c>
      <c r="Z53" s="14">
        <v>46.75</v>
      </c>
      <c r="AA53" s="14">
        <v>0</v>
      </c>
      <c r="AB53" s="14">
        <v>1331.48</v>
      </c>
    </row>
    <row r="54" spans="1:28">
      <c r="A54" s="2" t="s">
        <v>90</v>
      </c>
      <c r="B54" s="1" t="s">
        <v>91</v>
      </c>
      <c r="C54" s="14">
        <v>6555.42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6555.42</v>
      </c>
      <c r="J54" s="14">
        <v>0</v>
      </c>
      <c r="K54" s="14">
        <v>0</v>
      </c>
      <c r="L54" s="14">
        <v>762.02</v>
      </c>
      <c r="M54" s="14">
        <v>762.02</v>
      </c>
      <c r="N54" s="14">
        <v>0</v>
      </c>
      <c r="O54" s="14">
        <v>0</v>
      </c>
      <c r="P54" s="14">
        <v>762.02</v>
      </c>
      <c r="Q54" s="14">
        <v>5793.4</v>
      </c>
      <c r="R54" s="14">
        <v>127.9</v>
      </c>
      <c r="S54" s="14">
        <v>230.22</v>
      </c>
      <c r="T54" s="14">
        <v>439.46</v>
      </c>
      <c r="U54" s="14">
        <v>146.16999999999999</v>
      </c>
      <c r="V54" s="14">
        <v>131.11000000000001</v>
      </c>
      <c r="W54" s="14">
        <v>438.51</v>
      </c>
      <c r="X54" s="14">
        <v>797.58</v>
      </c>
      <c r="Y54" s="14">
        <v>365.43</v>
      </c>
      <c r="Z54" s="14">
        <v>73.09</v>
      </c>
      <c r="AA54" s="14">
        <v>0</v>
      </c>
      <c r="AB54" s="14">
        <v>1951.89</v>
      </c>
    </row>
    <row r="55" spans="1:28">
      <c r="A55" s="2" t="s">
        <v>94</v>
      </c>
      <c r="B55" s="1" t="s">
        <v>95</v>
      </c>
      <c r="C55" s="14">
        <v>3268.64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3268.64</v>
      </c>
      <c r="J55" s="19">
        <v>-125.1</v>
      </c>
      <c r="K55" s="14">
        <v>0</v>
      </c>
      <c r="L55" s="14">
        <v>234.3</v>
      </c>
      <c r="M55" s="14">
        <v>109.19</v>
      </c>
      <c r="N55" s="14">
        <v>0.05</v>
      </c>
      <c r="O55" s="14">
        <v>0</v>
      </c>
      <c r="P55" s="14">
        <v>109.24</v>
      </c>
      <c r="Q55" s="14">
        <v>3159.4</v>
      </c>
      <c r="R55" s="14">
        <v>63.77</v>
      </c>
      <c r="S55" s="14">
        <v>114.79</v>
      </c>
      <c r="T55" s="14">
        <v>339.55</v>
      </c>
      <c r="U55" s="14">
        <v>72.88</v>
      </c>
      <c r="V55" s="14">
        <v>65.37</v>
      </c>
      <c r="W55" s="14">
        <v>218.65</v>
      </c>
      <c r="X55" s="14">
        <v>518.11</v>
      </c>
      <c r="Y55" s="14">
        <v>182.21</v>
      </c>
      <c r="Z55" s="14">
        <v>36.44</v>
      </c>
      <c r="AA55" s="14">
        <v>0</v>
      </c>
      <c r="AB55" s="14">
        <v>1093.6600000000001</v>
      </c>
    </row>
    <row r="56" spans="1:28">
      <c r="A56" s="2" t="s">
        <v>96</v>
      </c>
      <c r="B56" s="1" t="s">
        <v>97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-4.7</v>
      </c>
      <c r="Q56" s="14">
        <v>2550</v>
      </c>
      <c r="R56" s="14">
        <v>49.66</v>
      </c>
      <c r="S56" s="14">
        <v>89.39</v>
      </c>
      <c r="T56" s="14">
        <v>325.44</v>
      </c>
      <c r="U56" s="14">
        <v>56.75</v>
      </c>
      <c r="V56" s="14">
        <v>50.91</v>
      </c>
      <c r="W56" s="14">
        <v>170.26</v>
      </c>
      <c r="X56" s="14">
        <v>464.49</v>
      </c>
      <c r="Y56" s="14">
        <v>141.88999999999999</v>
      </c>
      <c r="Z56" s="14">
        <v>28.38</v>
      </c>
      <c r="AA56" s="14">
        <v>0</v>
      </c>
      <c r="AB56" s="14">
        <v>912.68</v>
      </c>
    </row>
    <row r="57" spans="1:28">
      <c r="A57" s="2" t="s">
        <v>98</v>
      </c>
      <c r="B57" s="1" t="s">
        <v>99</v>
      </c>
      <c r="C57" s="14">
        <v>3268.59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3268.59</v>
      </c>
      <c r="J57" s="19">
        <v>-125.1</v>
      </c>
      <c r="K57" s="14">
        <v>0</v>
      </c>
      <c r="L57" s="14">
        <v>234.29</v>
      </c>
      <c r="M57" s="14">
        <v>109.19</v>
      </c>
      <c r="N57" s="14">
        <v>0</v>
      </c>
      <c r="O57" s="14">
        <v>0</v>
      </c>
      <c r="P57" s="14">
        <v>109.19</v>
      </c>
      <c r="Q57" s="14">
        <v>3159.4</v>
      </c>
      <c r="R57" s="14">
        <v>63.77</v>
      </c>
      <c r="S57" s="14">
        <v>114.79</v>
      </c>
      <c r="T57" s="14">
        <v>339.55</v>
      </c>
      <c r="U57" s="14">
        <v>72.88</v>
      </c>
      <c r="V57" s="14">
        <v>65.37</v>
      </c>
      <c r="W57" s="14">
        <v>218.65</v>
      </c>
      <c r="X57" s="14">
        <v>518.11</v>
      </c>
      <c r="Y57" s="14">
        <v>182.21</v>
      </c>
      <c r="Z57" s="14">
        <v>36.44</v>
      </c>
      <c r="AA57" s="14">
        <v>0</v>
      </c>
      <c r="AB57" s="14">
        <v>1093.6600000000001</v>
      </c>
    </row>
    <row r="58" spans="1:28">
      <c r="A58" s="2" t="s">
        <v>100</v>
      </c>
      <c r="B58" s="1" t="s">
        <v>101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-4.7</v>
      </c>
      <c r="Q58" s="14">
        <v>2550</v>
      </c>
      <c r="R58" s="14">
        <v>49.66</v>
      </c>
      <c r="S58" s="14">
        <v>89.39</v>
      </c>
      <c r="T58" s="14">
        <v>325.44</v>
      </c>
      <c r="U58" s="14">
        <v>56.75</v>
      </c>
      <c r="V58" s="14">
        <v>50.91</v>
      </c>
      <c r="W58" s="14">
        <v>170.26</v>
      </c>
      <c r="X58" s="14">
        <v>464.49</v>
      </c>
      <c r="Y58" s="14">
        <v>141.88999999999999</v>
      </c>
      <c r="Z58" s="14">
        <v>28.38</v>
      </c>
      <c r="AA58" s="14">
        <v>0</v>
      </c>
      <c r="AB58" s="14">
        <v>912.68</v>
      </c>
    </row>
    <row r="59" spans="1:28" s="7" customFormat="1">
      <c r="A59" s="16" t="s">
        <v>56</v>
      </c>
      <c r="C59" s="7" t="s">
        <v>57</v>
      </c>
      <c r="D59" s="7" t="s">
        <v>57</v>
      </c>
      <c r="E59" s="7" t="s">
        <v>57</v>
      </c>
      <c r="F59" s="7" t="s">
        <v>57</v>
      </c>
      <c r="G59" s="7" t="s">
        <v>57</v>
      </c>
      <c r="H59" s="7" t="s">
        <v>57</v>
      </c>
      <c r="I59" s="7" t="s">
        <v>57</v>
      </c>
      <c r="J59" s="7" t="s">
        <v>57</v>
      </c>
      <c r="K59" s="7" t="s">
        <v>57</v>
      </c>
      <c r="L59" s="7" t="s">
        <v>57</v>
      </c>
      <c r="M59" s="7" t="s">
        <v>57</v>
      </c>
      <c r="N59" s="7" t="s">
        <v>57</v>
      </c>
      <c r="O59" s="7" t="s">
        <v>57</v>
      </c>
      <c r="P59" s="7" t="s">
        <v>57</v>
      </c>
      <c r="Q59" s="7" t="s">
        <v>57</v>
      </c>
      <c r="R59" s="7" t="s">
        <v>57</v>
      </c>
      <c r="S59" s="7" t="s">
        <v>57</v>
      </c>
      <c r="T59" s="7" t="s">
        <v>57</v>
      </c>
      <c r="U59" s="7" t="s">
        <v>57</v>
      </c>
      <c r="V59" s="7" t="s">
        <v>57</v>
      </c>
      <c r="W59" s="7" t="s">
        <v>57</v>
      </c>
      <c r="X59" s="7" t="s">
        <v>57</v>
      </c>
      <c r="Y59" s="7" t="s">
        <v>57</v>
      </c>
      <c r="Z59" s="7" t="s">
        <v>57</v>
      </c>
      <c r="AA59" s="7" t="s">
        <v>57</v>
      </c>
      <c r="AB59" s="7" t="s">
        <v>57</v>
      </c>
    </row>
    <row r="60" spans="1:28">
      <c r="C60" s="18">
        <v>32255.18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32255.18</v>
      </c>
      <c r="J60" s="20">
        <v>-928.37</v>
      </c>
      <c r="K60" s="20">
        <v>-9.4</v>
      </c>
      <c r="L60" s="18">
        <v>2587.52</v>
      </c>
      <c r="M60" s="18">
        <v>1668.53</v>
      </c>
      <c r="N60" s="18">
        <v>0.05</v>
      </c>
      <c r="O60" s="18">
        <v>0</v>
      </c>
      <c r="P60" s="18">
        <v>1659.18</v>
      </c>
      <c r="Q60" s="18">
        <v>30596</v>
      </c>
      <c r="R60" s="18">
        <v>630.64</v>
      </c>
      <c r="S60" s="18">
        <v>1135.1600000000001</v>
      </c>
      <c r="T60" s="18">
        <v>3155.25</v>
      </c>
      <c r="U60" s="18">
        <v>720.73</v>
      </c>
      <c r="V60" s="18">
        <v>645.11</v>
      </c>
      <c r="W60" s="18">
        <v>2162.2199999999998</v>
      </c>
      <c r="X60" s="18">
        <v>4921.05</v>
      </c>
      <c r="Y60" s="18">
        <v>1801.86</v>
      </c>
      <c r="Z60" s="18">
        <v>360.38</v>
      </c>
      <c r="AA60" s="18">
        <v>0</v>
      </c>
      <c r="AB60" s="18">
        <v>10611.35</v>
      </c>
    </row>
    <row r="62" spans="1:28">
      <c r="A62" s="12" t="s">
        <v>102</v>
      </c>
    </row>
    <row r="63" spans="1:28">
      <c r="A63" s="2" t="s">
        <v>103</v>
      </c>
      <c r="B63" s="1" t="s">
        <v>104</v>
      </c>
      <c r="C63" s="14">
        <v>1614.93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1614.93</v>
      </c>
      <c r="J63" s="19">
        <v>-200.63</v>
      </c>
      <c r="K63" s="19">
        <v>-110.07</v>
      </c>
      <c r="L63" s="14">
        <v>90.57</v>
      </c>
      <c r="M63" s="14">
        <v>0</v>
      </c>
      <c r="N63" s="14">
        <v>0</v>
      </c>
      <c r="O63" s="14">
        <v>0</v>
      </c>
      <c r="P63" s="14">
        <v>-110.07</v>
      </c>
      <c r="Q63" s="14">
        <v>1725</v>
      </c>
      <c r="R63" s="14">
        <v>31.67</v>
      </c>
      <c r="S63" s="14">
        <v>57.01</v>
      </c>
      <c r="T63" s="14">
        <v>307.45</v>
      </c>
      <c r="U63" s="14">
        <v>36.200000000000003</v>
      </c>
      <c r="V63" s="14">
        <v>32.299999999999997</v>
      </c>
      <c r="W63" s="14">
        <v>108.59</v>
      </c>
      <c r="X63" s="14">
        <v>396.13</v>
      </c>
      <c r="Y63" s="14">
        <v>90.5</v>
      </c>
      <c r="Z63" s="14">
        <v>18.100000000000001</v>
      </c>
      <c r="AA63" s="14">
        <v>0</v>
      </c>
      <c r="AB63" s="14">
        <v>681.82</v>
      </c>
    </row>
    <row r="64" spans="1:28">
      <c r="A64" s="2" t="s">
        <v>107</v>
      </c>
      <c r="B64" s="1" t="s">
        <v>108</v>
      </c>
      <c r="C64" s="14">
        <v>1850.53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1850.53</v>
      </c>
      <c r="J64" s="19">
        <v>-188.71</v>
      </c>
      <c r="K64" s="19">
        <v>-83.07</v>
      </c>
      <c r="L64" s="14">
        <v>105.65</v>
      </c>
      <c r="M64" s="14">
        <v>0</v>
      </c>
      <c r="N64" s="14">
        <v>0</v>
      </c>
      <c r="O64" s="14">
        <v>0</v>
      </c>
      <c r="P64" s="14">
        <v>-83.07</v>
      </c>
      <c r="Q64" s="14">
        <v>1933.6</v>
      </c>
      <c r="R64" s="14">
        <v>36.29</v>
      </c>
      <c r="S64" s="14">
        <v>65.33</v>
      </c>
      <c r="T64" s="14">
        <v>312.08</v>
      </c>
      <c r="U64" s="14">
        <v>41.48</v>
      </c>
      <c r="V64" s="14">
        <v>37.01</v>
      </c>
      <c r="W64" s="14">
        <v>124.44</v>
      </c>
      <c r="X64" s="14">
        <v>413.7</v>
      </c>
      <c r="Y64" s="14">
        <v>103.7</v>
      </c>
      <c r="Z64" s="14">
        <v>20.74</v>
      </c>
      <c r="AA64" s="14">
        <v>0</v>
      </c>
      <c r="AB64" s="14">
        <v>741.07</v>
      </c>
    </row>
    <row r="65" spans="1:28">
      <c r="A65" s="2" t="s">
        <v>109</v>
      </c>
      <c r="B65" s="1" t="s">
        <v>110</v>
      </c>
      <c r="C65" s="14">
        <v>3773.64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3773.64</v>
      </c>
      <c r="J65" s="14">
        <v>0</v>
      </c>
      <c r="K65" s="14">
        <v>0</v>
      </c>
      <c r="L65" s="14">
        <v>289.24</v>
      </c>
      <c r="M65" s="14">
        <v>289.24</v>
      </c>
      <c r="N65" s="14">
        <v>0</v>
      </c>
      <c r="O65" s="14">
        <v>0</v>
      </c>
      <c r="P65" s="14">
        <v>289.24</v>
      </c>
      <c r="Q65" s="14">
        <v>3484.4</v>
      </c>
      <c r="R65" s="14">
        <v>74.010000000000005</v>
      </c>
      <c r="S65" s="14">
        <v>133.22</v>
      </c>
      <c r="T65" s="14">
        <v>351.7</v>
      </c>
      <c r="U65" s="14">
        <v>84.58</v>
      </c>
      <c r="V65" s="14">
        <v>75.47</v>
      </c>
      <c r="W65" s="14">
        <v>253.75</v>
      </c>
      <c r="X65" s="14">
        <v>558.92999999999995</v>
      </c>
      <c r="Y65" s="14">
        <v>211.46</v>
      </c>
      <c r="Z65" s="14">
        <v>42.29</v>
      </c>
      <c r="AA65" s="14">
        <v>0</v>
      </c>
      <c r="AB65" s="14">
        <v>1226.48</v>
      </c>
    </row>
    <row r="66" spans="1:28">
      <c r="A66" s="2" t="s">
        <v>111</v>
      </c>
      <c r="B66" s="1" t="s">
        <v>112</v>
      </c>
      <c r="C66" s="14">
        <v>2988.66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2988.66</v>
      </c>
      <c r="J66" s="19">
        <v>-145.38</v>
      </c>
      <c r="K66" s="14">
        <v>0</v>
      </c>
      <c r="L66" s="14">
        <v>203.83</v>
      </c>
      <c r="M66" s="14">
        <v>58.46</v>
      </c>
      <c r="N66" s="14">
        <v>0</v>
      </c>
      <c r="O66" s="14">
        <v>0</v>
      </c>
      <c r="P66" s="14">
        <v>58.46</v>
      </c>
      <c r="Q66" s="14">
        <v>2930.2</v>
      </c>
      <c r="R66" s="14">
        <v>58.31</v>
      </c>
      <c r="S66" s="14">
        <v>104.96</v>
      </c>
      <c r="T66" s="14">
        <v>334.09</v>
      </c>
      <c r="U66" s="14">
        <v>66.64</v>
      </c>
      <c r="V66" s="14">
        <v>59.77</v>
      </c>
      <c r="W66" s="14">
        <v>199.92</v>
      </c>
      <c r="X66" s="14">
        <v>497.36</v>
      </c>
      <c r="Y66" s="14">
        <v>166.6</v>
      </c>
      <c r="Z66" s="14">
        <v>33.32</v>
      </c>
      <c r="AA66" s="14">
        <v>0</v>
      </c>
      <c r="AB66" s="14">
        <v>1023.61</v>
      </c>
    </row>
    <row r="67" spans="1:28">
      <c r="A67" s="2" t="s">
        <v>113</v>
      </c>
      <c r="B67" s="1" t="s">
        <v>114</v>
      </c>
      <c r="C67" s="14">
        <v>2248.0300000000002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2248.0300000000002</v>
      </c>
      <c r="J67" s="19">
        <v>-174.78</v>
      </c>
      <c r="K67" s="19">
        <v>-43.7</v>
      </c>
      <c r="L67" s="14">
        <v>131.09</v>
      </c>
      <c r="M67" s="14">
        <v>0</v>
      </c>
      <c r="N67" s="14">
        <v>0.13</v>
      </c>
      <c r="O67" s="14">
        <v>0</v>
      </c>
      <c r="P67" s="14">
        <v>-43.57</v>
      </c>
      <c r="Q67" s="14">
        <v>2291.6</v>
      </c>
      <c r="R67" s="14">
        <v>43.86</v>
      </c>
      <c r="S67" s="14">
        <v>78.95</v>
      </c>
      <c r="T67" s="14">
        <v>319.64</v>
      </c>
      <c r="U67" s="14">
        <v>50.13</v>
      </c>
      <c r="V67" s="14">
        <v>44.96</v>
      </c>
      <c r="W67" s="14">
        <v>150.38</v>
      </c>
      <c r="X67" s="14">
        <v>442.45</v>
      </c>
      <c r="Y67" s="14">
        <v>125.31</v>
      </c>
      <c r="Z67" s="14">
        <v>25.06</v>
      </c>
      <c r="AA67" s="14">
        <v>0</v>
      </c>
      <c r="AB67" s="14">
        <v>838.29</v>
      </c>
    </row>
    <row r="68" spans="1:28">
      <c r="A68" s="2" t="s">
        <v>115</v>
      </c>
      <c r="B68" s="1" t="s">
        <v>116</v>
      </c>
      <c r="C68" s="14">
        <v>1602.75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1602.75</v>
      </c>
      <c r="J68" s="19">
        <v>-200.63</v>
      </c>
      <c r="K68" s="19">
        <v>-110.85</v>
      </c>
      <c r="L68" s="14">
        <v>89.79</v>
      </c>
      <c r="M68" s="14">
        <v>0</v>
      </c>
      <c r="N68" s="14">
        <v>0</v>
      </c>
      <c r="O68" s="14">
        <v>0</v>
      </c>
      <c r="P68" s="14">
        <v>-110.85</v>
      </c>
      <c r="Q68" s="14">
        <v>1713.6</v>
      </c>
      <c r="R68" s="14">
        <v>31.27</v>
      </c>
      <c r="S68" s="14">
        <v>56.29</v>
      </c>
      <c r="T68" s="14">
        <v>307.05</v>
      </c>
      <c r="U68" s="14">
        <v>35.74</v>
      </c>
      <c r="V68" s="14">
        <v>32.049999999999997</v>
      </c>
      <c r="W68" s="14">
        <v>107.21</v>
      </c>
      <c r="X68" s="14">
        <v>394.61</v>
      </c>
      <c r="Y68" s="14">
        <v>89.34</v>
      </c>
      <c r="Z68" s="14">
        <v>17.87</v>
      </c>
      <c r="AA68" s="14">
        <v>0</v>
      </c>
      <c r="AB68" s="14">
        <v>676.82</v>
      </c>
    </row>
    <row r="69" spans="1:28">
      <c r="A69" s="2" t="s">
        <v>117</v>
      </c>
      <c r="B69" s="1" t="s">
        <v>118</v>
      </c>
      <c r="C69" s="14">
        <v>1107.3399999999999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1107.3399999999999</v>
      </c>
      <c r="J69" s="19">
        <v>-200.74</v>
      </c>
      <c r="K69" s="19">
        <v>-142.66</v>
      </c>
      <c r="L69" s="14">
        <v>58.08</v>
      </c>
      <c r="M69" s="14">
        <v>0</v>
      </c>
      <c r="N69" s="14">
        <v>0</v>
      </c>
      <c r="O69" s="14">
        <v>0</v>
      </c>
      <c r="P69" s="14">
        <v>-142.66</v>
      </c>
      <c r="Q69" s="14">
        <v>1250</v>
      </c>
      <c r="R69" s="14">
        <v>29.32</v>
      </c>
      <c r="S69" s="14">
        <v>52.78</v>
      </c>
      <c r="T69" s="14">
        <v>305.10000000000002</v>
      </c>
      <c r="U69" s="14">
        <v>24.69</v>
      </c>
      <c r="V69" s="14">
        <v>22.15</v>
      </c>
      <c r="W69" s="14">
        <v>74.069999999999993</v>
      </c>
      <c r="X69" s="14">
        <v>387.2</v>
      </c>
      <c r="Y69" s="14">
        <v>61.73</v>
      </c>
      <c r="Z69" s="14">
        <v>12.35</v>
      </c>
      <c r="AA69" s="14">
        <v>0</v>
      </c>
      <c r="AB69" s="14">
        <v>582.19000000000005</v>
      </c>
    </row>
    <row r="70" spans="1:28">
      <c r="A70" s="2" t="s">
        <v>119</v>
      </c>
      <c r="B70" s="1" t="s">
        <v>120</v>
      </c>
      <c r="C70" s="14">
        <v>899.22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899.22</v>
      </c>
      <c r="J70" s="19">
        <v>-200.74</v>
      </c>
      <c r="K70" s="19">
        <v>-155.97999999999999</v>
      </c>
      <c r="L70" s="14">
        <v>44.76</v>
      </c>
      <c r="M70" s="14">
        <v>0</v>
      </c>
      <c r="N70" s="14">
        <v>0</v>
      </c>
      <c r="O70" s="14">
        <v>0</v>
      </c>
      <c r="P70" s="14">
        <v>-155.97999999999999</v>
      </c>
      <c r="Q70" s="14">
        <v>1055.2</v>
      </c>
      <c r="R70" s="14">
        <v>23.81</v>
      </c>
      <c r="S70" s="14">
        <v>42.86</v>
      </c>
      <c r="T70" s="14">
        <v>299.58999999999997</v>
      </c>
      <c r="U70" s="14">
        <v>20.05</v>
      </c>
      <c r="V70" s="14">
        <v>17.98</v>
      </c>
      <c r="W70" s="14">
        <v>60.15</v>
      </c>
      <c r="X70" s="14">
        <v>366.26</v>
      </c>
      <c r="Y70" s="14">
        <v>50.13</v>
      </c>
      <c r="Z70" s="14">
        <v>10.029999999999999</v>
      </c>
      <c r="AA70" s="14">
        <v>0</v>
      </c>
      <c r="AB70" s="14">
        <v>524.6</v>
      </c>
    </row>
    <row r="71" spans="1:28">
      <c r="A71" s="2" t="s">
        <v>121</v>
      </c>
      <c r="B71" s="1" t="s">
        <v>122</v>
      </c>
      <c r="C71" s="14">
        <v>1298.4100000000001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1298.4100000000001</v>
      </c>
      <c r="J71" s="19">
        <v>-200.74</v>
      </c>
      <c r="K71" s="19">
        <v>-130.43</v>
      </c>
      <c r="L71" s="14">
        <v>70.31</v>
      </c>
      <c r="M71" s="14">
        <v>0</v>
      </c>
      <c r="N71" s="14">
        <v>0.04</v>
      </c>
      <c r="O71" s="14">
        <v>0</v>
      </c>
      <c r="P71" s="14">
        <v>-130.38999999999999</v>
      </c>
      <c r="Q71" s="14">
        <v>1428.8</v>
      </c>
      <c r="R71" s="14">
        <v>34.380000000000003</v>
      </c>
      <c r="S71" s="14">
        <v>61.88</v>
      </c>
      <c r="T71" s="14">
        <v>310.16000000000003</v>
      </c>
      <c r="U71" s="14">
        <v>28.95</v>
      </c>
      <c r="V71" s="14">
        <v>25.97</v>
      </c>
      <c r="W71" s="14">
        <v>86.85</v>
      </c>
      <c r="X71" s="14">
        <v>406.42</v>
      </c>
      <c r="Y71" s="14">
        <v>72.38</v>
      </c>
      <c r="Z71" s="14">
        <v>14.48</v>
      </c>
      <c r="AA71" s="14">
        <v>0</v>
      </c>
      <c r="AB71" s="14">
        <v>635.04999999999995</v>
      </c>
    </row>
    <row r="72" spans="1:28">
      <c r="A72" s="2" t="s">
        <v>278</v>
      </c>
      <c r="B72" s="1" t="s">
        <v>277</v>
      </c>
      <c r="C72" s="14">
        <v>1230.21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1230.21</v>
      </c>
      <c r="J72" s="19">
        <v>-200.74</v>
      </c>
      <c r="K72" s="19">
        <v>-134.79</v>
      </c>
      <c r="L72" s="14">
        <v>65.95</v>
      </c>
      <c r="M72" s="14">
        <v>0</v>
      </c>
      <c r="N72" s="14">
        <v>0</v>
      </c>
      <c r="O72" s="14">
        <v>0</v>
      </c>
      <c r="P72" s="14">
        <v>-134.79</v>
      </c>
      <c r="Q72" s="14">
        <v>1365</v>
      </c>
      <c r="R72" s="14">
        <v>32.57</v>
      </c>
      <c r="S72" s="14">
        <v>58.63</v>
      </c>
      <c r="T72" s="14">
        <v>308.35000000000002</v>
      </c>
      <c r="U72" s="14">
        <v>27.43</v>
      </c>
      <c r="V72" s="14">
        <v>24.6</v>
      </c>
      <c r="W72" s="14">
        <v>82.29</v>
      </c>
      <c r="X72" s="14">
        <v>399.55</v>
      </c>
      <c r="Y72" s="14">
        <v>68.58</v>
      </c>
      <c r="Z72" s="14">
        <v>13.72</v>
      </c>
      <c r="AA72" s="14">
        <v>0</v>
      </c>
      <c r="AB72" s="14">
        <v>616.16999999999996</v>
      </c>
    </row>
    <row r="73" spans="1:28">
      <c r="A73" s="2" t="s">
        <v>289</v>
      </c>
      <c r="B73" s="1" t="s">
        <v>290</v>
      </c>
      <c r="C73" s="14">
        <v>3258.04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3258.04</v>
      </c>
      <c r="J73" s="19">
        <v>-125.1</v>
      </c>
      <c r="K73" s="14">
        <v>0</v>
      </c>
      <c r="L73" s="14">
        <v>233.14</v>
      </c>
      <c r="M73" s="14">
        <v>108.04</v>
      </c>
      <c r="N73" s="14">
        <v>0</v>
      </c>
      <c r="O73" s="14">
        <v>0</v>
      </c>
      <c r="P73" s="14">
        <v>108.04</v>
      </c>
      <c r="Q73" s="14">
        <v>3150</v>
      </c>
      <c r="R73" s="14">
        <v>63.57</v>
      </c>
      <c r="S73" s="14">
        <v>114.42</v>
      </c>
      <c r="T73" s="14">
        <v>339.35</v>
      </c>
      <c r="U73" s="14">
        <v>72.650000000000006</v>
      </c>
      <c r="V73" s="14">
        <v>65.16</v>
      </c>
      <c r="W73" s="14">
        <v>217.94</v>
      </c>
      <c r="X73" s="14">
        <v>517.34</v>
      </c>
      <c r="Y73" s="14">
        <v>181.62</v>
      </c>
      <c r="Z73" s="14">
        <v>36.32</v>
      </c>
      <c r="AA73" s="14">
        <v>0</v>
      </c>
      <c r="AB73" s="14">
        <v>1091.03</v>
      </c>
    </row>
    <row r="74" spans="1:28">
      <c r="A74" s="2" t="s">
        <v>300</v>
      </c>
      <c r="B74" s="1" t="s">
        <v>301</v>
      </c>
      <c r="C74" s="14">
        <v>893.67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893.67</v>
      </c>
      <c r="J74" s="19">
        <v>-200.74</v>
      </c>
      <c r="K74" s="19">
        <v>-156.33000000000001</v>
      </c>
      <c r="L74" s="14">
        <v>44.41</v>
      </c>
      <c r="M74" s="14">
        <v>0</v>
      </c>
      <c r="N74" s="14">
        <v>0</v>
      </c>
      <c r="O74" s="14">
        <v>0</v>
      </c>
      <c r="P74" s="14">
        <v>-156.33000000000001</v>
      </c>
      <c r="Q74" s="14">
        <v>1050</v>
      </c>
      <c r="R74" s="14">
        <v>23.66</v>
      </c>
      <c r="S74" s="14">
        <v>42.59</v>
      </c>
      <c r="T74" s="14">
        <v>299.45</v>
      </c>
      <c r="U74" s="14">
        <v>19.93</v>
      </c>
      <c r="V74" s="14">
        <v>17.87</v>
      </c>
      <c r="W74" s="14">
        <v>59.78</v>
      </c>
      <c r="X74" s="14">
        <v>365.7</v>
      </c>
      <c r="Y74" s="14">
        <v>49.82</v>
      </c>
      <c r="Z74" s="14">
        <v>9.9600000000000009</v>
      </c>
      <c r="AA74" s="14">
        <v>0</v>
      </c>
      <c r="AB74" s="14">
        <v>523.05999999999995</v>
      </c>
    </row>
    <row r="75" spans="1:28" s="7" customFormat="1">
      <c r="A75" s="16" t="s">
        <v>56</v>
      </c>
      <c r="C75" s="7" t="s">
        <v>57</v>
      </c>
      <c r="D75" s="7" t="s">
        <v>57</v>
      </c>
      <c r="E75" s="7" t="s">
        <v>57</v>
      </c>
      <c r="F75" s="7" t="s">
        <v>57</v>
      </c>
      <c r="G75" s="7" t="s">
        <v>57</v>
      </c>
      <c r="H75" s="7" t="s">
        <v>57</v>
      </c>
      <c r="I75" s="7" t="s">
        <v>57</v>
      </c>
      <c r="J75" s="7" t="s">
        <v>57</v>
      </c>
      <c r="K75" s="7" t="s">
        <v>57</v>
      </c>
      <c r="L75" s="7" t="s">
        <v>57</v>
      </c>
      <c r="M75" s="7" t="s">
        <v>57</v>
      </c>
      <c r="N75" s="7" t="s">
        <v>57</v>
      </c>
      <c r="O75" s="7" t="s">
        <v>57</v>
      </c>
      <c r="P75" s="7" t="s">
        <v>57</v>
      </c>
      <c r="Q75" s="7" t="s">
        <v>57</v>
      </c>
      <c r="R75" s="7" t="s">
        <v>57</v>
      </c>
      <c r="S75" s="7" t="s">
        <v>57</v>
      </c>
      <c r="T75" s="7" t="s">
        <v>57</v>
      </c>
      <c r="U75" s="7" t="s">
        <v>57</v>
      </c>
      <c r="V75" s="7" t="s">
        <v>57</v>
      </c>
      <c r="W75" s="7" t="s">
        <v>57</v>
      </c>
      <c r="X75" s="7" t="s">
        <v>57</v>
      </c>
      <c r="Y75" s="7" t="s">
        <v>57</v>
      </c>
      <c r="Z75" s="7" t="s">
        <v>57</v>
      </c>
      <c r="AA75" s="7" t="s">
        <v>57</v>
      </c>
      <c r="AB75" s="7" t="s">
        <v>57</v>
      </c>
    </row>
    <row r="76" spans="1:28">
      <c r="C76" s="18">
        <v>22765.43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22765.43</v>
      </c>
      <c r="J76" s="20">
        <v>-2038.93</v>
      </c>
      <c r="K76" s="20">
        <v>-1067.8800000000001</v>
      </c>
      <c r="L76" s="18">
        <v>1426.82</v>
      </c>
      <c r="M76" s="18">
        <v>455.74</v>
      </c>
      <c r="N76" s="18">
        <v>0.17</v>
      </c>
      <c r="O76" s="18">
        <v>0</v>
      </c>
      <c r="P76" s="18">
        <v>-611.97</v>
      </c>
      <c r="Q76" s="18">
        <v>23377.4</v>
      </c>
      <c r="R76" s="18">
        <v>482.72</v>
      </c>
      <c r="S76" s="18">
        <v>868.92</v>
      </c>
      <c r="T76" s="18">
        <v>3794.01</v>
      </c>
      <c r="U76" s="18">
        <v>508.47</v>
      </c>
      <c r="V76" s="18">
        <v>455.29</v>
      </c>
      <c r="W76" s="18">
        <v>1525.37</v>
      </c>
      <c r="X76" s="18">
        <v>5145.6499999999996</v>
      </c>
      <c r="Y76" s="18">
        <v>1271.17</v>
      </c>
      <c r="Z76" s="18">
        <v>254.24</v>
      </c>
      <c r="AA76" s="18">
        <v>0</v>
      </c>
      <c r="AB76" s="18">
        <v>9160.19</v>
      </c>
    </row>
    <row r="78" spans="1:28">
      <c r="A78" s="12" t="s">
        <v>123</v>
      </c>
    </row>
    <row r="79" spans="1:28">
      <c r="A79" s="2" t="s">
        <v>124</v>
      </c>
      <c r="B79" s="1" t="s">
        <v>125</v>
      </c>
      <c r="C79" s="14">
        <v>1062.04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1062.04</v>
      </c>
      <c r="J79" s="19">
        <v>-200.74</v>
      </c>
      <c r="K79" s="19">
        <v>-145.56</v>
      </c>
      <c r="L79" s="14">
        <v>55.18</v>
      </c>
      <c r="M79" s="14">
        <v>0</v>
      </c>
      <c r="N79" s="14">
        <v>0</v>
      </c>
      <c r="O79" s="14">
        <v>0</v>
      </c>
      <c r="P79" s="14">
        <v>-145.56</v>
      </c>
      <c r="Q79" s="14">
        <v>1207.5999999999999</v>
      </c>
      <c r="R79" s="14">
        <v>28.23</v>
      </c>
      <c r="S79" s="14">
        <v>50.82</v>
      </c>
      <c r="T79" s="14">
        <v>304.01</v>
      </c>
      <c r="U79" s="14">
        <v>23.77</v>
      </c>
      <c r="V79" s="14">
        <v>21.24</v>
      </c>
      <c r="W79" s="14">
        <v>71.319999999999993</v>
      </c>
      <c r="X79" s="14">
        <v>383.06</v>
      </c>
      <c r="Y79" s="14">
        <v>59.44</v>
      </c>
      <c r="Z79" s="14">
        <v>11.89</v>
      </c>
      <c r="AA79" s="14">
        <v>0</v>
      </c>
      <c r="AB79" s="14">
        <v>570.72</v>
      </c>
    </row>
    <row r="80" spans="1:28">
      <c r="A80" s="2" t="s">
        <v>126</v>
      </c>
      <c r="B80" s="1" t="s">
        <v>127</v>
      </c>
      <c r="C80" s="14">
        <v>2511.64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2511.64</v>
      </c>
      <c r="J80" s="19">
        <v>-160.30000000000001</v>
      </c>
      <c r="K80" s="19">
        <v>-8.36</v>
      </c>
      <c r="L80" s="14">
        <v>151.93</v>
      </c>
      <c r="M80" s="14">
        <v>0</v>
      </c>
      <c r="N80" s="14">
        <v>0</v>
      </c>
      <c r="O80" s="14">
        <v>0</v>
      </c>
      <c r="P80" s="14">
        <v>-8.36</v>
      </c>
      <c r="Q80" s="14">
        <v>2520</v>
      </c>
      <c r="R80" s="14">
        <v>49</v>
      </c>
      <c r="S80" s="14">
        <v>88.21</v>
      </c>
      <c r="T80" s="14">
        <v>324.77999999999997</v>
      </c>
      <c r="U80" s="14">
        <v>56</v>
      </c>
      <c r="V80" s="14">
        <v>50.23</v>
      </c>
      <c r="W80" s="14">
        <v>168.01</v>
      </c>
      <c r="X80" s="14">
        <v>461.99</v>
      </c>
      <c r="Y80" s="14">
        <v>140.01</v>
      </c>
      <c r="Z80" s="14">
        <v>28</v>
      </c>
      <c r="AA80" s="14">
        <v>0</v>
      </c>
      <c r="AB80" s="14">
        <v>904.24</v>
      </c>
    </row>
    <row r="81" spans="1:28">
      <c r="A81" s="2" t="s">
        <v>276</v>
      </c>
      <c r="B81" s="1" t="s">
        <v>275</v>
      </c>
      <c r="C81" s="14">
        <v>1535.45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1535.45</v>
      </c>
      <c r="J81" s="19">
        <v>-200.63</v>
      </c>
      <c r="K81" s="19">
        <v>-115.15</v>
      </c>
      <c r="L81" s="14">
        <v>85.48</v>
      </c>
      <c r="M81" s="14">
        <v>0</v>
      </c>
      <c r="N81" s="14">
        <v>0</v>
      </c>
      <c r="O81" s="14">
        <v>0</v>
      </c>
      <c r="P81" s="14">
        <v>-115.15</v>
      </c>
      <c r="Q81" s="14">
        <v>1650.6</v>
      </c>
      <c r="R81" s="14">
        <v>40.659999999999997</v>
      </c>
      <c r="S81" s="14">
        <v>73.180000000000007</v>
      </c>
      <c r="T81" s="14">
        <v>316.43</v>
      </c>
      <c r="U81" s="14">
        <v>34.24</v>
      </c>
      <c r="V81" s="14">
        <v>30.71</v>
      </c>
      <c r="W81" s="14">
        <v>102.71</v>
      </c>
      <c r="X81" s="14">
        <v>430.27</v>
      </c>
      <c r="Y81" s="14">
        <v>85.59</v>
      </c>
      <c r="Z81" s="14">
        <v>17.12</v>
      </c>
      <c r="AA81" s="14">
        <v>0</v>
      </c>
      <c r="AB81" s="14">
        <v>700.64</v>
      </c>
    </row>
    <row r="82" spans="1:28">
      <c r="A82" s="2" t="s">
        <v>291</v>
      </c>
      <c r="B82" s="1" t="s">
        <v>292</v>
      </c>
      <c r="C82" s="14">
        <v>2736.86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2736.86</v>
      </c>
      <c r="J82" s="19">
        <v>-145.38</v>
      </c>
      <c r="K82" s="14">
        <v>0</v>
      </c>
      <c r="L82" s="14">
        <v>176.44</v>
      </c>
      <c r="M82" s="14">
        <v>31.06</v>
      </c>
      <c r="N82" s="14">
        <v>0</v>
      </c>
      <c r="O82" s="14">
        <v>0</v>
      </c>
      <c r="P82" s="14">
        <v>31.06</v>
      </c>
      <c r="Q82" s="14">
        <v>2705.8</v>
      </c>
      <c r="R82" s="14">
        <v>53.4</v>
      </c>
      <c r="S82" s="14">
        <v>96.12</v>
      </c>
      <c r="T82" s="14">
        <v>329.18</v>
      </c>
      <c r="U82" s="14">
        <v>61.03</v>
      </c>
      <c r="V82" s="14">
        <v>54.74</v>
      </c>
      <c r="W82" s="14">
        <v>183.08</v>
      </c>
      <c r="X82" s="14">
        <v>478.7</v>
      </c>
      <c r="Y82" s="14">
        <v>152.56</v>
      </c>
      <c r="Z82" s="14">
        <v>30.51</v>
      </c>
      <c r="AA82" s="14">
        <v>0</v>
      </c>
      <c r="AB82" s="14">
        <v>960.62</v>
      </c>
    </row>
    <row r="83" spans="1:28">
      <c r="A83" s="2" t="s">
        <v>274</v>
      </c>
      <c r="B83" s="1" t="s">
        <v>273</v>
      </c>
      <c r="C83" s="14">
        <v>3190.72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3190.72</v>
      </c>
      <c r="J83" s="19">
        <v>-125.1</v>
      </c>
      <c r="K83" s="14">
        <v>0</v>
      </c>
      <c r="L83" s="14">
        <v>225.82</v>
      </c>
      <c r="M83" s="14">
        <v>100.72</v>
      </c>
      <c r="N83" s="14">
        <v>0</v>
      </c>
      <c r="O83" s="14">
        <v>0</v>
      </c>
      <c r="P83" s="14">
        <v>100.72</v>
      </c>
      <c r="Q83" s="14">
        <v>3090</v>
      </c>
      <c r="R83" s="14">
        <v>62.25</v>
      </c>
      <c r="S83" s="14">
        <v>112.05</v>
      </c>
      <c r="T83" s="14">
        <v>338.03</v>
      </c>
      <c r="U83" s="14">
        <v>71.150000000000006</v>
      </c>
      <c r="V83" s="14">
        <v>63.81</v>
      </c>
      <c r="W83" s="14">
        <v>213.44</v>
      </c>
      <c r="X83" s="14">
        <v>512.33000000000004</v>
      </c>
      <c r="Y83" s="14">
        <v>177.86</v>
      </c>
      <c r="Z83" s="14">
        <v>35.57</v>
      </c>
      <c r="AA83" s="14">
        <v>0</v>
      </c>
      <c r="AB83" s="14">
        <v>1074.1600000000001</v>
      </c>
    </row>
    <row r="84" spans="1:28" s="7" customFormat="1">
      <c r="A84" s="16" t="s">
        <v>56</v>
      </c>
      <c r="C84" s="7" t="s">
        <v>57</v>
      </c>
      <c r="D84" s="7" t="s">
        <v>57</v>
      </c>
      <c r="E84" s="7" t="s">
        <v>57</v>
      </c>
      <c r="F84" s="7" t="s">
        <v>57</v>
      </c>
      <c r="G84" s="7" t="s">
        <v>57</v>
      </c>
      <c r="H84" s="7" t="s">
        <v>57</v>
      </c>
      <c r="I84" s="7" t="s">
        <v>57</v>
      </c>
      <c r="J84" s="7" t="s">
        <v>57</v>
      </c>
      <c r="K84" s="7" t="s">
        <v>57</v>
      </c>
      <c r="L84" s="7" t="s">
        <v>57</v>
      </c>
      <c r="M84" s="7" t="s">
        <v>57</v>
      </c>
      <c r="N84" s="7" t="s">
        <v>57</v>
      </c>
      <c r="O84" s="7" t="s">
        <v>57</v>
      </c>
      <c r="P84" s="7" t="s">
        <v>57</v>
      </c>
      <c r="Q84" s="7" t="s">
        <v>57</v>
      </c>
      <c r="R84" s="7" t="s">
        <v>57</v>
      </c>
      <c r="S84" s="7" t="s">
        <v>57</v>
      </c>
      <c r="T84" s="7" t="s">
        <v>57</v>
      </c>
      <c r="U84" s="7" t="s">
        <v>57</v>
      </c>
      <c r="V84" s="7" t="s">
        <v>57</v>
      </c>
      <c r="W84" s="7" t="s">
        <v>57</v>
      </c>
      <c r="X84" s="7" t="s">
        <v>57</v>
      </c>
      <c r="Y84" s="7" t="s">
        <v>57</v>
      </c>
      <c r="Z84" s="7" t="s">
        <v>57</v>
      </c>
      <c r="AA84" s="7" t="s">
        <v>57</v>
      </c>
      <c r="AB84" s="7" t="s">
        <v>57</v>
      </c>
    </row>
    <row r="85" spans="1:28">
      <c r="C85" s="18">
        <v>11036.71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11036.71</v>
      </c>
      <c r="J85" s="20">
        <v>-832.15</v>
      </c>
      <c r="K85" s="20">
        <v>-269.07</v>
      </c>
      <c r="L85" s="18">
        <v>694.85</v>
      </c>
      <c r="M85" s="18">
        <v>131.78</v>
      </c>
      <c r="N85" s="18">
        <v>0</v>
      </c>
      <c r="O85" s="18">
        <v>0</v>
      </c>
      <c r="P85" s="18">
        <v>-137.29</v>
      </c>
      <c r="Q85" s="18">
        <v>11174</v>
      </c>
      <c r="R85" s="18">
        <v>233.54</v>
      </c>
      <c r="S85" s="18">
        <v>420.38</v>
      </c>
      <c r="T85" s="18">
        <v>1612.43</v>
      </c>
      <c r="U85" s="18">
        <v>246.19</v>
      </c>
      <c r="V85" s="18">
        <v>220.73</v>
      </c>
      <c r="W85" s="18">
        <v>738.56</v>
      </c>
      <c r="X85" s="18">
        <v>2266.35</v>
      </c>
      <c r="Y85" s="18">
        <v>615.46</v>
      </c>
      <c r="Z85" s="18">
        <v>123.09</v>
      </c>
      <c r="AA85" s="18">
        <v>0</v>
      </c>
      <c r="AB85" s="18">
        <v>4210.38</v>
      </c>
    </row>
    <row r="87" spans="1:28">
      <c r="A87" s="12" t="s">
        <v>128</v>
      </c>
    </row>
    <row r="88" spans="1:28">
      <c r="A88" s="2" t="s">
        <v>311</v>
      </c>
      <c r="B88" s="1" t="s">
        <v>312</v>
      </c>
      <c r="C88" s="14">
        <v>2523.31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2523.31</v>
      </c>
      <c r="J88" s="19">
        <v>-160.30000000000001</v>
      </c>
      <c r="K88" s="19">
        <v>-7.09</v>
      </c>
      <c r="L88" s="14">
        <v>153.19999999999999</v>
      </c>
      <c r="M88" s="14">
        <v>0</v>
      </c>
      <c r="N88" s="14">
        <v>0</v>
      </c>
      <c r="O88" s="14">
        <v>0</v>
      </c>
      <c r="P88" s="14">
        <v>-7.09</v>
      </c>
      <c r="Q88" s="14">
        <v>2530.4</v>
      </c>
      <c r="R88" s="14">
        <v>49.23</v>
      </c>
      <c r="S88" s="14">
        <v>88.62</v>
      </c>
      <c r="T88" s="14">
        <v>325.01</v>
      </c>
      <c r="U88" s="14">
        <v>56.26</v>
      </c>
      <c r="V88" s="14">
        <v>50.47</v>
      </c>
      <c r="W88" s="14">
        <v>168.79</v>
      </c>
      <c r="X88" s="14">
        <v>462.86</v>
      </c>
      <c r="Y88" s="14">
        <v>140.66</v>
      </c>
      <c r="Z88" s="14">
        <v>28.13</v>
      </c>
      <c r="AA88" s="14">
        <v>0</v>
      </c>
      <c r="AB88" s="14">
        <v>907.17</v>
      </c>
    </row>
    <row r="89" spans="1:28">
      <c r="A89" s="2" t="s">
        <v>129</v>
      </c>
      <c r="B89" s="1" t="s">
        <v>130</v>
      </c>
      <c r="C89" s="14">
        <v>2087.71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2087.71</v>
      </c>
      <c r="J89" s="19">
        <v>-188.71</v>
      </c>
      <c r="K89" s="19">
        <v>-67.89</v>
      </c>
      <c r="L89" s="14">
        <v>120.83</v>
      </c>
      <c r="M89" s="14">
        <v>0</v>
      </c>
      <c r="N89" s="14">
        <v>0</v>
      </c>
      <c r="O89" s="14">
        <v>0</v>
      </c>
      <c r="P89" s="14">
        <v>-67.89</v>
      </c>
      <c r="Q89" s="14">
        <v>2155.6</v>
      </c>
      <c r="R89" s="14">
        <v>40.729999999999997</v>
      </c>
      <c r="S89" s="14">
        <v>73.319999999999993</v>
      </c>
      <c r="T89" s="14">
        <v>316.51</v>
      </c>
      <c r="U89" s="14">
        <v>46.55</v>
      </c>
      <c r="V89" s="14">
        <v>41.75</v>
      </c>
      <c r="W89" s="14">
        <v>139.65</v>
      </c>
      <c r="X89" s="14">
        <v>430.56</v>
      </c>
      <c r="Y89" s="14">
        <v>116.38</v>
      </c>
      <c r="Z89" s="14">
        <v>23.28</v>
      </c>
      <c r="AA89" s="14">
        <v>0</v>
      </c>
      <c r="AB89" s="14">
        <v>798.17</v>
      </c>
    </row>
    <row r="90" spans="1:28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</row>
    <row r="91" spans="1:28">
      <c r="C91" s="18">
        <v>4611.0200000000004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4611.0200000000004</v>
      </c>
      <c r="J91" s="20">
        <v>-349.01</v>
      </c>
      <c r="K91" s="20">
        <v>-74.98</v>
      </c>
      <c r="L91" s="18">
        <v>274.02999999999997</v>
      </c>
      <c r="M91" s="18">
        <v>0</v>
      </c>
      <c r="N91" s="18">
        <v>0</v>
      </c>
      <c r="O91" s="18">
        <v>0</v>
      </c>
      <c r="P91" s="18">
        <v>-74.98</v>
      </c>
      <c r="Q91" s="18">
        <v>4686</v>
      </c>
      <c r="R91" s="18">
        <v>89.96</v>
      </c>
      <c r="S91" s="18">
        <v>161.94</v>
      </c>
      <c r="T91" s="18">
        <v>641.52</v>
      </c>
      <c r="U91" s="18">
        <v>102.81</v>
      </c>
      <c r="V91" s="18">
        <v>92.22</v>
      </c>
      <c r="W91" s="18">
        <v>308.44</v>
      </c>
      <c r="X91" s="18">
        <v>893.42</v>
      </c>
      <c r="Y91" s="18">
        <v>257.04000000000002</v>
      </c>
      <c r="Z91" s="18">
        <v>51.41</v>
      </c>
      <c r="AA91" s="18">
        <v>0</v>
      </c>
      <c r="AB91" s="18">
        <v>1705.34</v>
      </c>
    </row>
    <row r="93" spans="1:28">
      <c r="A93" s="12" t="s">
        <v>131</v>
      </c>
    </row>
    <row r="94" spans="1:28">
      <c r="A94" s="2" t="s">
        <v>132</v>
      </c>
      <c r="B94" s="1" t="s">
        <v>133</v>
      </c>
      <c r="C94" s="14">
        <v>509.69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509.69</v>
      </c>
      <c r="J94" s="19">
        <v>-200.83</v>
      </c>
      <c r="K94" s="19">
        <v>-181</v>
      </c>
      <c r="L94" s="14">
        <v>19.829999999999998</v>
      </c>
      <c r="M94" s="14">
        <v>0</v>
      </c>
      <c r="N94" s="14">
        <v>0.09</v>
      </c>
      <c r="O94" s="14">
        <v>0</v>
      </c>
      <c r="P94" s="14">
        <v>-180.91</v>
      </c>
      <c r="Q94" s="14">
        <v>690.6</v>
      </c>
      <c r="R94" s="14">
        <v>13.5</v>
      </c>
      <c r="S94" s="14">
        <v>24.29</v>
      </c>
      <c r="T94" s="14">
        <v>289.27999999999997</v>
      </c>
      <c r="U94" s="14">
        <v>11.36</v>
      </c>
      <c r="V94" s="14">
        <v>10.19</v>
      </c>
      <c r="W94" s="14">
        <v>34.090000000000003</v>
      </c>
      <c r="X94" s="14">
        <v>327.07</v>
      </c>
      <c r="Y94" s="14">
        <v>28.41</v>
      </c>
      <c r="Z94" s="14">
        <v>5.68</v>
      </c>
      <c r="AA94" s="14">
        <v>0</v>
      </c>
      <c r="AB94" s="14">
        <v>416.8</v>
      </c>
    </row>
    <row r="95" spans="1:28">
      <c r="A95" s="2" t="s">
        <v>134</v>
      </c>
      <c r="B95" s="1" t="s">
        <v>135</v>
      </c>
      <c r="C95" s="14">
        <v>509.69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509.69</v>
      </c>
      <c r="J95" s="19">
        <v>-200.83</v>
      </c>
      <c r="K95" s="19">
        <v>-181</v>
      </c>
      <c r="L95" s="14">
        <v>19.829999999999998</v>
      </c>
      <c r="M95" s="14">
        <v>0</v>
      </c>
      <c r="N95" s="14">
        <v>0.09</v>
      </c>
      <c r="O95" s="14">
        <v>0</v>
      </c>
      <c r="P95" s="14">
        <v>-180.91</v>
      </c>
      <c r="Q95" s="14">
        <v>690.6</v>
      </c>
      <c r="R95" s="14">
        <v>13.5</v>
      </c>
      <c r="S95" s="14">
        <v>24.29</v>
      </c>
      <c r="T95" s="14">
        <v>289.27999999999997</v>
      </c>
      <c r="U95" s="14">
        <v>11.36</v>
      </c>
      <c r="V95" s="14">
        <v>10.19</v>
      </c>
      <c r="W95" s="14">
        <v>34.090000000000003</v>
      </c>
      <c r="X95" s="14">
        <v>327.07</v>
      </c>
      <c r="Y95" s="14">
        <v>28.41</v>
      </c>
      <c r="Z95" s="14">
        <v>5.68</v>
      </c>
      <c r="AA95" s="14">
        <v>0</v>
      </c>
      <c r="AB95" s="14">
        <v>416.8</v>
      </c>
    </row>
    <row r="96" spans="1:28">
      <c r="A96" s="2" t="s">
        <v>136</v>
      </c>
      <c r="B96" s="1" t="s">
        <v>137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0.09</v>
      </c>
      <c r="O96" s="14">
        <v>0</v>
      </c>
      <c r="P96" s="14">
        <v>-180.91</v>
      </c>
      <c r="Q96" s="14">
        <v>690.6</v>
      </c>
      <c r="R96" s="14">
        <v>13.5</v>
      </c>
      <c r="S96" s="14">
        <v>24.29</v>
      </c>
      <c r="T96" s="14">
        <v>289.27999999999997</v>
      </c>
      <c r="U96" s="14">
        <v>11.36</v>
      </c>
      <c r="V96" s="14">
        <v>10.19</v>
      </c>
      <c r="W96" s="14">
        <v>34.090000000000003</v>
      </c>
      <c r="X96" s="14">
        <v>327.07</v>
      </c>
      <c r="Y96" s="14">
        <v>28.41</v>
      </c>
      <c r="Z96" s="14">
        <v>5.68</v>
      </c>
      <c r="AA96" s="14">
        <v>0</v>
      </c>
      <c r="AB96" s="14">
        <v>416.8</v>
      </c>
    </row>
    <row r="97" spans="1:28">
      <c r="A97" s="2" t="s">
        <v>302</v>
      </c>
      <c r="B97" s="1" t="s">
        <v>313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9">
        <v>-0.11</v>
      </c>
      <c r="O97" s="14">
        <v>0</v>
      </c>
      <c r="P97" s="14">
        <v>-181.11</v>
      </c>
      <c r="Q97" s="14">
        <v>690.8</v>
      </c>
      <c r="R97" s="14">
        <v>13.5</v>
      </c>
      <c r="S97" s="14">
        <v>24.29</v>
      </c>
      <c r="T97" s="14">
        <v>289.27999999999997</v>
      </c>
      <c r="U97" s="14">
        <v>11.36</v>
      </c>
      <c r="V97" s="14">
        <v>10.19</v>
      </c>
      <c r="W97" s="14">
        <v>34.090000000000003</v>
      </c>
      <c r="X97" s="14">
        <v>327.07</v>
      </c>
      <c r="Y97" s="14">
        <v>28.41</v>
      </c>
      <c r="Z97" s="14">
        <v>5.68</v>
      </c>
      <c r="AA97" s="14">
        <v>0</v>
      </c>
      <c r="AB97" s="14">
        <v>416.8</v>
      </c>
    </row>
    <row r="98" spans="1:28" s="7" customFormat="1">
      <c r="A98" s="16" t="s">
        <v>56</v>
      </c>
      <c r="C98" s="7" t="s">
        <v>57</v>
      </c>
      <c r="D98" s="7" t="s">
        <v>57</v>
      </c>
      <c r="E98" s="7" t="s">
        <v>57</v>
      </c>
      <c r="F98" s="7" t="s">
        <v>57</v>
      </c>
      <c r="G98" s="7" t="s">
        <v>57</v>
      </c>
      <c r="H98" s="7" t="s">
        <v>57</v>
      </c>
      <c r="I98" s="7" t="s">
        <v>57</v>
      </c>
      <c r="J98" s="7" t="s">
        <v>57</v>
      </c>
      <c r="K98" s="7" t="s">
        <v>57</v>
      </c>
      <c r="L98" s="7" t="s">
        <v>57</v>
      </c>
      <c r="M98" s="7" t="s">
        <v>57</v>
      </c>
      <c r="N98" s="7" t="s">
        <v>57</v>
      </c>
      <c r="O98" s="7" t="s">
        <v>57</v>
      </c>
      <c r="P98" s="7" t="s">
        <v>57</v>
      </c>
      <c r="Q98" s="7" t="s">
        <v>57</v>
      </c>
      <c r="R98" s="7" t="s">
        <v>57</v>
      </c>
      <c r="S98" s="7" t="s">
        <v>57</v>
      </c>
      <c r="T98" s="7" t="s">
        <v>57</v>
      </c>
      <c r="U98" s="7" t="s">
        <v>57</v>
      </c>
      <c r="V98" s="7" t="s">
        <v>57</v>
      </c>
      <c r="W98" s="7" t="s">
        <v>57</v>
      </c>
      <c r="X98" s="7" t="s">
        <v>57</v>
      </c>
      <c r="Y98" s="7" t="s">
        <v>57</v>
      </c>
      <c r="Z98" s="7" t="s">
        <v>57</v>
      </c>
      <c r="AA98" s="7" t="s">
        <v>57</v>
      </c>
      <c r="AB98" s="7" t="s">
        <v>57</v>
      </c>
    </row>
    <row r="99" spans="1:28">
      <c r="C99" s="18">
        <v>2038.76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2038.76</v>
      </c>
      <c r="J99" s="20">
        <v>-803.32</v>
      </c>
      <c r="K99" s="20">
        <v>-724</v>
      </c>
      <c r="L99" s="18">
        <v>79.319999999999993</v>
      </c>
      <c r="M99" s="18">
        <v>0</v>
      </c>
      <c r="N99" s="18">
        <v>0.16</v>
      </c>
      <c r="O99" s="18">
        <v>0</v>
      </c>
      <c r="P99" s="18">
        <v>-723.84</v>
      </c>
      <c r="Q99" s="18">
        <v>2762.6</v>
      </c>
      <c r="R99" s="18">
        <v>54</v>
      </c>
      <c r="S99" s="18">
        <v>97.16</v>
      </c>
      <c r="T99" s="18">
        <v>1157.1199999999999</v>
      </c>
      <c r="U99" s="18">
        <v>45.44</v>
      </c>
      <c r="V99" s="18">
        <v>40.76</v>
      </c>
      <c r="W99" s="18">
        <v>136.36000000000001</v>
      </c>
      <c r="X99" s="18">
        <v>1308.28</v>
      </c>
      <c r="Y99" s="18">
        <v>113.64</v>
      </c>
      <c r="Z99" s="18">
        <v>22.72</v>
      </c>
      <c r="AA99" s="18">
        <v>0</v>
      </c>
      <c r="AB99" s="18">
        <v>1667.2</v>
      </c>
    </row>
    <row r="101" spans="1:28">
      <c r="A101" s="12" t="s">
        <v>138</v>
      </c>
    </row>
    <row r="102" spans="1:28">
      <c r="A102" s="2" t="s">
        <v>139</v>
      </c>
      <c r="B102" s="1" t="s">
        <v>140</v>
      </c>
      <c r="C102" s="14">
        <v>3370.25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3370.25</v>
      </c>
      <c r="J102" s="19">
        <v>-125.1</v>
      </c>
      <c r="K102" s="14">
        <v>0</v>
      </c>
      <c r="L102" s="14">
        <v>245.35</v>
      </c>
      <c r="M102" s="14">
        <v>120.25</v>
      </c>
      <c r="N102" s="14">
        <v>0</v>
      </c>
      <c r="O102" s="14">
        <v>0</v>
      </c>
      <c r="P102" s="14">
        <v>120.25</v>
      </c>
      <c r="Q102" s="14">
        <v>3250</v>
      </c>
      <c r="R102" s="14">
        <v>65.760000000000005</v>
      </c>
      <c r="S102" s="14">
        <v>118.36</v>
      </c>
      <c r="T102" s="14">
        <v>341.53</v>
      </c>
      <c r="U102" s="14">
        <v>75.150000000000006</v>
      </c>
      <c r="V102" s="14">
        <v>67.41</v>
      </c>
      <c r="W102" s="14">
        <v>225.45</v>
      </c>
      <c r="X102" s="14">
        <v>525.65</v>
      </c>
      <c r="Y102" s="14">
        <v>187.87</v>
      </c>
      <c r="Z102" s="14">
        <v>37.57</v>
      </c>
      <c r="AA102" s="14">
        <v>0</v>
      </c>
      <c r="AB102" s="14">
        <v>1119.0999999999999</v>
      </c>
    </row>
    <row r="103" spans="1:28">
      <c r="A103" s="2" t="s">
        <v>272</v>
      </c>
      <c r="B103" s="1" t="s">
        <v>271</v>
      </c>
      <c r="C103" s="14">
        <v>972.09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972.09</v>
      </c>
      <c r="J103" s="19">
        <v>-200.74</v>
      </c>
      <c r="K103" s="19">
        <v>-151.31</v>
      </c>
      <c r="L103" s="14">
        <v>49.43</v>
      </c>
      <c r="M103" s="14">
        <v>0</v>
      </c>
      <c r="N103" s="14">
        <v>0</v>
      </c>
      <c r="O103" s="14">
        <v>0</v>
      </c>
      <c r="P103" s="14">
        <v>-151.31</v>
      </c>
      <c r="Q103" s="14">
        <v>1123.4000000000001</v>
      </c>
      <c r="R103" s="14">
        <v>25.74</v>
      </c>
      <c r="S103" s="14">
        <v>46.33</v>
      </c>
      <c r="T103" s="14">
        <v>301.52</v>
      </c>
      <c r="U103" s="14">
        <v>21.68</v>
      </c>
      <c r="V103" s="14">
        <v>19.440000000000001</v>
      </c>
      <c r="W103" s="14">
        <v>65.03</v>
      </c>
      <c r="X103" s="14">
        <v>373.59</v>
      </c>
      <c r="Y103" s="14">
        <v>54.19</v>
      </c>
      <c r="Z103" s="14">
        <v>10.84</v>
      </c>
      <c r="AA103" s="14">
        <v>0</v>
      </c>
      <c r="AB103" s="14">
        <v>544.77</v>
      </c>
    </row>
    <row r="104" spans="1:28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</row>
    <row r="105" spans="1:28">
      <c r="C105" s="18">
        <v>4342.34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4342.34</v>
      </c>
      <c r="J105" s="20">
        <v>-325.83999999999997</v>
      </c>
      <c r="K105" s="20">
        <v>-151.31</v>
      </c>
      <c r="L105" s="18">
        <v>294.77999999999997</v>
      </c>
      <c r="M105" s="18">
        <v>120.25</v>
      </c>
      <c r="N105" s="18">
        <v>0</v>
      </c>
      <c r="O105" s="18">
        <v>0</v>
      </c>
      <c r="P105" s="18">
        <v>-31.06</v>
      </c>
      <c r="Q105" s="18">
        <v>4373.3999999999996</v>
      </c>
      <c r="R105" s="18">
        <v>91.5</v>
      </c>
      <c r="S105" s="18">
        <v>164.69</v>
      </c>
      <c r="T105" s="18">
        <v>643.04999999999995</v>
      </c>
      <c r="U105" s="18">
        <v>96.83</v>
      </c>
      <c r="V105" s="18">
        <v>86.85</v>
      </c>
      <c r="W105" s="18">
        <v>290.48</v>
      </c>
      <c r="X105" s="18">
        <v>899.24</v>
      </c>
      <c r="Y105" s="18">
        <v>242.06</v>
      </c>
      <c r="Z105" s="18">
        <v>48.41</v>
      </c>
      <c r="AA105" s="18">
        <v>0</v>
      </c>
      <c r="AB105" s="18">
        <v>1663.87</v>
      </c>
    </row>
    <row r="107" spans="1:28">
      <c r="A107" s="12" t="s">
        <v>141</v>
      </c>
    </row>
    <row r="108" spans="1:28">
      <c r="A108" s="2" t="s">
        <v>142</v>
      </c>
      <c r="B108" s="1" t="s">
        <v>263</v>
      </c>
      <c r="C108" s="14">
        <v>4750.08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4750.08</v>
      </c>
      <c r="J108" s="14">
        <v>0</v>
      </c>
      <c r="K108" s="14">
        <v>0</v>
      </c>
      <c r="L108" s="14">
        <v>420.68</v>
      </c>
      <c r="M108" s="14">
        <v>420.68</v>
      </c>
      <c r="N108" s="14">
        <v>0</v>
      </c>
      <c r="O108" s="14">
        <v>0</v>
      </c>
      <c r="P108" s="14">
        <v>420.68</v>
      </c>
      <c r="Q108" s="14">
        <v>4329.3999999999996</v>
      </c>
      <c r="R108" s="14">
        <v>93.16</v>
      </c>
      <c r="S108" s="14">
        <v>167.69</v>
      </c>
      <c r="T108" s="14">
        <v>382.89</v>
      </c>
      <c r="U108" s="14">
        <v>106.47</v>
      </c>
      <c r="V108" s="14">
        <v>95</v>
      </c>
      <c r="W108" s="14">
        <v>319.41000000000003</v>
      </c>
      <c r="X108" s="14">
        <v>643.74</v>
      </c>
      <c r="Y108" s="14">
        <v>266.18</v>
      </c>
      <c r="Z108" s="14">
        <v>53.24</v>
      </c>
      <c r="AA108" s="14">
        <v>0</v>
      </c>
      <c r="AB108" s="14">
        <v>1484.04</v>
      </c>
    </row>
    <row r="109" spans="1:28">
      <c r="A109" s="2" t="s">
        <v>143</v>
      </c>
      <c r="B109" s="1" t="s">
        <v>263</v>
      </c>
      <c r="C109" s="14">
        <v>4750.08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4750.08</v>
      </c>
      <c r="J109" s="14">
        <v>0</v>
      </c>
      <c r="K109" s="14">
        <v>0</v>
      </c>
      <c r="L109" s="14">
        <v>420.68</v>
      </c>
      <c r="M109" s="14">
        <v>420.68</v>
      </c>
      <c r="N109" s="14">
        <v>0</v>
      </c>
      <c r="O109" s="14">
        <v>0</v>
      </c>
      <c r="P109" s="14">
        <v>420.68</v>
      </c>
      <c r="Q109" s="14">
        <v>4329.3999999999996</v>
      </c>
      <c r="R109" s="14">
        <v>93.16</v>
      </c>
      <c r="S109" s="14">
        <v>167.69</v>
      </c>
      <c r="T109" s="14">
        <v>382.89</v>
      </c>
      <c r="U109" s="14">
        <v>106.47</v>
      </c>
      <c r="V109" s="14">
        <v>95</v>
      </c>
      <c r="W109" s="14">
        <v>319.41000000000003</v>
      </c>
      <c r="X109" s="14">
        <v>643.74</v>
      </c>
      <c r="Y109" s="14">
        <v>266.18</v>
      </c>
      <c r="Z109" s="14">
        <v>53.24</v>
      </c>
      <c r="AA109" s="14">
        <v>0</v>
      </c>
      <c r="AB109" s="14">
        <v>1484.04</v>
      </c>
    </row>
    <row r="110" spans="1:28">
      <c r="A110" s="2" t="s">
        <v>144</v>
      </c>
      <c r="B110" s="1" t="s">
        <v>263</v>
      </c>
      <c r="C110" s="14">
        <v>4750.08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4750.08</v>
      </c>
      <c r="J110" s="14">
        <v>0</v>
      </c>
      <c r="K110" s="14">
        <v>0</v>
      </c>
      <c r="L110" s="14">
        <v>420.68</v>
      </c>
      <c r="M110" s="14">
        <v>420.68</v>
      </c>
      <c r="N110" s="14">
        <v>0</v>
      </c>
      <c r="O110" s="14">
        <v>0</v>
      </c>
      <c r="P110" s="14">
        <v>420.68</v>
      </c>
      <c r="Q110" s="14">
        <v>4329.3999999999996</v>
      </c>
      <c r="R110" s="14">
        <v>93.16</v>
      </c>
      <c r="S110" s="14">
        <v>167.69</v>
      </c>
      <c r="T110" s="14">
        <v>382.89</v>
      </c>
      <c r="U110" s="14">
        <v>106.47</v>
      </c>
      <c r="V110" s="14">
        <v>95</v>
      </c>
      <c r="W110" s="14">
        <v>319.41000000000003</v>
      </c>
      <c r="X110" s="14">
        <v>643.74</v>
      </c>
      <c r="Y110" s="14">
        <v>266.18</v>
      </c>
      <c r="Z110" s="14">
        <v>53.24</v>
      </c>
      <c r="AA110" s="14">
        <v>0</v>
      </c>
      <c r="AB110" s="14">
        <v>1484.04</v>
      </c>
    </row>
    <row r="111" spans="1:28">
      <c r="A111" s="2" t="s">
        <v>145</v>
      </c>
      <c r="B111" s="1" t="s">
        <v>363</v>
      </c>
      <c r="C111" s="14">
        <v>8089.75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8089.75</v>
      </c>
      <c r="J111" s="14">
        <v>0</v>
      </c>
      <c r="K111" s="14">
        <v>0</v>
      </c>
      <c r="L111" s="14">
        <v>1089.75</v>
      </c>
      <c r="M111" s="14">
        <v>1089.75</v>
      </c>
      <c r="N111" s="14">
        <v>0</v>
      </c>
      <c r="O111" s="14">
        <v>0</v>
      </c>
      <c r="P111" s="14">
        <v>1089.75</v>
      </c>
      <c r="Q111" s="14">
        <v>7000</v>
      </c>
      <c r="R111" s="14">
        <v>158.66</v>
      </c>
      <c r="S111" s="14">
        <v>285.58999999999997</v>
      </c>
      <c r="T111" s="14">
        <v>489.57</v>
      </c>
      <c r="U111" s="14">
        <v>181.33</v>
      </c>
      <c r="V111" s="14">
        <v>161.80000000000001</v>
      </c>
      <c r="W111" s="14">
        <v>543.99</v>
      </c>
      <c r="X111" s="14">
        <v>933.82</v>
      </c>
      <c r="Y111" s="14">
        <v>453.32</v>
      </c>
      <c r="Z111" s="14">
        <v>90.66</v>
      </c>
      <c r="AA111" s="14">
        <v>0</v>
      </c>
      <c r="AB111" s="14">
        <v>2364.92</v>
      </c>
    </row>
    <row r="112" spans="1:28">
      <c r="A112" s="2" t="s">
        <v>147</v>
      </c>
      <c r="B112" s="1" t="s">
        <v>355</v>
      </c>
      <c r="C112" s="14">
        <v>5376.03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5376.03</v>
      </c>
      <c r="J112" s="14">
        <v>0</v>
      </c>
      <c r="K112" s="14">
        <v>0</v>
      </c>
      <c r="L112" s="14">
        <v>529.02</v>
      </c>
      <c r="M112" s="14">
        <v>529.02</v>
      </c>
      <c r="N112" s="14">
        <v>0.01</v>
      </c>
      <c r="O112" s="14">
        <v>0</v>
      </c>
      <c r="P112" s="14">
        <v>529.03</v>
      </c>
      <c r="Q112" s="14">
        <v>4847</v>
      </c>
      <c r="R112" s="14">
        <v>105.03</v>
      </c>
      <c r="S112" s="14">
        <v>189.05</v>
      </c>
      <c r="T112" s="14">
        <v>402.22</v>
      </c>
      <c r="U112" s="14">
        <v>120.03</v>
      </c>
      <c r="V112" s="14">
        <v>107.52</v>
      </c>
      <c r="W112" s="14">
        <v>360.09</v>
      </c>
      <c r="X112" s="14">
        <v>696.3</v>
      </c>
      <c r="Y112" s="14">
        <v>300.08</v>
      </c>
      <c r="Z112" s="14">
        <v>60.02</v>
      </c>
      <c r="AA112" s="14">
        <v>0</v>
      </c>
      <c r="AB112" s="14">
        <v>1644.04</v>
      </c>
    </row>
    <row r="113" spans="1:28">
      <c r="A113" s="2" t="s">
        <v>148</v>
      </c>
      <c r="B113" s="1" t="s">
        <v>355</v>
      </c>
      <c r="C113" s="14">
        <v>5376.02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5376.02</v>
      </c>
      <c r="J113" s="14">
        <v>0</v>
      </c>
      <c r="K113" s="14">
        <v>0</v>
      </c>
      <c r="L113" s="14">
        <v>529.02</v>
      </c>
      <c r="M113" s="14">
        <v>529.02</v>
      </c>
      <c r="N113" s="14">
        <v>0</v>
      </c>
      <c r="O113" s="14">
        <v>0</v>
      </c>
      <c r="P113" s="14">
        <v>529.02</v>
      </c>
      <c r="Q113" s="14">
        <v>4847</v>
      </c>
      <c r="R113" s="14">
        <v>105.03</v>
      </c>
      <c r="S113" s="14">
        <v>189.05</v>
      </c>
      <c r="T113" s="14">
        <v>402.22</v>
      </c>
      <c r="U113" s="14">
        <v>120.03</v>
      </c>
      <c r="V113" s="14">
        <v>107.52</v>
      </c>
      <c r="W113" s="14">
        <v>360.09</v>
      </c>
      <c r="X113" s="14">
        <v>696.3</v>
      </c>
      <c r="Y113" s="14">
        <v>300.08</v>
      </c>
      <c r="Z113" s="14">
        <v>60.02</v>
      </c>
      <c r="AA113" s="14">
        <v>0</v>
      </c>
      <c r="AB113" s="14">
        <v>1644.04</v>
      </c>
    </row>
    <row r="114" spans="1:28">
      <c r="A114" s="2" t="s">
        <v>149</v>
      </c>
      <c r="B114" s="1" t="s">
        <v>263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4">
        <v>0.16</v>
      </c>
      <c r="O114" s="14">
        <v>0</v>
      </c>
      <c r="P114" s="14">
        <v>420.83</v>
      </c>
      <c r="Q114" s="14">
        <v>4329.2</v>
      </c>
      <c r="R114" s="14">
        <v>92.68</v>
      </c>
      <c r="S114" s="14">
        <v>166.82</v>
      </c>
      <c r="T114" s="14">
        <v>382.1</v>
      </c>
      <c r="U114" s="14">
        <v>105.91</v>
      </c>
      <c r="V114" s="14">
        <v>95</v>
      </c>
      <c r="W114" s="14">
        <v>317.74</v>
      </c>
      <c r="X114" s="14">
        <v>641.6</v>
      </c>
      <c r="Y114" s="14">
        <v>264.79000000000002</v>
      </c>
      <c r="Z114" s="14">
        <v>52.96</v>
      </c>
      <c r="AA114" s="14">
        <v>0</v>
      </c>
      <c r="AB114" s="14">
        <v>1478</v>
      </c>
    </row>
    <row r="115" spans="1:28">
      <c r="A115" s="2" t="s">
        <v>270</v>
      </c>
      <c r="B115" s="1" t="s">
        <v>263</v>
      </c>
      <c r="C115" s="14">
        <v>4750.03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4750.03</v>
      </c>
      <c r="J115" s="14">
        <v>0</v>
      </c>
      <c r="K115" s="14">
        <v>0</v>
      </c>
      <c r="L115" s="14">
        <v>420.67</v>
      </c>
      <c r="M115" s="14">
        <v>420.67</v>
      </c>
      <c r="N115" s="19">
        <v>-0.04</v>
      </c>
      <c r="O115" s="14">
        <v>0</v>
      </c>
      <c r="P115" s="14">
        <v>420.63</v>
      </c>
      <c r="Q115" s="14">
        <v>4329.3999999999996</v>
      </c>
      <c r="R115" s="14">
        <v>92.68</v>
      </c>
      <c r="S115" s="14">
        <v>166.82</v>
      </c>
      <c r="T115" s="14">
        <v>382.1</v>
      </c>
      <c r="U115" s="14">
        <v>105.91</v>
      </c>
      <c r="V115" s="14">
        <v>95</v>
      </c>
      <c r="W115" s="14">
        <v>317.74</v>
      </c>
      <c r="X115" s="14">
        <v>641.6</v>
      </c>
      <c r="Y115" s="14">
        <v>264.79000000000002</v>
      </c>
      <c r="Z115" s="14">
        <v>52.96</v>
      </c>
      <c r="AA115" s="14">
        <v>0</v>
      </c>
      <c r="AB115" s="14">
        <v>1478</v>
      </c>
    </row>
    <row r="116" spans="1:28" s="7" customFormat="1">
      <c r="A116" s="16" t="s">
        <v>56</v>
      </c>
      <c r="C116" s="7" t="s">
        <v>57</v>
      </c>
      <c r="D116" s="7" t="s">
        <v>57</v>
      </c>
      <c r="E116" s="7" t="s">
        <v>57</v>
      </c>
      <c r="F116" s="7" t="s">
        <v>57</v>
      </c>
      <c r="G116" s="7" t="s">
        <v>57</v>
      </c>
      <c r="H116" s="7" t="s">
        <v>57</v>
      </c>
      <c r="I116" s="7" t="s">
        <v>57</v>
      </c>
      <c r="J116" s="7" t="s">
        <v>57</v>
      </c>
      <c r="K116" s="7" t="s">
        <v>57</v>
      </c>
      <c r="L116" s="7" t="s">
        <v>57</v>
      </c>
      <c r="M116" s="7" t="s">
        <v>57</v>
      </c>
      <c r="N116" s="7" t="s">
        <v>57</v>
      </c>
      <c r="O116" s="7" t="s">
        <v>57</v>
      </c>
      <c r="P116" s="7" t="s">
        <v>57</v>
      </c>
      <c r="Q116" s="7" t="s">
        <v>57</v>
      </c>
      <c r="R116" s="7" t="s">
        <v>57</v>
      </c>
      <c r="S116" s="7" t="s">
        <v>57</v>
      </c>
      <c r="T116" s="7" t="s">
        <v>57</v>
      </c>
      <c r="U116" s="7" t="s">
        <v>57</v>
      </c>
      <c r="V116" s="7" t="s">
        <v>57</v>
      </c>
      <c r="W116" s="7" t="s">
        <v>57</v>
      </c>
      <c r="X116" s="7" t="s">
        <v>57</v>
      </c>
      <c r="Y116" s="7" t="s">
        <v>57</v>
      </c>
      <c r="Z116" s="7" t="s">
        <v>57</v>
      </c>
      <c r="AA116" s="7" t="s">
        <v>57</v>
      </c>
      <c r="AB116" s="7" t="s">
        <v>57</v>
      </c>
    </row>
    <row r="117" spans="1:28">
      <c r="C117" s="18">
        <v>42592.1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42592.1</v>
      </c>
      <c r="J117" s="18">
        <v>0</v>
      </c>
      <c r="K117" s="18">
        <v>0</v>
      </c>
      <c r="L117" s="18">
        <v>4251.17</v>
      </c>
      <c r="M117" s="18">
        <v>4251.17</v>
      </c>
      <c r="N117" s="18">
        <v>0.13</v>
      </c>
      <c r="O117" s="18">
        <v>0</v>
      </c>
      <c r="P117" s="18">
        <v>4251.3</v>
      </c>
      <c r="Q117" s="18">
        <v>38340.800000000003</v>
      </c>
      <c r="R117" s="18">
        <v>833.56</v>
      </c>
      <c r="S117" s="18">
        <v>1500.4</v>
      </c>
      <c r="T117" s="18">
        <v>3206.88</v>
      </c>
      <c r="U117" s="18">
        <v>952.62</v>
      </c>
      <c r="V117" s="18">
        <v>851.84</v>
      </c>
      <c r="W117" s="18">
        <v>2857.88</v>
      </c>
      <c r="X117" s="18">
        <v>5540.84</v>
      </c>
      <c r="Y117" s="18">
        <v>2381.6</v>
      </c>
      <c r="Z117" s="18">
        <v>476.34</v>
      </c>
      <c r="AA117" s="18">
        <v>0</v>
      </c>
      <c r="AB117" s="18">
        <v>13061.12</v>
      </c>
    </row>
    <row r="119" spans="1:28">
      <c r="A119" s="12" t="s">
        <v>150</v>
      </c>
    </row>
    <row r="120" spans="1:28">
      <c r="A120" s="2" t="s">
        <v>151</v>
      </c>
      <c r="B120" s="1" t="s">
        <v>152</v>
      </c>
      <c r="C120" s="14">
        <v>3089.73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3089.73</v>
      </c>
      <c r="J120" s="19">
        <v>-125.1</v>
      </c>
      <c r="K120" s="14">
        <v>0</v>
      </c>
      <c r="L120" s="14">
        <v>214.83</v>
      </c>
      <c r="M120" s="14">
        <v>89.73</v>
      </c>
      <c r="N120" s="14">
        <v>0</v>
      </c>
      <c r="O120" s="14">
        <v>0</v>
      </c>
      <c r="P120" s="14">
        <v>89.73</v>
      </c>
      <c r="Q120" s="14">
        <v>3000</v>
      </c>
      <c r="R120" s="14">
        <v>60.6</v>
      </c>
      <c r="S120" s="14">
        <v>109.08</v>
      </c>
      <c r="T120" s="14">
        <v>336.38</v>
      </c>
      <c r="U120" s="14">
        <v>69.25</v>
      </c>
      <c r="V120" s="14">
        <v>61.79</v>
      </c>
      <c r="W120" s="14">
        <v>207.76</v>
      </c>
      <c r="X120" s="14">
        <v>506.06</v>
      </c>
      <c r="Y120" s="14">
        <v>173.14</v>
      </c>
      <c r="Z120" s="14">
        <v>34.630000000000003</v>
      </c>
      <c r="AA120" s="14">
        <v>0</v>
      </c>
      <c r="AB120" s="14">
        <v>1052.6300000000001</v>
      </c>
    </row>
    <row r="121" spans="1:28">
      <c r="A121" s="2" t="s">
        <v>153</v>
      </c>
      <c r="B121" s="1" t="s">
        <v>154</v>
      </c>
      <c r="C121" s="14">
        <v>2800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2800</v>
      </c>
      <c r="J121" s="19">
        <v>-145.38</v>
      </c>
      <c r="K121" s="14">
        <v>0</v>
      </c>
      <c r="L121" s="14">
        <v>183.31</v>
      </c>
      <c r="M121" s="14">
        <v>0</v>
      </c>
      <c r="N121" s="14">
        <v>0</v>
      </c>
      <c r="O121" s="14">
        <v>0</v>
      </c>
      <c r="P121" s="14">
        <v>0</v>
      </c>
      <c r="Q121" s="14">
        <v>2800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>
      <c r="A122" s="2" t="s">
        <v>155</v>
      </c>
      <c r="B122" s="1" t="s">
        <v>156</v>
      </c>
      <c r="C122" s="14">
        <v>3089.73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3089.73</v>
      </c>
      <c r="J122" s="19">
        <v>-125.1</v>
      </c>
      <c r="K122" s="14">
        <v>0</v>
      </c>
      <c r="L122" s="14">
        <v>214.83</v>
      </c>
      <c r="M122" s="14">
        <v>89.73</v>
      </c>
      <c r="N122" s="14">
        <v>0</v>
      </c>
      <c r="O122" s="14">
        <v>0</v>
      </c>
      <c r="P122" s="14">
        <v>89.73</v>
      </c>
      <c r="Q122" s="14">
        <v>3000</v>
      </c>
      <c r="R122" s="14">
        <v>60.36</v>
      </c>
      <c r="S122" s="14">
        <v>108.65</v>
      </c>
      <c r="T122" s="14">
        <v>336.14</v>
      </c>
      <c r="U122" s="14">
        <v>68.98</v>
      </c>
      <c r="V122" s="14">
        <v>61.79</v>
      </c>
      <c r="W122" s="14">
        <v>206.95</v>
      </c>
      <c r="X122" s="14">
        <v>505.15</v>
      </c>
      <c r="Y122" s="14">
        <v>172.46</v>
      </c>
      <c r="Z122" s="14">
        <v>34.49</v>
      </c>
      <c r="AA122" s="14">
        <v>0</v>
      </c>
      <c r="AB122" s="14">
        <v>1049.82</v>
      </c>
    </row>
    <row r="123" spans="1:28">
      <c r="A123" s="2" t="s">
        <v>335</v>
      </c>
      <c r="B123" s="1" t="s">
        <v>336</v>
      </c>
      <c r="C123" s="14">
        <v>2842.56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2842.56</v>
      </c>
      <c r="J123" s="19">
        <v>-145.38</v>
      </c>
      <c r="K123" s="14">
        <v>0</v>
      </c>
      <c r="L123" s="14">
        <v>187.94</v>
      </c>
      <c r="M123" s="14">
        <v>42.56</v>
      </c>
      <c r="N123" s="14">
        <v>0</v>
      </c>
      <c r="O123" s="14">
        <v>0</v>
      </c>
      <c r="P123" s="14">
        <v>42.56</v>
      </c>
      <c r="Q123" s="14">
        <v>2800</v>
      </c>
      <c r="R123" s="14">
        <v>55.46</v>
      </c>
      <c r="S123" s="14">
        <v>99.83</v>
      </c>
      <c r="T123" s="14">
        <v>331.24</v>
      </c>
      <c r="U123" s="14">
        <v>63.38</v>
      </c>
      <c r="V123" s="14">
        <v>56.85</v>
      </c>
      <c r="W123" s="14">
        <v>190.15</v>
      </c>
      <c r="X123" s="14">
        <v>486.53</v>
      </c>
      <c r="Y123" s="14">
        <v>158.46</v>
      </c>
      <c r="Z123" s="14">
        <v>31.69</v>
      </c>
      <c r="AA123" s="14">
        <v>0</v>
      </c>
      <c r="AB123" s="14">
        <v>987.06</v>
      </c>
    </row>
    <row r="124" spans="1:28" s="7" customFormat="1">
      <c r="A124" s="16" t="s">
        <v>56</v>
      </c>
      <c r="C124" s="7" t="s">
        <v>57</v>
      </c>
      <c r="D124" s="7" t="s">
        <v>57</v>
      </c>
      <c r="E124" s="7" t="s">
        <v>57</v>
      </c>
      <c r="F124" s="7" t="s">
        <v>57</v>
      </c>
      <c r="G124" s="7" t="s">
        <v>57</v>
      </c>
      <c r="H124" s="7" t="s">
        <v>57</v>
      </c>
      <c r="I124" s="7" t="s">
        <v>57</v>
      </c>
      <c r="J124" s="7" t="s">
        <v>57</v>
      </c>
      <c r="K124" s="7" t="s">
        <v>57</v>
      </c>
      <c r="L124" s="7" t="s">
        <v>57</v>
      </c>
      <c r="M124" s="7" t="s">
        <v>57</v>
      </c>
      <c r="N124" s="7" t="s">
        <v>57</v>
      </c>
      <c r="O124" s="7" t="s">
        <v>57</v>
      </c>
      <c r="P124" s="7" t="s">
        <v>57</v>
      </c>
      <c r="Q124" s="7" t="s">
        <v>57</v>
      </c>
      <c r="R124" s="7" t="s">
        <v>57</v>
      </c>
      <c r="S124" s="7" t="s">
        <v>57</v>
      </c>
      <c r="T124" s="7" t="s">
        <v>57</v>
      </c>
      <c r="U124" s="7" t="s">
        <v>57</v>
      </c>
      <c r="V124" s="7" t="s">
        <v>57</v>
      </c>
      <c r="W124" s="7" t="s">
        <v>57</v>
      </c>
      <c r="X124" s="7" t="s">
        <v>57</v>
      </c>
      <c r="Y124" s="7" t="s">
        <v>57</v>
      </c>
      <c r="Z124" s="7" t="s">
        <v>57</v>
      </c>
      <c r="AA124" s="7" t="s">
        <v>57</v>
      </c>
      <c r="AB124" s="7" t="s">
        <v>57</v>
      </c>
    </row>
    <row r="125" spans="1:28">
      <c r="C125" s="18">
        <v>11822.02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11822.02</v>
      </c>
      <c r="J125" s="20">
        <v>-540.96</v>
      </c>
      <c r="K125" s="18">
        <v>0</v>
      </c>
      <c r="L125" s="18">
        <v>800.91</v>
      </c>
      <c r="M125" s="18">
        <v>222.02</v>
      </c>
      <c r="N125" s="18">
        <v>0</v>
      </c>
      <c r="O125" s="18">
        <v>0</v>
      </c>
      <c r="P125" s="18">
        <v>222.02</v>
      </c>
      <c r="Q125" s="18">
        <v>11600</v>
      </c>
      <c r="R125" s="18">
        <v>176.42</v>
      </c>
      <c r="S125" s="18">
        <v>317.56</v>
      </c>
      <c r="T125" s="18">
        <v>1003.76</v>
      </c>
      <c r="U125" s="18">
        <v>201.61</v>
      </c>
      <c r="V125" s="18">
        <v>180.43</v>
      </c>
      <c r="W125" s="18">
        <v>604.86</v>
      </c>
      <c r="X125" s="18">
        <v>1497.74</v>
      </c>
      <c r="Y125" s="18">
        <v>504.06</v>
      </c>
      <c r="Z125" s="18">
        <v>100.81</v>
      </c>
      <c r="AA125" s="18">
        <v>0</v>
      </c>
      <c r="AB125" s="18">
        <v>3089.51</v>
      </c>
    </row>
    <row r="127" spans="1:28">
      <c r="A127" s="12" t="s">
        <v>157</v>
      </c>
    </row>
    <row r="128" spans="1:28">
      <c r="A128" s="2" t="s">
        <v>162</v>
      </c>
      <c r="B128" s="1" t="s">
        <v>163</v>
      </c>
      <c r="C128" s="14">
        <v>2899.56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2899.56</v>
      </c>
      <c r="J128" s="19">
        <v>-145.38</v>
      </c>
      <c r="K128" s="14">
        <v>0</v>
      </c>
      <c r="L128" s="14">
        <v>194.14</v>
      </c>
      <c r="M128" s="14">
        <v>48.76</v>
      </c>
      <c r="N128" s="14">
        <v>0</v>
      </c>
      <c r="O128" s="14">
        <v>0</v>
      </c>
      <c r="P128" s="14">
        <v>48.76</v>
      </c>
      <c r="Q128" s="14">
        <v>2850.8</v>
      </c>
      <c r="R128" s="14">
        <v>56.87</v>
      </c>
      <c r="S128" s="14">
        <v>102.36</v>
      </c>
      <c r="T128" s="14">
        <v>332.65</v>
      </c>
      <c r="U128" s="14">
        <v>64.989999999999995</v>
      </c>
      <c r="V128" s="14">
        <v>57.99</v>
      </c>
      <c r="W128" s="14">
        <v>194.98</v>
      </c>
      <c r="X128" s="14">
        <v>491.88</v>
      </c>
      <c r="Y128" s="14">
        <v>162.47999999999999</v>
      </c>
      <c r="Z128" s="14">
        <v>32.5</v>
      </c>
      <c r="AA128" s="14">
        <v>0</v>
      </c>
      <c r="AB128" s="14">
        <v>1004.82</v>
      </c>
    </row>
    <row r="129" spans="1:28">
      <c r="A129" s="2" t="s">
        <v>164</v>
      </c>
      <c r="B129" s="1" t="s">
        <v>165</v>
      </c>
      <c r="C129" s="14">
        <v>3293.95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3293.95</v>
      </c>
      <c r="J129" s="19">
        <v>-125.1</v>
      </c>
      <c r="K129" s="14">
        <v>0</v>
      </c>
      <c r="L129" s="14">
        <v>237.05</v>
      </c>
      <c r="M129" s="14">
        <v>111.95</v>
      </c>
      <c r="N129" s="14">
        <v>0</v>
      </c>
      <c r="O129" s="14">
        <v>0</v>
      </c>
      <c r="P129" s="14">
        <v>111.95</v>
      </c>
      <c r="Q129" s="14">
        <v>3182</v>
      </c>
      <c r="R129" s="14">
        <v>64.599999999999994</v>
      </c>
      <c r="S129" s="14">
        <v>116.29</v>
      </c>
      <c r="T129" s="14">
        <v>340.38</v>
      </c>
      <c r="U129" s="14">
        <v>73.83</v>
      </c>
      <c r="V129" s="14">
        <v>65.88</v>
      </c>
      <c r="W129" s="14">
        <v>221.5</v>
      </c>
      <c r="X129" s="14">
        <v>521.27</v>
      </c>
      <c r="Y129" s="14">
        <v>184.58</v>
      </c>
      <c r="Z129" s="14">
        <v>36.92</v>
      </c>
      <c r="AA129" s="14">
        <v>0</v>
      </c>
      <c r="AB129" s="14">
        <v>1103.98</v>
      </c>
    </row>
    <row r="130" spans="1:28">
      <c r="A130" s="2" t="s">
        <v>166</v>
      </c>
      <c r="B130" s="1" t="s">
        <v>167</v>
      </c>
      <c r="C130" s="14">
        <v>2485.38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2485.38</v>
      </c>
      <c r="J130" s="19">
        <v>-160.30000000000001</v>
      </c>
      <c r="K130" s="19">
        <v>-11.22</v>
      </c>
      <c r="L130" s="14">
        <v>149.08000000000001</v>
      </c>
      <c r="M130" s="14">
        <v>0</v>
      </c>
      <c r="N130" s="14">
        <v>0</v>
      </c>
      <c r="O130" s="14">
        <v>0</v>
      </c>
      <c r="P130" s="14">
        <v>-11.22</v>
      </c>
      <c r="Q130" s="14">
        <v>2496.6</v>
      </c>
      <c r="R130" s="14">
        <v>48.75</v>
      </c>
      <c r="S130" s="14">
        <v>87.74</v>
      </c>
      <c r="T130" s="14">
        <v>324.52999999999997</v>
      </c>
      <c r="U130" s="14">
        <v>55.71</v>
      </c>
      <c r="V130" s="14">
        <v>49.71</v>
      </c>
      <c r="W130" s="14">
        <v>167.13</v>
      </c>
      <c r="X130" s="14">
        <v>461.02</v>
      </c>
      <c r="Y130" s="14">
        <v>139.27000000000001</v>
      </c>
      <c r="Z130" s="14">
        <v>27.85</v>
      </c>
      <c r="AA130" s="14">
        <v>0</v>
      </c>
      <c r="AB130" s="14">
        <v>900.69</v>
      </c>
    </row>
    <row r="131" spans="1:28">
      <c r="A131" s="2" t="s">
        <v>168</v>
      </c>
      <c r="B131" s="1" t="s">
        <v>169</v>
      </c>
      <c r="C131" s="14">
        <v>2201.5300000000002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2201.5300000000002</v>
      </c>
      <c r="J131" s="19">
        <v>-174.78</v>
      </c>
      <c r="K131" s="19">
        <v>-46.67</v>
      </c>
      <c r="L131" s="14">
        <v>128.11000000000001</v>
      </c>
      <c r="M131" s="14">
        <v>0</v>
      </c>
      <c r="N131" s="14">
        <v>0</v>
      </c>
      <c r="O131" s="14">
        <v>0</v>
      </c>
      <c r="P131" s="14">
        <v>-46.67</v>
      </c>
      <c r="Q131" s="14">
        <v>2248.1999999999998</v>
      </c>
      <c r="R131" s="14">
        <v>43.18</v>
      </c>
      <c r="S131" s="14">
        <v>77.72</v>
      </c>
      <c r="T131" s="14">
        <v>318.95999999999998</v>
      </c>
      <c r="U131" s="14">
        <v>49.35</v>
      </c>
      <c r="V131" s="14">
        <v>44.03</v>
      </c>
      <c r="W131" s="14">
        <v>148.04</v>
      </c>
      <c r="X131" s="14">
        <v>439.86</v>
      </c>
      <c r="Y131" s="14">
        <v>123.37</v>
      </c>
      <c r="Z131" s="14">
        <v>24.67</v>
      </c>
      <c r="AA131" s="14">
        <v>0</v>
      </c>
      <c r="AB131" s="14">
        <v>829.32</v>
      </c>
    </row>
    <row r="132" spans="1:28">
      <c r="A132" s="2" t="s">
        <v>170</v>
      </c>
      <c r="B132" s="1" t="s">
        <v>171</v>
      </c>
      <c r="C132" s="14">
        <v>2899.56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2899.56</v>
      </c>
      <c r="J132" s="19">
        <v>-145.38</v>
      </c>
      <c r="K132" s="14">
        <v>0</v>
      </c>
      <c r="L132" s="14">
        <v>194.14</v>
      </c>
      <c r="M132" s="14">
        <v>48.76</v>
      </c>
      <c r="N132" s="14">
        <v>0</v>
      </c>
      <c r="O132" s="14">
        <v>0</v>
      </c>
      <c r="P132" s="14">
        <v>48.76</v>
      </c>
      <c r="Q132" s="14">
        <v>2850.8</v>
      </c>
      <c r="R132" s="14">
        <v>56.87</v>
      </c>
      <c r="S132" s="14">
        <v>102.36</v>
      </c>
      <c r="T132" s="14">
        <v>332.65</v>
      </c>
      <c r="U132" s="14">
        <v>64.989999999999995</v>
      </c>
      <c r="V132" s="14">
        <v>57.99</v>
      </c>
      <c r="W132" s="14">
        <v>194.98</v>
      </c>
      <c r="X132" s="14">
        <v>491.88</v>
      </c>
      <c r="Y132" s="14">
        <v>162.47999999999999</v>
      </c>
      <c r="Z132" s="14">
        <v>32.5</v>
      </c>
      <c r="AA132" s="14">
        <v>0</v>
      </c>
      <c r="AB132" s="14">
        <v>1004.82</v>
      </c>
    </row>
    <row r="133" spans="1:28">
      <c r="A133" s="2" t="s">
        <v>172</v>
      </c>
      <c r="B133" s="1" t="s">
        <v>173</v>
      </c>
      <c r="C133" s="14">
        <v>3089.73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3089.73</v>
      </c>
      <c r="J133" s="19">
        <v>-125.1</v>
      </c>
      <c r="K133" s="14">
        <v>0</v>
      </c>
      <c r="L133" s="14">
        <v>214.83</v>
      </c>
      <c r="M133" s="14">
        <v>89.73</v>
      </c>
      <c r="N133" s="14">
        <v>0</v>
      </c>
      <c r="O133" s="14">
        <v>0</v>
      </c>
      <c r="P133" s="14">
        <v>89.73</v>
      </c>
      <c r="Q133" s="14">
        <v>3000</v>
      </c>
      <c r="R133" s="14">
        <v>60.6</v>
      </c>
      <c r="S133" s="14">
        <v>109.08</v>
      </c>
      <c r="T133" s="14">
        <v>336.38</v>
      </c>
      <c r="U133" s="14">
        <v>69.25</v>
      </c>
      <c r="V133" s="14">
        <v>61.79</v>
      </c>
      <c r="W133" s="14">
        <v>207.76</v>
      </c>
      <c r="X133" s="14">
        <v>506.06</v>
      </c>
      <c r="Y133" s="14">
        <v>173.14</v>
      </c>
      <c r="Z133" s="14">
        <v>34.630000000000003</v>
      </c>
      <c r="AA133" s="14">
        <v>0</v>
      </c>
      <c r="AB133" s="14">
        <v>1052.6300000000001</v>
      </c>
    </row>
    <row r="134" spans="1:28">
      <c r="A134" s="2" t="s">
        <v>174</v>
      </c>
      <c r="B134" s="1" t="s">
        <v>175</v>
      </c>
      <c r="C134" s="14">
        <v>1602.75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1602.75</v>
      </c>
      <c r="J134" s="19">
        <v>-200.63</v>
      </c>
      <c r="K134" s="19">
        <v>-110.85</v>
      </c>
      <c r="L134" s="14">
        <v>89.79</v>
      </c>
      <c r="M134" s="14">
        <v>0</v>
      </c>
      <c r="N134" s="14">
        <v>0</v>
      </c>
      <c r="O134" s="14">
        <v>0</v>
      </c>
      <c r="P134" s="14">
        <v>-110.85</v>
      </c>
      <c r="Q134" s="14">
        <v>1713.6</v>
      </c>
      <c r="R134" s="14">
        <v>31.35</v>
      </c>
      <c r="S134" s="14">
        <v>56.43</v>
      </c>
      <c r="T134" s="14">
        <v>307.13</v>
      </c>
      <c r="U134" s="14">
        <v>35.83</v>
      </c>
      <c r="V134" s="14">
        <v>32.049999999999997</v>
      </c>
      <c r="W134" s="14">
        <v>107.49</v>
      </c>
      <c r="X134" s="14">
        <v>394.91</v>
      </c>
      <c r="Y134" s="14">
        <v>89.58</v>
      </c>
      <c r="Z134" s="14">
        <v>17.920000000000002</v>
      </c>
      <c r="AA134" s="14">
        <v>0</v>
      </c>
      <c r="AB134" s="14">
        <v>677.78</v>
      </c>
    </row>
    <row r="135" spans="1:28">
      <c r="A135" s="2" t="s">
        <v>176</v>
      </c>
      <c r="B135" s="1" t="s">
        <v>177</v>
      </c>
      <c r="C135" s="14">
        <v>2751.23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2751.23</v>
      </c>
      <c r="J135" s="19">
        <v>-145.38</v>
      </c>
      <c r="K135" s="14">
        <v>0</v>
      </c>
      <c r="L135" s="14">
        <v>178</v>
      </c>
      <c r="M135" s="14">
        <v>32.630000000000003</v>
      </c>
      <c r="N135" s="14">
        <v>0</v>
      </c>
      <c r="O135" s="14">
        <v>0</v>
      </c>
      <c r="P135" s="14">
        <v>32.630000000000003</v>
      </c>
      <c r="Q135" s="14">
        <v>2718.6</v>
      </c>
      <c r="R135" s="14">
        <v>53.96</v>
      </c>
      <c r="S135" s="14">
        <v>97.13</v>
      </c>
      <c r="T135" s="14">
        <v>329.74</v>
      </c>
      <c r="U135" s="14">
        <v>61.67</v>
      </c>
      <c r="V135" s="14">
        <v>55.02</v>
      </c>
      <c r="W135" s="14">
        <v>185</v>
      </c>
      <c r="X135" s="14">
        <v>480.83</v>
      </c>
      <c r="Y135" s="14">
        <v>154.16999999999999</v>
      </c>
      <c r="Z135" s="14">
        <v>30.83</v>
      </c>
      <c r="AA135" s="14">
        <v>0</v>
      </c>
      <c r="AB135" s="14">
        <v>967.52</v>
      </c>
    </row>
    <row r="136" spans="1:28">
      <c r="A136" s="2" t="s">
        <v>178</v>
      </c>
      <c r="B136" s="1" t="s">
        <v>179</v>
      </c>
      <c r="C136" s="14">
        <v>2467.88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2467.88</v>
      </c>
      <c r="J136" s="19">
        <v>-160.30000000000001</v>
      </c>
      <c r="K136" s="19">
        <v>-13.12</v>
      </c>
      <c r="L136" s="14">
        <v>147.16999999999999</v>
      </c>
      <c r="M136" s="14">
        <v>0</v>
      </c>
      <c r="N136" s="14">
        <v>0</v>
      </c>
      <c r="O136" s="14">
        <v>0</v>
      </c>
      <c r="P136" s="14">
        <v>-13.12</v>
      </c>
      <c r="Q136" s="14">
        <v>2481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>
      <c r="A137" s="2" t="s">
        <v>182</v>
      </c>
      <c r="B137" s="1" t="s">
        <v>183</v>
      </c>
      <c r="C137" s="14">
        <v>2484.54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2484.54</v>
      </c>
      <c r="J137" s="19">
        <v>-160.30000000000001</v>
      </c>
      <c r="K137" s="19">
        <v>-11.31</v>
      </c>
      <c r="L137" s="14">
        <v>148.99</v>
      </c>
      <c r="M137" s="14">
        <v>0</v>
      </c>
      <c r="N137" s="14">
        <v>0.05</v>
      </c>
      <c r="O137" s="14">
        <v>0</v>
      </c>
      <c r="P137" s="14">
        <v>-11.26</v>
      </c>
      <c r="Q137" s="14">
        <v>2495.8000000000002</v>
      </c>
      <c r="R137" s="14">
        <v>48.47</v>
      </c>
      <c r="S137" s="14">
        <v>87.25</v>
      </c>
      <c r="T137" s="14">
        <v>324.25</v>
      </c>
      <c r="U137" s="14">
        <v>55.4</v>
      </c>
      <c r="V137" s="14">
        <v>49.69</v>
      </c>
      <c r="W137" s="14">
        <v>166.2</v>
      </c>
      <c r="X137" s="14">
        <v>459.97</v>
      </c>
      <c r="Y137" s="14">
        <v>138.5</v>
      </c>
      <c r="Z137" s="14">
        <v>27.7</v>
      </c>
      <c r="AA137" s="14">
        <v>0</v>
      </c>
      <c r="AB137" s="14">
        <v>897.46</v>
      </c>
    </row>
    <row r="138" spans="1:28">
      <c r="A138" s="2" t="s">
        <v>184</v>
      </c>
      <c r="B138" s="1" t="s">
        <v>185</v>
      </c>
      <c r="C138" s="14">
        <v>3951.22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3951.22</v>
      </c>
      <c r="J138" s="14">
        <v>0</v>
      </c>
      <c r="K138" s="14">
        <v>0</v>
      </c>
      <c r="L138" s="14">
        <v>308.56</v>
      </c>
      <c r="M138" s="14">
        <v>308.56</v>
      </c>
      <c r="N138" s="19">
        <v>-0.14000000000000001</v>
      </c>
      <c r="O138" s="14">
        <v>0</v>
      </c>
      <c r="P138" s="14">
        <v>308.42</v>
      </c>
      <c r="Q138" s="14">
        <v>3642.8</v>
      </c>
      <c r="R138" s="14">
        <v>77.09</v>
      </c>
      <c r="S138" s="14">
        <v>138.76</v>
      </c>
      <c r="T138" s="14">
        <v>356.72</v>
      </c>
      <c r="U138" s="14">
        <v>88.1</v>
      </c>
      <c r="V138" s="14">
        <v>79.02</v>
      </c>
      <c r="W138" s="14">
        <v>264.31</v>
      </c>
      <c r="X138" s="14">
        <v>572.57000000000005</v>
      </c>
      <c r="Y138" s="14">
        <v>220.26</v>
      </c>
      <c r="Z138" s="14">
        <v>44.05</v>
      </c>
      <c r="AA138" s="14">
        <v>0</v>
      </c>
      <c r="AB138" s="14">
        <v>1268.31</v>
      </c>
    </row>
    <row r="139" spans="1:28">
      <c r="A139" s="2" t="s">
        <v>188</v>
      </c>
      <c r="B139" s="1" t="s">
        <v>189</v>
      </c>
      <c r="C139" s="14">
        <v>3859.8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3859.8</v>
      </c>
      <c r="J139" s="14">
        <v>0</v>
      </c>
      <c r="K139" s="14">
        <v>0</v>
      </c>
      <c r="L139" s="14">
        <v>298.61</v>
      </c>
      <c r="M139" s="14">
        <v>298.61</v>
      </c>
      <c r="N139" s="19">
        <v>-0.01</v>
      </c>
      <c r="O139" s="14">
        <v>0</v>
      </c>
      <c r="P139" s="14">
        <v>298.60000000000002</v>
      </c>
      <c r="Q139" s="14">
        <v>3561.2</v>
      </c>
      <c r="R139" s="14">
        <v>75.31</v>
      </c>
      <c r="S139" s="14">
        <v>135.55000000000001</v>
      </c>
      <c r="T139" s="14">
        <v>353.8</v>
      </c>
      <c r="U139" s="14">
        <v>86.06</v>
      </c>
      <c r="V139" s="14">
        <v>77.2</v>
      </c>
      <c r="W139" s="14">
        <v>258.19</v>
      </c>
      <c r="X139" s="14">
        <v>564.66</v>
      </c>
      <c r="Y139" s="14">
        <v>215.16</v>
      </c>
      <c r="Z139" s="14">
        <v>43.03</v>
      </c>
      <c r="AA139" s="14">
        <v>0</v>
      </c>
      <c r="AB139" s="14">
        <v>1244.3</v>
      </c>
    </row>
    <row r="140" spans="1:28">
      <c r="A140" s="2" t="s">
        <v>304</v>
      </c>
      <c r="B140" s="1" t="s">
        <v>305</v>
      </c>
      <c r="C140" s="14">
        <v>4357.9399999999996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4357.9399999999996</v>
      </c>
      <c r="J140" s="14">
        <v>0</v>
      </c>
      <c r="K140" s="14">
        <v>0</v>
      </c>
      <c r="L140" s="14">
        <v>357.94</v>
      </c>
      <c r="M140" s="14">
        <v>357.94</v>
      </c>
      <c r="N140" s="14">
        <v>0</v>
      </c>
      <c r="O140" s="14">
        <v>0</v>
      </c>
      <c r="P140" s="14">
        <v>357.94</v>
      </c>
      <c r="Q140" s="14">
        <v>4000</v>
      </c>
      <c r="R140" s="14">
        <v>85.03</v>
      </c>
      <c r="S140" s="14">
        <v>153.05000000000001</v>
      </c>
      <c r="T140" s="14">
        <v>369.64</v>
      </c>
      <c r="U140" s="14">
        <v>97.17</v>
      </c>
      <c r="V140" s="14">
        <v>87.16</v>
      </c>
      <c r="W140" s="14">
        <v>291.52</v>
      </c>
      <c r="X140" s="14">
        <v>607.72</v>
      </c>
      <c r="Y140" s="14">
        <v>242.93</v>
      </c>
      <c r="Z140" s="14">
        <v>48.59</v>
      </c>
      <c r="AA140" s="14">
        <v>0</v>
      </c>
      <c r="AB140" s="14">
        <v>1375.09</v>
      </c>
    </row>
    <row r="141" spans="1:28">
      <c r="A141" s="2" t="s">
        <v>306</v>
      </c>
      <c r="B141" s="1" t="s">
        <v>314</v>
      </c>
      <c r="C141" s="14">
        <v>2254.31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2254.31</v>
      </c>
      <c r="J141" s="19">
        <v>-174.78</v>
      </c>
      <c r="K141" s="19">
        <v>-43.3</v>
      </c>
      <c r="L141" s="14">
        <v>131.49</v>
      </c>
      <c r="M141" s="14">
        <v>0</v>
      </c>
      <c r="N141" s="14">
        <v>0.01</v>
      </c>
      <c r="O141" s="14">
        <v>0</v>
      </c>
      <c r="P141" s="14">
        <v>-43.29</v>
      </c>
      <c r="Q141" s="14">
        <v>2297.6</v>
      </c>
      <c r="R141" s="14">
        <v>43.98</v>
      </c>
      <c r="S141" s="14">
        <v>79.17</v>
      </c>
      <c r="T141" s="14">
        <v>319.76</v>
      </c>
      <c r="U141" s="14">
        <v>50.27</v>
      </c>
      <c r="V141" s="14">
        <v>45.09</v>
      </c>
      <c r="W141" s="14">
        <v>150.80000000000001</v>
      </c>
      <c r="X141" s="14">
        <v>442.91</v>
      </c>
      <c r="Y141" s="14">
        <v>125.66</v>
      </c>
      <c r="Z141" s="14">
        <v>25.13</v>
      </c>
      <c r="AA141" s="14">
        <v>0</v>
      </c>
      <c r="AB141" s="14">
        <v>839.86</v>
      </c>
    </row>
    <row r="142" spans="1:28" s="7" customFormat="1">
      <c r="A142" s="16" t="s">
        <v>56</v>
      </c>
      <c r="C142" s="7" t="s">
        <v>57</v>
      </c>
      <c r="D142" s="7" t="s">
        <v>57</v>
      </c>
      <c r="E142" s="7" t="s">
        <v>57</v>
      </c>
      <c r="F142" s="7" t="s">
        <v>57</v>
      </c>
      <c r="G142" s="7" t="s">
        <v>57</v>
      </c>
      <c r="H142" s="7" t="s">
        <v>57</v>
      </c>
      <c r="I142" s="7" t="s">
        <v>57</v>
      </c>
      <c r="J142" s="7" t="s">
        <v>57</v>
      </c>
      <c r="K142" s="7" t="s">
        <v>57</v>
      </c>
      <c r="L142" s="7" t="s">
        <v>57</v>
      </c>
      <c r="M142" s="7" t="s">
        <v>57</v>
      </c>
      <c r="N142" s="7" t="s">
        <v>57</v>
      </c>
      <c r="O142" s="7" t="s">
        <v>57</v>
      </c>
      <c r="P142" s="7" t="s">
        <v>57</v>
      </c>
      <c r="Q142" s="7" t="s">
        <v>57</v>
      </c>
      <c r="R142" s="7" t="s">
        <v>57</v>
      </c>
      <c r="S142" s="7" t="s">
        <v>57</v>
      </c>
      <c r="T142" s="7" t="s">
        <v>57</v>
      </c>
      <c r="U142" s="7" t="s">
        <v>57</v>
      </c>
      <c r="V142" s="7" t="s">
        <v>57</v>
      </c>
      <c r="W142" s="7" t="s">
        <v>57</v>
      </c>
      <c r="X142" s="7" t="s">
        <v>57</v>
      </c>
      <c r="Y142" s="7" t="s">
        <v>57</v>
      </c>
      <c r="Z142" s="7" t="s">
        <v>57</v>
      </c>
      <c r="AA142" s="7" t="s">
        <v>57</v>
      </c>
      <c r="AB142" s="7" t="s">
        <v>57</v>
      </c>
    </row>
    <row r="143" spans="1:28">
      <c r="C143" s="18">
        <v>40599.379999999997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40599.379999999997</v>
      </c>
      <c r="J143" s="20">
        <v>-1717.43</v>
      </c>
      <c r="K143" s="20">
        <v>-236.47</v>
      </c>
      <c r="L143" s="18">
        <v>2777.9</v>
      </c>
      <c r="M143" s="18">
        <v>1296.94</v>
      </c>
      <c r="N143" s="20">
        <v>-0.09</v>
      </c>
      <c r="O143" s="18">
        <v>0</v>
      </c>
      <c r="P143" s="18">
        <v>1060.3800000000001</v>
      </c>
      <c r="Q143" s="18">
        <v>39539</v>
      </c>
      <c r="R143" s="18">
        <v>746.06</v>
      </c>
      <c r="S143" s="18">
        <v>1342.89</v>
      </c>
      <c r="T143" s="18">
        <v>4346.59</v>
      </c>
      <c r="U143" s="18">
        <v>852.62</v>
      </c>
      <c r="V143" s="18">
        <v>762.62</v>
      </c>
      <c r="W143" s="18">
        <v>2557.9</v>
      </c>
      <c r="X143" s="18">
        <v>6435.54</v>
      </c>
      <c r="Y143" s="18">
        <v>2131.58</v>
      </c>
      <c r="Z143" s="18">
        <v>426.32</v>
      </c>
      <c r="AA143" s="18">
        <v>0</v>
      </c>
      <c r="AB143" s="18">
        <v>13166.58</v>
      </c>
    </row>
    <row r="145" spans="1:28">
      <c r="A145" s="12" t="s">
        <v>190</v>
      </c>
    </row>
    <row r="146" spans="1:28">
      <c r="A146" s="2" t="s">
        <v>269</v>
      </c>
      <c r="B146" s="1" t="s">
        <v>268</v>
      </c>
      <c r="C146" s="14">
        <v>2087.71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2087.71</v>
      </c>
      <c r="J146" s="19">
        <v>-188.71</v>
      </c>
      <c r="K146" s="19">
        <v>-67.89</v>
      </c>
      <c r="L146" s="14">
        <v>120.83</v>
      </c>
      <c r="M146" s="14">
        <v>0</v>
      </c>
      <c r="N146" s="14">
        <v>0</v>
      </c>
      <c r="O146" s="14">
        <v>0</v>
      </c>
      <c r="P146" s="14">
        <v>-67.89</v>
      </c>
      <c r="Q146" s="14">
        <v>2155.6</v>
      </c>
      <c r="R146" s="14">
        <v>40.729999999999997</v>
      </c>
      <c r="S146" s="14">
        <v>73.319999999999993</v>
      </c>
      <c r="T146" s="14">
        <v>316.51</v>
      </c>
      <c r="U146" s="14">
        <v>46.55</v>
      </c>
      <c r="V146" s="14">
        <v>41.75</v>
      </c>
      <c r="W146" s="14">
        <v>139.65</v>
      </c>
      <c r="X146" s="14">
        <v>430.56</v>
      </c>
      <c r="Y146" s="14">
        <v>116.38</v>
      </c>
      <c r="Z146" s="14">
        <v>23.28</v>
      </c>
      <c r="AA146" s="14">
        <v>0</v>
      </c>
      <c r="AB146" s="14">
        <v>798.17</v>
      </c>
    </row>
    <row r="147" spans="1:28">
      <c r="A147" s="2" t="s">
        <v>191</v>
      </c>
      <c r="B147" s="1" t="s">
        <v>192</v>
      </c>
      <c r="C147" s="14">
        <v>2087.71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2087.71</v>
      </c>
      <c r="J147" s="19">
        <v>-188.71</v>
      </c>
      <c r="K147" s="19">
        <v>-67.89</v>
      </c>
      <c r="L147" s="14">
        <v>120.83</v>
      </c>
      <c r="M147" s="14">
        <v>0</v>
      </c>
      <c r="N147" s="14">
        <v>0</v>
      </c>
      <c r="O147" s="14">
        <v>0</v>
      </c>
      <c r="P147" s="14">
        <v>-67.89</v>
      </c>
      <c r="Q147" s="14">
        <v>2155.6</v>
      </c>
      <c r="R147" s="14">
        <v>40.729999999999997</v>
      </c>
      <c r="S147" s="14">
        <v>73.319999999999993</v>
      </c>
      <c r="T147" s="14">
        <v>316.51</v>
      </c>
      <c r="U147" s="14">
        <v>46.55</v>
      </c>
      <c r="V147" s="14">
        <v>41.75</v>
      </c>
      <c r="W147" s="14">
        <v>139.65</v>
      </c>
      <c r="X147" s="14">
        <v>430.56</v>
      </c>
      <c r="Y147" s="14">
        <v>116.38</v>
      </c>
      <c r="Z147" s="14">
        <v>23.28</v>
      </c>
      <c r="AA147" s="14">
        <v>0</v>
      </c>
      <c r="AB147" s="14">
        <v>798.17</v>
      </c>
    </row>
    <row r="148" spans="1:28">
      <c r="A148" s="2" t="s">
        <v>195</v>
      </c>
      <c r="B148" s="1" t="s">
        <v>196</v>
      </c>
      <c r="C148" s="14">
        <v>1678.18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1678.18</v>
      </c>
      <c r="J148" s="19">
        <v>-200.63</v>
      </c>
      <c r="K148" s="19">
        <v>-106.02</v>
      </c>
      <c r="L148" s="14">
        <v>94.62</v>
      </c>
      <c r="M148" s="14">
        <v>0</v>
      </c>
      <c r="N148" s="14">
        <v>0</v>
      </c>
      <c r="O148" s="14">
        <v>0</v>
      </c>
      <c r="P148" s="14">
        <v>-106.02</v>
      </c>
      <c r="Q148" s="14">
        <v>1784.2</v>
      </c>
      <c r="R148" s="14">
        <v>32.909999999999997</v>
      </c>
      <c r="S148" s="14">
        <v>59.24</v>
      </c>
      <c r="T148" s="14">
        <v>308.7</v>
      </c>
      <c r="U148" s="14">
        <v>37.619999999999997</v>
      </c>
      <c r="V148" s="14">
        <v>33.56</v>
      </c>
      <c r="W148" s="14">
        <v>112.85</v>
      </c>
      <c r="X148" s="14">
        <v>400.85</v>
      </c>
      <c r="Y148" s="14">
        <v>94.04</v>
      </c>
      <c r="Z148" s="14">
        <v>18.809999999999999</v>
      </c>
      <c r="AA148" s="14">
        <v>0</v>
      </c>
      <c r="AB148" s="14">
        <v>697.73</v>
      </c>
    </row>
    <row r="149" spans="1:28">
      <c r="A149" s="2" t="s">
        <v>197</v>
      </c>
      <c r="B149" s="1" t="s">
        <v>198</v>
      </c>
      <c r="C149" s="14">
        <v>807.41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807.41</v>
      </c>
      <c r="J149" s="19">
        <v>-200.83</v>
      </c>
      <c r="K149" s="19">
        <v>-161.94999999999999</v>
      </c>
      <c r="L149" s="14">
        <v>38.89</v>
      </c>
      <c r="M149" s="14">
        <v>0</v>
      </c>
      <c r="N149" s="19">
        <v>-0.04</v>
      </c>
      <c r="O149" s="14">
        <v>0</v>
      </c>
      <c r="P149" s="14">
        <v>-161.99</v>
      </c>
      <c r="Q149" s="14">
        <v>969.4</v>
      </c>
      <c r="R149" s="14">
        <v>21.49</v>
      </c>
      <c r="S149" s="14">
        <v>38.68</v>
      </c>
      <c r="T149" s="14">
        <v>297.27</v>
      </c>
      <c r="U149" s="14">
        <v>18.100000000000001</v>
      </c>
      <c r="V149" s="14">
        <v>16.149999999999999</v>
      </c>
      <c r="W149" s="14">
        <v>54.29</v>
      </c>
      <c r="X149" s="14">
        <v>357.44</v>
      </c>
      <c r="Y149" s="14">
        <v>45.24</v>
      </c>
      <c r="Z149" s="14">
        <v>9.0500000000000007</v>
      </c>
      <c r="AA149" s="14">
        <v>0</v>
      </c>
      <c r="AB149" s="14">
        <v>500.27</v>
      </c>
    </row>
    <row r="150" spans="1:28">
      <c r="A150" s="2" t="s">
        <v>199</v>
      </c>
      <c r="B150" s="1" t="s">
        <v>200</v>
      </c>
      <c r="C150" s="14">
        <v>2772.97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2772.97</v>
      </c>
      <c r="J150" s="19">
        <v>-145.38</v>
      </c>
      <c r="K150" s="14">
        <v>0</v>
      </c>
      <c r="L150" s="14">
        <v>180.37</v>
      </c>
      <c r="M150" s="14">
        <v>34.99</v>
      </c>
      <c r="N150" s="19">
        <v>-0.02</v>
      </c>
      <c r="O150" s="14">
        <v>0</v>
      </c>
      <c r="P150" s="14">
        <v>34.97</v>
      </c>
      <c r="Q150" s="14">
        <v>2738</v>
      </c>
      <c r="R150" s="14">
        <v>54.31</v>
      </c>
      <c r="S150" s="14">
        <v>97.77</v>
      </c>
      <c r="T150" s="14">
        <v>330.1</v>
      </c>
      <c r="U150" s="14">
        <v>62.07</v>
      </c>
      <c r="V150" s="14">
        <v>55.46</v>
      </c>
      <c r="W150" s="14">
        <v>186.22</v>
      </c>
      <c r="X150" s="14">
        <v>482.18</v>
      </c>
      <c r="Y150" s="14">
        <v>155.18</v>
      </c>
      <c r="Z150" s="14">
        <v>31.04</v>
      </c>
      <c r="AA150" s="14">
        <v>0</v>
      </c>
      <c r="AB150" s="14">
        <v>972.15</v>
      </c>
    </row>
    <row r="151" spans="1:28">
      <c r="A151" s="2" t="s">
        <v>203</v>
      </c>
      <c r="B151" s="1" t="s">
        <v>204</v>
      </c>
      <c r="C151" s="14">
        <v>2256.87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2256.87</v>
      </c>
      <c r="J151" s="19">
        <v>-174.78</v>
      </c>
      <c r="K151" s="19">
        <v>-43.13</v>
      </c>
      <c r="L151" s="14">
        <v>131.65</v>
      </c>
      <c r="M151" s="14">
        <v>0</v>
      </c>
      <c r="N151" s="14">
        <v>0</v>
      </c>
      <c r="O151" s="14">
        <v>0</v>
      </c>
      <c r="P151" s="14">
        <v>-43.13</v>
      </c>
      <c r="Q151" s="14">
        <v>2300</v>
      </c>
      <c r="R151" s="14">
        <v>44.03</v>
      </c>
      <c r="S151" s="14">
        <v>79.260000000000005</v>
      </c>
      <c r="T151" s="14">
        <v>319.81</v>
      </c>
      <c r="U151" s="14">
        <v>50.32</v>
      </c>
      <c r="V151" s="14">
        <v>45.14</v>
      </c>
      <c r="W151" s="14">
        <v>150.97</v>
      </c>
      <c r="X151" s="14">
        <v>443.1</v>
      </c>
      <c r="Y151" s="14">
        <v>125.81</v>
      </c>
      <c r="Z151" s="14">
        <v>25.16</v>
      </c>
      <c r="AA151" s="14">
        <v>0</v>
      </c>
      <c r="AB151" s="14">
        <v>840.5</v>
      </c>
    </row>
    <row r="152" spans="1:28">
      <c r="A152" s="2" t="s">
        <v>205</v>
      </c>
      <c r="B152" s="1" t="s">
        <v>206</v>
      </c>
      <c r="C152" s="14">
        <v>899.05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899.05</v>
      </c>
      <c r="J152" s="19">
        <v>-200.74</v>
      </c>
      <c r="K152" s="19">
        <v>-155.99</v>
      </c>
      <c r="L152" s="14">
        <v>44.75</v>
      </c>
      <c r="M152" s="14">
        <v>0</v>
      </c>
      <c r="N152" s="14">
        <v>0.04</v>
      </c>
      <c r="O152" s="14">
        <v>0</v>
      </c>
      <c r="P152" s="14">
        <v>-155.94999999999999</v>
      </c>
      <c r="Q152" s="14">
        <v>1055</v>
      </c>
      <c r="R152" s="14">
        <v>25.77</v>
      </c>
      <c r="S152" s="14">
        <v>46.39</v>
      </c>
      <c r="T152" s="14">
        <v>301.55</v>
      </c>
      <c r="U152" s="14">
        <v>21.7</v>
      </c>
      <c r="V152" s="14">
        <v>17.98</v>
      </c>
      <c r="W152" s="14">
        <v>65.099999999999994</v>
      </c>
      <c r="X152" s="14">
        <v>373.71</v>
      </c>
      <c r="Y152" s="14">
        <v>54.25</v>
      </c>
      <c r="Z152" s="14">
        <v>10.85</v>
      </c>
      <c r="AA152" s="14">
        <v>0</v>
      </c>
      <c r="AB152" s="14">
        <v>543.59</v>
      </c>
    </row>
    <row r="153" spans="1:28">
      <c r="A153" s="2" t="s">
        <v>207</v>
      </c>
      <c r="B153" s="1" t="s">
        <v>208</v>
      </c>
      <c r="C153" s="14">
        <v>2772.97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2772.97</v>
      </c>
      <c r="J153" s="19">
        <v>-145.38</v>
      </c>
      <c r="K153" s="14">
        <v>0</v>
      </c>
      <c r="L153" s="14">
        <v>180.37</v>
      </c>
      <c r="M153" s="14">
        <v>34.99</v>
      </c>
      <c r="N153" s="19">
        <v>-0.02</v>
      </c>
      <c r="O153" s="14">
        <v>0</v>
      </c>
      <c r="P153" s="14">
        <v>34.97</v>
      </c>
      <c r="Q153" s="14">
        <v>2738</v>
      </c>
      <c r="R153" s="14">
        <v>54.1</v>
      </c>
      <c r="S153" s="14">
        <v>97.38</v>
      </c>
      <c r="T153" s="14">
        <v>329.88</v>
      </c>
      <c r="U153" s="14">
        <v>61.83</v>
      </c>
      <c r="V153" s="14">
        <v>55.46</v>
      </c>
      <c r="W153" s="14">
        <v>185.49</v>
      </c>
      <c r="X153" s="14">
        <v>481.36</v>
      </c>
      <c r="Y153" s="14">
        <v>154.58000000000001</v>
      </c>
      <c r="Z153" s="14">
        <v>30.92</v>
      </c>
      <c r="AA153" s="14">
        <v>0</v>
      </c>
      <c r="AB153" s="14">
        <v>969.64</v>
      </c>
    </row>
    <row r="154" spans="1:28">
      <c r="A154" s="2" t="s">
        <v>211</v>
      </c>
      <c r="B154" s="1" t="s">
        <v>212</v>
      </c>
      <c r="C154" s="14">
        <v>4357.9399999999996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4357.9399999999996</v>
      </c>
      <c r="J154" s="14">
        <v>0</v>
      </c>
      <c r="K154" s="14">
        <v>0</v>
      </c>
      <c r="L154" s="14">
        <v>357.94</v>
      </c>
      <c r="M154" s="14">
        <v>357.94</v>
      </c>
      <c r="N154" s="14">
        <v>0</v>
      </c>
      <c r="O154" s="14">
        <v>0</v>
      </c>
      <c r="P154" s="14">
        <v>357.94</v>
      </c>
      <c r="Q154" s="14">
        <v>4000</v>
      </c>
      <c r="R154" s="14">
        <v>85.03</v>
      </c>
      <c r="S154" s="14">
        <v>153.05000000000001</v>
      </c>
      <c r="T154" s="14">
        <v>369.64</v>
      </c>
      <c r="U154" s="14">
        <v>97.17</v>
      </c>
      <c r="V154" s="14">
        <v>87.16</v>
      </c>
      <c r="W154" s="14">
        <v>291.52</v>
      </c>
      <c r="X154" s="14">
        <v>607.72</v>
      </c>
      <c r="Y154" s="14">
        <v>242.93</v>
      </c>
      <c r="Z154" s="14">
        <v>48.59</v>
      </c>
      <c r="AA154" s="14">
        <v>0</v>
      </c>
      <c r="AB154" s="14">
        <v>1375.09</v>
      </c>
    </row>
    <row r="155" spans="1:28">
      <c r="A155" s="2" t="s">
        <v>295</v>
      </c>
      <c r="B155" s="1" t="s">
        <v>296</v>
      </c>
      <c r="C155" s="14">
        <v>893.67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893.67</v>
      </c>
      <c r="J155" s="19">
        <v>-200.74</v>
      </c>
      <c r="K155" s="19">
        <v>-156.33000000000001</v>
      </c>
      <c r="L155" s="14">
        <v>44.41</v>
      </c>
      <c r="M155" s="14">
        <v>0</v>
      </c>
      <c r="N155" s="14">
        <v>0</v>
      </c>
      <c r="O155" s="14">
        <v>0</v>
      </c>
      <c r="P155" s="14">
        <v>-156.33000000000001</v>
      </c>
      <c r="Q155" s="14">
        <v>1050</v>
      </c>
      <c r="R155" s="14">
        <v>23.66</v>
      </c>
      <c r="S155" s="14">
        <v>42.59</v>
      </c>
      <c r="T155" s="14">
        <v>299.45</v>
      </c>
      <c r="U155" s="14">
        <v>19.93</v>
      </c>
      <c r="V155" s="14">
        <v>17.87</v>
      </c>
      <c r="W155" s="14">
        <v>59.78</v>
      </c>
      <c r="X155" s="14">
        <v>365.7</v>
      </c>
      <c r="Y155" s="14">
        <v>49.82</v>
      </c>
      <c r="Z155" s="14">
        <v>9.9600000000000009</v>
      </c>
      <c r="AA155" s="14">
        <v>0</v>
      </c>
      <c r="AB155" s="14">
        <v>523.05999999999995</v>
      </c>
    </row>
    <row r="156" spans="1:28">
      <c r="A156" s="2" t="s">
        <v>213</v>
      </c>
      <c r="B156" s="1" t="s">
        <v>214</v>
      </c>
      <c r="C156" s="14">
        <v>4357.9399999999996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4357.9399999999996</v>
      </c>
      <c r="J156" s="14">
        <v>0</v>
      </c>
      <c r="K156" s="14">
        <v>0</v>
      </c>
      <c r="L156" s="14">
        <v>357.94</v>
      </c>
      <c r="M156" s="14">
        <v>357.94</v>
      </c>
      <c r="N156" s="14">
        <v>0</v>
      </c>
      <c r="O156" s="14">
        <v>0</v>
      </c>
      <c r="P156" s="14">
        <v>357.94</v>
      </c>
      <c r="Q156" s="14">
        <v>4000</v>
      </c>
      <c r="R156" s="14">
        <v>85.03</v>
      </c>
      <c r="S156" s="14">
        <v>153.05000000000001</v>
      </c>
      <c r="T156" s="14">
        <v>369.64</v>
      </c>
      <c r="U156" s="14">
        <v>97.17</v>
      </c>
      <c r="V156" s="14">
        <v>87.16</v>
      </c>
      <c r="W156" s="14">
        <v>291.52</v>
      </c>
      <c r="X156" s="14">
        <v>607.72</v>
      </c>
      <c r="Y156" s="14">
        <v>242.93</v>
      </c>
      <c r="Z156" s="14">
        <v>48.59</v>
      </c>
      <c r="AA156" s="14">
        <v>0</v>
      </c>
      <c r="AB156" s="14">
        <v>1375.09</v>
      </c>
    </row>
    <row r="157" spans="1:28">
      <c r="A157" s="2" t="s">
        <v>215</v>
      </c>
      <c r="B157" s="1" t="s">
        <v>216</v>
      </c>
      <c r="C157" s="14">
        <v>8407.66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8407.66</v>
      </c>
      <c r="J157" s="14">
        <v>0</v>
      </c>
      <c r="K157" s="14">
        <v>0</v>
      </c>
      <c r="L157" s="14">
        <v>1157.6600000000001</v>
      </c>
      <c r="M157" s="14">
        <v>1157.6600000000001</v>
      </c>
      <c r="N157" s="14">
        <v>0</v>
      </c>
      <c r="O157" s="14">
        <v>0</v>
      </c>
      <c r="P157" s="14">
        <v>1157.6600000000001</v>
      </c>
      <c r="Q157" s="14">
        <v>7250</v>
      </c>
      <c r="R157" s="14">
        <v>164.04</v>
      </c>
      <c r="S157" s="14">
        <v>295.27</v>
      </c>
      <c r="T157" s="14">
        <v>498.31</v>
      </c>
      <c r="U157" s="14">
        <v>187.47</v>
      </c>
      <c r="V157" s="14">
        <v>168.15</v>
      </c>
      <c r="W157" s="14">
        <v>562.41</v>
      </c>
      <c r="X157" s="14">
        <v>957.62</v>
      </c>
      <c r="Y157" s="14">
        <v>468.68</v>
      </c>
      <c r="Z157" s="14">
        <v>93.74</v>
      </c>
      <c r="AA157" s="14">
        <v>0</v>
      </c>
      <c r="AB157" s="14">
        <v>2438.0700000000002</v>
      </c>
    </row>
    <row r="158" spans="1:28">
      <c r="A158" s="2" t="s">
        <v>217</v>
      </c>
      <c r="B158" s="1" t="s">
        <v>218</v>
      </c>
      <c r="C158" s="14">
        <v>5867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5867</v>
      </c>
      <c r="J158" s="14">
        <v>0</v>
      </c>
      <c r="K158" s="14">
        <v>0</v>
      </c>
      <c r="L158" s="14">
        <v>617</v>
      </c>
      <c r="M158" s="14">
        <v>617</v>
      </c>
      <c r="N158" s="14">
        <v>0</v>
      </c>
      <c r="O158" s="14">
        <v>0</v>
      </c>
      <c r="P158" s="14">
        <v>617</v>
      </c>
      <c r="Q158" s="14">
        <v>5250</v>
      </c>
      <c r="R158" s="14">
        <v>114.47</v>
      </c>
      <c r="S158" s="14">
        <v>206.04</v>
      </c>
      <c r="T158" s="14">
        <v>417.59</v>
      </c>
      <c r="U158" s="14">
        <v>130.82</v>
      </c>
      <c r="V158" s="14">
        <v>117.34</v>
      </c>
      <c r="W158" s="14">
        <v>392.46</v>
      </c>
      <c r="X158" s="14">
        <v>738.1</v>
      </c>
      <c r="Y158" s="14">
        <v>327.05</v>
      </c>
      <c r="Z158" s="14">
        <v>65.41</v>
      </c>
      <c r="AA158" s="14">
        <v>0</v>
      </c>
      <c r="AB158" s="14">
        <v>1771.18</v>
      </c>
    </row>
    <row r="159" spans="1:28">
      <c r="A159" s="2" t="s">
        <v>267</v>
      </c>
      <c r="B159" s="1" t="s">
        <v>266</v>
      </c>
      <c r="C159" s="14">
        <v>2899.51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2899.51</v>
      </c>
      <c r="J159" s="19">
        <v>-145.38</v>
      </c>
      <c r="K159" s="14">
        <v>0</v>
      </c>
      <c r="L159" s="14">
        <v>194.14</v>
      </c>
      <c r="M159" s="14">
        <v>48.76</v>
      </c>
      <c r="N159" s="19">
        <v>-0.05</v>
      </c>
      <c r="O159" s="14">
        <v>0</v>
      </c>
      <c r="P159" s="14">
        <v>48.71</v>
      </c>
      <c r="Q159" s="14">
        <v>2850.8</v>
      </c>
      <c r="R159" s="14">
        <v>56.57</v>
      </c>
      <c r="S159" s="14">
        <v>101.83</v>
      </c>
      <c r="T159" s="14">
        <v>332.35</v>
      </c>
      <c r="U159" s="14">
        <v>64.650000000000006</v>
      </c>
      <c r="V159" s="14">
        <v>57.99</v>
      </c>
      <c r="W159" s="14">
        <v>193.96</v>
      </c>
      <c r="X159" s="14">
        <v>490.75</v>
      </c>
      <c r="Y159" s="14">
        <v>161.63</v>
      </c>
      <c r="Z159" s="14">
        <v>32.33</v>
      </c>
      <c r="AA159" s="14">
        <v>0</v>
      </c>
      <c r="AB159" s="14">
        <v>1001.31</v>
      </c>
    </row>
    <row r="160" spans="1:28">
      <c r="A160" s="2" t="s">
        <v>265</v>
      </c>
      <c r="B160" s="1" t="s">
        <v>264</v>
      </c>
      <c r="C160" s="14">
        <v>2028.31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2028.31</v>
      </c>
      <c r="J160" s="19">
        <v>-188.71</v>
      </c>
      <c r="K160" s="19">
        <v>-71.69</v>
      </c>
      <c r="L160" s="14">
        <v>117.02</v>
      </c>
      <c r="M160" s="14">
        <v>0</v>
      </c>
      <c r="N160" s="14">
        <v>0</v>
      </c>
      <c r="O160" s="14">
        <v>0</v>
      </c>
      <c r="P160" s="14">
        <v>-71.69</v>
      </c>
      <c r="Q160" s="14">
        <v>2100</v>
      </c>
      <c r="R160" s="14">
        <v>39.57</v>
      </c>
      <c r="S160" s="14">
        <v>71.23</v>
      </c>
      <c r="T160" s="14">
        <v>315.35000000000002</v>
      </c>
      <c r="U160" s="14">
        <v>45.23</v>
      </c>
      <c r="V160" s="14">
        <v>40.57</v>
      </c>
      <c r="W160" s="14">
        <v>135.68</v>
      </c>
      <c r="X160" s="14">
        <v>426.15</v>
      </c>
      <c r="Y160" s="14">
        <v>113.07</v>
      </c>
      <c r="Z160" s="14">
        <v>22.61</v>
      </c>
      <c r="AA160" s="14">
        <v>0</v>
      </c>
      <c r="AB160" s="14">
        <v>783.31</v>
      </c>
    </row>
    <row r="161" spans="1:28" s="7" customFormat="1">
      <c r="A161" s="16" t="s">
        <v>56</v>
      </c>
      <c r="C161" s="7" t="s">
        <v>57</v>
      </c>
      <c r="D161" s="7" t="s">
        <v>57</v>
      </c>
      <c r="E161" s="7" t="s">
        <v>57</v>
      </c>
      <c r="F161" s="7" t="s">
        <v>57</v>
      </c>
      <c r="G161" s="7" t="s">
        <v>57</v>
      </c>
      <c r="H161" s="7" t="s">
        <v>57</v>
      </c>
      <c r="I161" s="7" t="s">
        <v>57</v>
      </c>
      <c r="J161" s="7" t="s">
        <v>57</v>
      </c>
      <c r="K161" s="7" t="s">
        <v>57</v>
      </c>
      <c r="L161" s="7" t="s">
        <v>57</v>
      </c>
      <c r="M161" s="7" t="s">
        <v>57</v>
      </c>
      <c r="N161" s="7" t="s">
        <v>57</v>
      </c>
      <c r="O161" s="7" t="s">
        <v>57</v>
      </c>
      <c r="P161" s="7" t="s">
        <v>57</v>
      </c>
      <c r="Q161" s="7" t="s">
        <v>57</v>
      </c>
      <c r="R161" s="7" t="s">
        <v>57</v>
      </c>
      <c r="S161" s="7" t="s">
        <v>57</v>
      </c>
      <c r="T161" s="7" t="s">
        <v>57</v>
      </c>
      <c r="U161" s="7" t="s">
        <v>57</v>
      </c>
      <c r="V161" s="7" t="s">
        <v>57</v>
      </c>
      <c r="W161" s="7" t="s">
        <v>57</v>
      </c>
      <c r="X161" s="7" t="s">
        <v>57</v>
      </c>
      <c r="Y161" s="7" t="s">
        <v>57</v>
      </c>
      <c r="Z161" s="7" t="s">
        <v>57</v>
      </c>
      <c r="AA161" s="7" t="s">
        <v>57</v>
      </c>
      <c r="AB161" s="7" t="s">
        <v>57</v>
      </c>
    </row>
    <row r="162" spans="1:28">
      <c r="C162" s="18">
        <v>44174.9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44174.9</v>
      </c>
      <c r="J162" s="20">
        <v>-1979.99</v>
      </c>
      <c r="K162" s="20">
        <v>-830.89</v>
      </c>
      <c r="L162" s="18">
        <v>3758.42</v>
      </c>
      <c r="M162" s="18">
        <v>2609.2800000000002</v>
      </c>
      <c r="N162" s="20">
        <v>-0.09</v>
      </c>
      <c r="O162" s="18">
        <v>0</v>
      </c>
      <c r="P162" s="18">
        <v>1778.3</v>
      </c>
      <c r="Q162" s="18">
        <v>42396.6</v>
      </c>
      <c r="R162" s="18">
        <v>882.44</v>
      </c>
      <c r="S162" s="18">
        <v>1588.42</v>
      </c>
      <c r="T162" s="18">
        <v>5122.66</v>
      </c>
      <c r="U162" s="18">
        <v>987.18</v>
      </c>
      <c r="V162" s="18">
        <v>883.49</v>
      </c>
      <c r="W162" s="18">
        <v>2961.55</v>
      </c>
      <c r="X162" s="18">
        <v>7593.52</v>
      </c>
      <c r="Y162" s="18">
        <v>2467.9699999999998</v>
      </c>
      <c r="Z162" s="18">
        <v>493.62</v>
      </c>
      <c r="AA162" s="18">
        <v>0</v>
      </c>
      <c r="AB162" s="18">
        <v>15387.33</v>
      </c>
    </row>
    <row r="164" spans="1:28">
      <c r="A164" s="12" t="s">
        <v>219</v>
      </c>
    </row>
    <row r="165" spans="1:28">
      <c r="A165" s="2" t="s">
        <v>220</v>
      </c>
      <c r="B165" s="1" t="s">
        <v>221</v>
      </c>
      <c r="C165" s="14">
        <v>3092.5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3092.5</v>
      </c>
      <c r="J165" s="19">
        <v>-125.1</v>
      </c>
      <c r="K165" s="14">
        <v>0</v>
      </c>
      <c r="L165" s="14">
        <v>215.13</v>
      </c>
      <c r="M165" s="14">
        <v>90.03</v>
      </c>
      <c r="N165" s="19">
        <v>-0.13</v>
      </c>
      <c r="O165" s="14">
        <v>0</v>
      </c>
      <c r="P165" s="14">
        <v>89.9</v>
      </c>
      <c r="Q165" s="14">
        <v>3002.6</v>
      </c>
      <c r="R165" s="14">
        <v>60.65</v>
      </c>
      <c r="S165" s="14">
        <v>109.17</v>
      </c>
      <c r="T165" s="14">
        <v>336.43</v>
      </c>
      <c r="U165" s="14">
        <v>69.319999999999993</v>
      </c>
      <c r="V165" s="14">
        <v>61.85</v>
      </c>
      <c r="W165" s="14">
        <v>207.95</v>
      </c>
      <c r="X165" s="14">
        <v>506.25</v>
      </c>
      <c r="Y165" s="14">
        <v>173.29</v>
      </c>
      <c r="Z165" s="14">
        <v>34.659999999999997</v>
      </c>
      <c r="AA165" s="14">
        <v>0</v>
      </c>
      <c r="AB165" s="14">
        <v>1053.32</v>
      </c>
    </row>
    <row r="166" spans="1:28">
      <c r="A166" s="2" t="s">
        <v>222</v>
      </c>
      <c r="B166" s="1" t="s">
        <v>223</v>
      </c>
      <c r="C166" s="14">
        <v>1255.01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1255.01</v>
      </c>
      <c r="J166" s="19">
        <v>-200.74</v>
      </c>
      <c r="K166" s="19">
        <v>-133.21</v>
      </c>
      <c r="L166" s="14">
        <v>67.53</v>
      </c>
      <c r="M166" s="14">
        <v>0</v>
      </c>
      <c r="N166" s="14">
        <v>0.02</v>
      </c>
      <c r="O166" s="14">
        <v>0</v>
      </c>
      <c r="P166" s="14">
        <v>-133.19</v>
      </c>
      <c r="Q166" s="14">
        <v>1388.2</v>
      </c>
      <c r="R166" s="14">
        <v>33.409999999999997</v>
      </c>
      <c r="S166" s="14">
        <v>60.13</v>
      </c>
      <c r="T166" s="14">
        <v>309.18</v>
      </c>
      <c r="U166" s="14">
        <v>28.13</v>
      </c>
      <c r="V166" s="14">
        <v>25.1</v>
      </c>
      <c r="W166" s="14">
        <v>84.39</v>
      </c>
      <c r="X166" s="14">
        <v>402.72</v>
      </c>
      <c r="Y166" s="14">
        <v>70.33</v>
      </c>
      <c r="Z166" s="14">
        <v>14.07</v>
      </c>
      <c r="AA166" s="14">
        <v>0</v>
      </c>
      <c r="AB166" s="14">
        <v>624.74</v>
      </c>
    </row>
    <row r="167" spans="1:28">
      <c r="A167" s="2" t="s">
        <v>224</v>
      </c>
      <c r="B167" s="1" t="s">
        <v>225</v>
      </c>
      <c r="C167" s="14">
        <v>2808.45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2808.45</v>
      </c>
      <c r="J167" s="19">
        <v>-145.38</v>
      </c>
      <c r="K167" s="14">
        <v>0</v>
      </c>
      <c r="L167" s="14">
        <v>184.23</v>
      </c>
      <c r="M167" s="14">
        <v>38.85</v>
      </c>
      <c r="N167" s="14">
        <v>0</v>
      </c>
      <c r="O167" s="14">
        <v>0</v>
      </c>
      <c r="P167" s="14">
        <v>38.85</v>
      </c>
      <c r="Q167" s="14">
        <v>2769.6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</row>
    <row r="168" spans="1:28">
      <c r="A168" s="2" t="s">
        <v>226</v>
      </c>
      <c r="B168" s="1" t="s">
        <v>227</v>
      </c>
      <c r="C168" s="14">
        <v>1024.6400000000001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1024.6400000000001</v>
      </c>
      <c r="J168" s="19">
        <v>-200.74</v>
      </c>
      <c r="K168" s="19">
        <v>-147.94999999999999</v>
      </c>
      <c r="L168" s="14">
        <v>52.79</v>
      </c>
      <c r="M168" s="14">
        <v>0</v>
      </c>
      <c r="N168" s="19">
        <v>-0.01</v>
      </c>
      <c r="O168" s="14">
        <v>0</v>
      </c>
      <c r="P168" s="14">
        <v>-147.96</v>
      </c>
      <c r="Q168" s="14">
        <v>1172.5999999999999</v>
      </c>
      <c r="R168" s="14">
        <v>27.27</v>
      </c>
      <c r="S168" s="14">
        <v>49.09</v>
      </c>
      <c r="T168" s="14">
        <v>303.05</v>
      </c>
      <c r="U168" s="14">
        <v>22.97</v>
      </c>
      <c r="V168" s="14">
        <v>20.49</v>
      </c>
      <c r="W168" s="14">
        <v>68.900000000000006</v>
      </c>
      <c r="X168" s="14">
        <v>379.41</v>
      </c>
      <c r="Y168" s="14">
        <v>57.42</v>
      </c>
      <c r="Z168" s="14">
        <v>11.48</v>
      </c>
      <c r="AA168" s="14">
        <v>0</v>
      </c>
      <c r="AB168" s="14">
        <v>560.66999999999996</v>
      </c>
    </row>
    <row r="169" spans="1:28">
      <c r="A169" s="2" t="s">
        <v>228</v>
      </c>
      <c r="B169" s="1" t="s">
        <v>229</v>
      </c>
      <c r="C169" s="14">
        <v>2819.1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2819.1</v>
      </c>
      <c r="J169" s="19">
        <v>-145.38</v>
      </c>
      <c r="K169" s="14">
        <v>0</v>
      </c>
      <c r="L169" s="14">
        <v>185.39</v>
      </c>
      <c r="M169" s="14">
        <v>40.01</v>
      </c>
      <c r="N169" s="14">
        <v>0.09</v>
      </c>
      <c r="O169" s="14">
        <v>0</v>
      </c>
      <c r="P169" s="14">
        <v>40.1</v>
      </c>
      <c r="Q169" s="14">
        <v>2779</v>
      </c>
      <c r="R169" s="14">
        <v>55.29</v>
      </c>
      <c r="S169" s="14">
        <v>99.52</v>
      </c>
      <c r="T169" s="14">
        <v>331.07</v>
      </c>
      <c r="U169" s="14">
        <v>63.19</v>
      </c>
      <c r="V169" s="14">
        <v>56.38</v>
      </c>
      <c r="W169" s="14">
        <v>189.57</v>
      </c>
      <c r="X169" s="14">
        <v>485.88</v>
      </c>
      <c r="Y169" s="14">
        <v>157.97</v>
      </c>
      <c r="Z169" s="14">
        <v>31.59</v>
      </c>
      <c r="AA169" s="14">
        <v>0</v>
      </c>
      <c r="AB169" s="14">
        <v>984.58</v>
      </c>
    </row>
    <row r="170" spans="1:28">
      <c r="A170" s="2" t="s">
        <v>230</v>
      </c>
      <c r="B170" s="1" t="s">
        <v>362</v>
      </c>
      <c r="C170" s="14">
        <v>3167.82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3167.82</v>
      </c>
      <c r="J170" s="19">
        <v>-125.1</v>
      </c>
      <c r="K170" s="14">
        <v>0</v>
      </c>
      <c r="L170" s="14">
        <v>223.33</v>
      </c>
      <c r="M170" s="14">
        <v>98.23</v>
      </c>
      <c r="N170" s="19">
        <v>-0.01</v>
      </c>
      <c r="O170" s="14">
        <v>0</v>
      </c>
      <c r="P170" s="14">
        <v>98.22</v>
      </c>
      <c r="Q170" s="14">
        <v>3069.6</v>
      </c>
      <c r="R170" s="14">
        <v>62.13</v>
      </c>
      <c r="S170" s="14">
        <v>111.83</v>
      </c>
      <c r="T170" s="14">
        <v>337.91</v>
      </c>
      <c r="U170" s="14">
        <v>71.010000000000005</v>
      </c>
      <c r="V170" s="14">
        <v>63.36</v>
      </c>
      <c r="W170" s="14">
        <v>213.02</v>
      </c>
      <c r="X170" s="14">
        <v>511.87</v>
      </c>
      <c r="Y170" s="14">
        <v>177.51</v>
      </c>
      <c r="Z170" s="14">
        <v>35.5</v>
      </c>
      <c r="AA170" s="14">
        <v>0</v>
      </c>
      <c r="AB170" s="14">
        <v>1072.27</v>
      </c>
    </row>
    <row r="171" spans="1:28">
      <c r="A171" s="2" t="s">
        <v>232</v>
      </c>
      <c r="B171" s="1" t="s">
        <v>233</v>
      </c>
      <c r="C171" s="14">
        <v>2543.4699999999998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2543.4699999999998</v>
      </c>
      <c r="J171" s="19">
        <v>-160.30000000000001</v>
      </c>
      <c r="K171" s="19">
        <v>-4.9000000000000004</v>
      </c>
      <c r="L171" s="14">
        <v>155.4</v>
      </c>
      <c r="M171" s="14">
        <v>0</v>
      </c>
      <c r="N171" s="19">
        <v>-0.03</v>
      </c>
      <c r="O171" s="14">
        <v>0</v>
      </c>
      <c r="P171" s="14">
        <v>-4.93</v>
      </c>
      <c r="Q171" s="14">
        <v>2548.4</v>
      </c>
      <c r="R171" s="14">
        <v>49.88</v>
      </c>
      <c r="S171" s="14">
        <v>89.79</v>
      </c>
      <c r="T171" s="14">
        <v>325.66000000000003</v>
      </c>
      <c r="U171" s="14">
        <v>57.01</v>
      </c>
      <c r="V171" s="14">
        <v>50.87</v>
      </c>
      <c r="W171" s="14">
        <v>171.03</v>
      </c>
      <c r="X171" s="14">
        <v>465.33</v>
      </c>
      <c r="Y171" s="14">
        <v>142.53</v>
      </c>
      <c r="Z171" s="14">
        <v>28.51</v>
      </c>
      <c r="AA171" s="14">
        <v>0</v>
      </c>
      <c r="AB171" s="14">
        <v>915.28</v>
      </c>
    </row>
    <row r="172" spans="1:28">
      <c r="A172" s="2" t="s">
        <v>234</v>
      </c>
      <c r="B172" s="1" t="s">
        <v>235</v>
      </c>
      <c r="C172" s="14">
        <v>1239.18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1239.18</v>
      </c>
      <c r="J172" s="19">
        <v>-200.74</v>
      </c>
      <c r="K172" s="19">
        <v>-134.22</v>
      </c>
      <c r="L172" s="14">
        <v>66.52</v>
      </c>
      <c r="M172" s="14">
        <v>0</v>
      </c>
      <c r="N172" s="14">
        <v>0</v>
      </c>
      <c r="O172" s="14">
        <v>0</v>
      </c>
      <c r="P172" s="14">
        <v>-134.22</v>
      </c>
      <c r="Q172" s="14">
        <v>1373.4</v>
      </c>
      <c r="R172" s="14">
        <v>32.979999999999997</v>
      </c>
      <c r="S172" s="14">
        <v>59.37</v>
      </c>
      <c r="T172" s="14">
        <v>308.76</v>
      </c>
      <c r="U172" s="14">
        <v>27.78</v>
      </c>
      <c r="V172" s="14">
        <v>24.78</v>
      </c>
      <c r="W172" s="14">
        <v>83.33</v>
      </c>
      <c r="X172" s="14">
        <v>401.11</v>
      </c>
      <c r="Y172" s="14">
        <v>69.44</v>
      </c>
      <c r="Z172" s="14">
        <v>13.89</v>
      </c>
      <c r="AA172" s="14">
        <v>0</v>
      </c>
      <c r="AB172" s="14">
        <v>620.33000000000004</v>
      </c>
    </row>
    <row r="173" spans="1:28">
      <c r="A173" s="2" t="s">
        <v>236</v>
      </c>
      <c r="B173" s="1" t="s">
        <v>237</v>
      </c>
      <c r="C173" s="14">
        <v>2543.4699999999998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2543.4699999999998</v>
      </c>
      <c r="J173" s="19">
        <v>-160.30000000000001</v>
      </c>
      <c r="K173" s="19">
        <v>-4.9000000000000004</v>
      </c>
      <c r="L173" s="14">
        <v>155.4</v>
      </c>
      <c r="M173" s="14">
        <v>0</v>
      </c>
      <c r="N173" s="19">
        <v>-0.03</v>
      </c>
      <c r="O173" s="14">
        <v>0</v>
      </c>
      <c r="P173" s="14">
        <v>-4.93</v>
      </c>
      <c r="Q173" s="14">
        <v>2548.4</v>
      </c>
      <c r="R173" s="14">
        <v>49.88</v>
      </c>
      <c r="S173" s="14">
        <v>89.79</v>
      </c>
      <c r="T173" s="14">
        <v>325.66000000000003</v>
      </c>
      <c r="U173" s="14">
        <v>57.01</v>
      </c>
      <c r="V173" s="14">
        <v>50.87</v>
      </c>
      <c r="W173" s="14">
        <v>171.03</v>
      </c>
      <c r="X173" s="14">
        <v>465.33</v>
      </c>
      <c r="Y173" s="14">
        <v>142.53</v>
      </c>
      <c r="Z173" s="14">
        <v>28.51</v>
      </c>
      <c r="AA173" s="14">
        <v>0</v>
      </c>
      <c r="AB173" s="14">
        <v>915.28</v>
      </c>
    </row>
    <row r="174" spans="1:28">
      <c r="A174" s="2" t="s">
        <v>240</v>
      </c>
      <c r="B174" s="1" t="s">
        <v>241</v>
      </c>
      <c r="C174" s="14">
        <v>3871.3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3871.3</v>
      </c>
      <c r="J174" s="14">
        <v>0</v>
      </c>
      <c r="K174" s="14">
        <v>0</v>
      </c>
      <c r="L174" s="14">
        <v>299.87</v>
      </c>
      <c r="M174" s="14">
        <v>299.87</v>
      </c>
      <c r="N174" s="14">
        <v>0.03</v>
      </c>
      <c r="O174" s="14">
        <v>0</v>
      </c>
      <c r="P174" s="14">
        <v>299.89999999999998</v>
      </c>
      <c r="Q174" s="14">
        <v>3571.4</v>
      </c>
      <c r="R174" s="14">
        <v>75.930000000000007</v>
      </c>
      <c r="S174" s="14">
        <v>136.66999999999999</v>
      </c>
      <c r="T174" s="14">
        <v>354.82</v>
      </c>
      <c r="U174" s="14">
        <v>86.77</v>
      </c>
      <c r="V174" s="14">
        <v>77.430000000000007</v>
      </c>
      <c r="W174" s="14">
        <v>260.32</v>
      </c>
      <c r="X174" s="14">
        <v>567.41999999999996</v>
      </c>
      <c r="Y174" s="14">
        <v>216.93</v>
      </c>
      <c r="Z174" s="14">
        <v>43.39</v>
      </c>
      <c r="AA174" s="14">
        <v>0</v>
      </c>
      <c r="AB174" s="14">
        <v>1252.26</v>
      </c>
    </row>
    <row r="175" spans="1:28">
      <c r="A175" s="2" t="s">
        <v>242</v>
      </c>
      <c r="B175" s="1" t="s">
        <v>243</v>
      </c>
      <c r="C175" s="14">
        <v>2898.22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2898.22</v>
      </c>
      <c r="J175" s="19">
        <v>-145.38</v>
      </c>
      <c r="K175" s="14">
        <v>0</v>
      </c>
      <c r="L175" s="14">
        <v>193.99</v>
      </c>
      <c r="M175" s="14">
        <v>48.62</v>
      </c>
      <c r="N175" s="14">
        <v>0</v>
      </c>
      <c r="O175" s="14">
        <v>0</v>
      </c>
      <c r="P175" s="14">
        <v>48.62</v>
      </c>
      <c r="Q175" s="14">
        <v>2849.6</v>
      </c>
      <c r="R175" s="14">
        <v>56.84</v>
      </c>
      <c r="S175" s="14">
        <v>102.32</v>
      </c>
      <c r="T175" s="14">
        <v>332.63</v>
      </c>
      <c r="U175" s="14">
        <v>64.959999999999994</v>
      </c>
      <c r="V175" s="14">
        <v>57.96</v>
      </c>
      <c r="W175" s="14">
        <v>194.89</v>
      </c>
      <c r="X175" s="14">
        <v>491.79</v>
      </c>
      <c r="Y175" s="14">
        <v>162.41</v>
      </c>
      <c r="Z175" s="14">
        <v>32.479999999999997</v>
      </c>
      <c r="AA175" s="14">
        <v>0</v>
      </c>
      <c r="AB175" s="14">
        <v>1004.49</v>
      </c>
    </row>
    <row r="176" spans="1:28">
      <c r="A176" s="2" t="s">
        <v>246</v>
      </c>
      <c r="B176" s="1" t="s">
        <v>247</v>
      </c>
      <c r="C176" s="14">
        <v>1737.99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1737.99</v>
      </c>
      <c r="J176" s="19">
        <v>-193.8</v>
      </c>
      <c r="K176" s="19">
        <v>-95.36</v>
      </c>
      <c r="L176" s="14">
        <v>98.44</v>
      </c>
      <c r="M176" s="14">
        <v>0</v>
      </c>
      <c r="N176" s="19">
        <v>-0.05</v>
      </c>
      <c r="O176" s="14">
        <v>0</v>
      </c>
      <c r="P176" s="14">
        <v>-95.41</v>
      </c>
      <c r="Q176" s="14">
        <v>1833.4</v>
      </c>
      <c r="R176" s="14">
        <v>34.090000000000003</v>
      </c>
      <c r="S176" s="14">
        <v>61.36</v>
      </c>
      <c r="T176" s="14">
        <v>309.86</v>
      </c>
      <c r="U176" s="14">
        <v>38.96</v>
      </c>
      <c r="V176" s="14">
        <v>34.76</v>
      </c>
      <c r="W176" s="14">
        <v>116.87</v>
      </c>
      <c r="X176" s="14">
        <v>405.31</v>
      </c>
      <c r="Y176" s="14">
        <v>97.39</v>
      </c>
      <c r="Z176" s="14">
        <v>19.48</v>
      </c>
      <c r="AA176" s="14">
        <v>0</v>
      </c>
      <c r="AB176" s="14">
        <v>712.77</v>
      </c>
    </row>
    <row r="177" spans="1:28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</row>
    <row r="178" spans="1:28">
      <c r="C178" s="18">
        <v>29001.15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29001.15</v>
      </c>
      <c r="J178" s="20">
        <v>-1802.96</v>
      </c>
      <c r="K178" s="20">
        <v>-520.54</v>
      </c>
      <c r="L178" s="18">
        <v>1898.02</v>
      </c>
      <c r="M178" s="18">
        <v>615.61</v>
      </c>
      <c r="N178" s="20">
        <v>-0.12</v>
      </c>
      <c r="O178" s="18">
        <v>0</v>
      </c>
      <c r="P178" s="18">
        <v>94.95</v>
      </c>
      <c r="Q178" s="18">
        <v>28906.2</v>
      </c>
      <c r="R178" s="18">
        <v>538.35</v>
      </c>
      <c r="S178" s="18">
        <v>969.04</v>
      </c>
      <c r="T178" s="18">
        <v>3575.03</v>
      </c>
      <c r="U178" s="18">
        <v>587.11</v>
      </c>
      <c r="V178" s="18">
        <v>523.85</v>
      </c>
      <c r="W178" s="18">
        <v>1761.3</v>
      </c>
      <c r="X178" s="18">
        <v>5082.42</v>
      </c>
      <c r="Y178" s="18">
        <v>1467.75</v>
      </c>
      <c r="Z178" s="18">
        <v>293.56</v>
      </c>
      <c r="AA178" s="18">
        <v>0</v>
      </c>
      <c r="AB178" s="18">
        <v>9715.99</v>
      </c>
    </row>
    <row r="180" spans="1:28">
      <c r="A180" s="12" t="s">
        <v>248</v>
      </c>
    </row>
    <row r="181" spans="1:28">
      <c r="A181" s="2" t="s">
        <v>249</v>
      </c>
      <c r="B181" s="1" t="s">
        <v>250</v>
      </c>
      <c r="C181" s="14">
        <v>3774.26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3774.26</v>
      </c>
      <c r="J181" s="14">
        <v>0</v>
      </c>
      <c r="K181" s="14">
        <v>0</v>
      </c>
      <c r="L181" s="14">
        <v>289.31</v>
      </c>
      <c r="M181" s="14">
        <v>289.31</v>
      </c>
      <c r="N181" s="19">
        <v>-0.05</v>
      </c>
      <c r="O181" s="14">
        <v>0</v>
      </c>
      <c r="P181" s="14">
        <v>289.26</v>
      </c>
      <c r="Q181" s="14">
        <v>3485</v>
      </c>
      <c r="R181" s="14">
        <v>74.02</v>
      </c>
      <c r="S181" s="14">
        <v>133.24</v>
      </c>
      <c r="T181" s="14">
        <v>351.72</v>
      </c>
      <c r="U181" s="14">
        <v>84.6</v>
      </c>
      <c r="V181" s="14">
        <v>75.489999999999995</v>
      </c>
      <c r="W181" s="14">
        <v>253.8</v>
      </c>
      <c r="X181" s="14">
        <v>558.98</v>
      </c>
      <c r="Y181" s="14">
        <v>211.5</v>
      </c>
      <c r="Z181" s="14">
        <v>42.3</v>
      </c>
      <c r="AA181" s="14">
        <v>0</v>
      </c>
      <c r="AB181" s="14">
        <v>1226.67</v>
      </c>
    </row>
    <row r="182" spans="1:28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</row>
    <row r="183" spans="1:28">
      <c r="C183" s="18">
        <v>3774.26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3774.26</v>
      </c>
      <c r="J183" s="18">
        <v>0</v>
      </c>
      <c r="K183" s="18">
        <v>0</v>
      </c>
      <c r="L183" s="18">
        <v>289.31</v>
      </c>
      <c r="M183" s="18">
        <v>289.31</v>
      </c>
      <c r="N183" s="20">
        <v>-0.05</v>
      </c>
      <c r="O183" s="18">
        <v>0</v>
      </c>
      <c r="P183" s="18">
        <v>289.26</v>
      </c>
      <c r="Q183" s="18">
        <v>3485</v>
      </c>
      <c r="R183" s="18">
        <v>74.02</v>
      </c>
      <c r="S183" s="18">
        <v>133.24</v>
      </c>
      <c r="T183" s="18">
        <v>351.72</v>
      </c>
      <c r="U183" s="18">
        <v>84.6</v>
      </c>
      <c r="V183" s="18">
        <v>75.489999999999995</v>
      </c>
      <c r="W183" s="18">
        <v>253.8</v>
      </c>
      <c r="X183" s="18">
        <v>558.98</v>
      </c>
      <c r="Y183" s="18">
        <v>211.5</v>
      </c>
      <c r="Z183" s="18">
        <v>42.3</v>
      </c>
      <c r="AA183" s="18">
        <v>0</v>
      </c>
      <c r="AB183" s="18">
        <v>1226.67</v>
      </c>
    </row>
    <row r="185" spans="1:28">
      <c r="A185" s="12" t="s">
        <v>251</v>
      </c>
    </row>
    <row r="186" spans="1:28">
      <c r="A186" s="2" t="s">
        <v>252</v>
      </c>
      <c r="B186" s="1" t="s">
        <v>371</v>
      </c>
      <c r="C186" s="14">
        <v>3791.15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3791.15</v>
      </c>
      <c r="J186" s="14">
        <v>0</v>
      </c>
      <c r="K186" s="14">
        <v>0</v>
      </c>
      <c r="L186" s="14">
        <v>291.14999999999998</v>
      </c>
      <c r="M186" s="14">
        <v>291.14999999999998</v>
      </c>
      <c r="N186" s="14">
        <v>0</v>
      </c>
      <c r="O186" s="14">
        <v>0</v>
      </c>
      <c r="P186" s="14">
        <v>291.14999999999998</v>
      </c>
      <c r="Q186" s="14">
        <v>3500</v>
      </c>
      <c r="R186" s="14">
        <v>73.97</v>
      </c>
      <c r="S186" s="14">
        <v>133.13999999999999</v>
      </c>
      <c r="T186" s="14">
        <v>351.63</v>
      </c>
      <c r="U186" s="14">
        <v>84.53</v>
      </c>
      <c r="V186" s="14">
        <v>75.819999999999993</v>
      </c>
      <c r="W186" s="14">
        <v>253.6</v>
      </c>
      <c r="X186" s="14">
        <v>558.74</v>
      </c>
      <c r="Y186" s="14">
        <v>211.34</v>
      </c>
      <c r="Z186" s="14">
        <v>42.27</v>
      </c>
      <c r="AA186" s="14">
        <v>0</v>
      </c>
      <c r="AB186" s="14">
        <v>1226.3</v>
      </c>
    </row>
    <row r="187" spans="1:28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</row>
    <row r="188" spans="1:28">
      <c r="C188" s="18">
        <v>3791.15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3791.15</v>
      </c>
      <c r="J188" s="18">
        <v>0</v>
      </c>
      <c r="K188" s="18">
        <v>0</v>
      </c>
      <c r="L188" s="18">
        <v>291.14999999999998</v>
      </c>
      <c r="M188" s="18">
        <v>291.14999999999998</v>
      </c>
      <c r="N188" s="18">
        <v>0</v>
      </c>
      <c r="O188" s="18">
        <v>0</v>
      </c>
      <c r="P188" s="18">
        <v>291.14999999999998</v>
      </c>
      <c r="Q188" s="18">
        <v>3500</v>
      </c>
      <c r="R188" s="18">
        <v>73.97</v>
      </c>
      <c r="S188" s="18">
        <v>133.13999999999999</v>
      </c>
      <c r="T188" s="18">
        <v>351.63</v>
      </c>
      <c r="U188" s="18">
        <v>84.53</v>
      </c>
      <c r="V188" s="18">
        <v>75.819999999999993</v>
      </c>
      <c r="W188" s="18">
        <v>253.6</v>
      </c>
      <c r="X188" s="18">
        <v>558.74</v>
      </c>
      <c r="Y188" s="18">
        <v>211.34</v>
      </c>
      <c r="Z188" s="18">
        <v>42.27</v>
      </c>
      <c r="AA188" s="18">
        <v>0</v>
      </c>
      <c r="AB188" s="18">
        <v>1226.3</v>
      </c>
    </row>
    <row r="190" spans="1:28">
      <c r="A190" s="12" t="s">
        <v>254</v>
      </c>
    </row>
    <row r="191" spans="1:28">
      <c r="A191" s="2" t="s">
        <v>255</v>
      </c>
      <c r="B191" s="1" t="s">
        <v>256</v>
      </c>
      <c r="C191" s="14">
        <v>2898.67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2898.67</v>
      </c>
      <c r="J191" s="19">
        <v>-145.38</v>
      </c>
      <c r="K191" s="14">
        <v>0</v>
      </c>
      <c r="L191" s="14">
        <v>194.04</v>
      </c>
      <c r="M191" s="14">
        <v>48.67</v>
      </c>
      <c r="N191" s="14">
        <v>0</v>
      </c>
      <c r="O191" s="14">
        <v>0</v>
      </c>
      <c r="P191" s="14">
        <v>48.67</v>
      </c>
      <c r="Q191" s="14">
        <v>2850</v>
      </c>
      <c r="R191" s="14">
        <v>56.7</v>
      </c>
      <c r="S191" s="14">
        <v>102.06</v>
      </c>
      <c r="T191" s="14">
        <v>332.48</v>
      </c>
      <c r="U191" s="14">
        <v>64.8</v>
      </c>
      <c r="V191" s="14">
        <v>57.97</v>
      </c>
      <c r="W191" s="14">
        <v>194.41</v>
      </c>
      <c r="X191" s="14">
        <v>491.24</v>
      </c>
      <c r="Y191" s="14">
        <v>162.01</v>
      </c>
      <c r="Z191" s="14">
        <v>32.4</v>
      </c>
      <c r="AA191" s="14">
        <v>0</v>
      </c>
      <c r="AB191" s="14">
        <v>1002.83</v>
      </c>
    </row>
    <row r="192" spans="1:28">
      <c r="A192" s="2" t="s">
        <v>257</v>
      </c>
      <c r="B192" s="1" t="s">
        <v>258</v>
      </c>
      <c r="C192" s="14">
        <v>2256.87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2256.87</v>
      </c>
      <c r="J192" s="19">
        <v>-174.78</v>
      </c>
      <c r="K192" s="19">
        <v>-43.13</v>
      </c>
      <c r="L192" s="14">
        <v>131.65</v>
      </c>
      <c r="M192" s="14">
        <v>0</v>
      </c>
      <c r="N192" s="14">
        <v>0</v>
      </c>
      <c r="O192" s="14">
        <v>0</v>
      </c>
      <c r="P192" s="14">
        <v>-43.13</v>
      </c>
      <c r="Q192" s="14">
        <v>2300</v>
      </c>
      <c r="R192" s="14">
        <v>44.03</v>
      </c>
      <c r="S192" s="14">
        <v>79.260000000000005</v>
      </c>
      <c r="T192" s="14">
        <v>319.81</v>
      </c>
      <c r="U192" s="14">
        <v>50.32</v>
      </c>
      <c r="V192" s="14">
        <v>45.14</v>
      </c>
      <c r="W192" s="14">
        <v>150.97</v>
      </c>
      <c r="X192" s="14">
        <v>443.1</v>
      </c>
      <c r="Y192" s="14">
        <v>125.81</v>
      </c>
      <c r="Z192" s="14">
        <v>25.16</v>
      </c>
      <c r="AA192" s="14">
        <v>0</v>
      </c>
      <c r="AB192" s="14">
        <v>840.5</v>
      </c>
    </row>
    <row r="193" spans="1:28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</row>
    <row r="194" spans="1:28">
      <c r="C194" s="18">
        <v>5155.54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5155.54</v>
      </c>
      <c r="J194" s="20">
        <v>-320.16000000000003</v>
      </c>
      <c r="K194" s="20">
        <v>-43.13</v>
      </c>
      <c r="L194" s="18">
        <v>325.69</v>
      </c>
      <c r="M194" s="18">
        <v>48.67</v>
      </c>
      <c r="N194" s="18">
        <v>0</v>
      </c>
      <c r="O194" s="18">
        <v>0</v>
      </c>
      <c r="P194" s="18">
        <v>5.54</v>
      </c>
      <c r="Q194" s="18">
        <v>5150</v>
      </c>
      <c r="R194" s="18">
        <v>100.73</v>
      </c>
      <c r="S194" s="18">
        <v>181.32</v>
      </c>
      <c r="T194" s="18">
        <v>652.29</v>
      </c>
      <c r="U194" s="18">
        <v>115.12</v>
      </c>
      <c r="V194" s="18">
        <v>103.11</v>
      </c>
      <c r="W194" s="18">
        <v>345.38</v>
      </c>
      <c r="X194" s="18">
        <v>934.34</v>
      </c>
      <c r="Y194" s="18">
        <v>287.82</v>
      </c>
      <c r="Z194" s="18">
        <v>57.56</v>
      </c>
      <c r="AA194" s="18">
        <v>0</v>
      </c>
      <c r="AB194" s="18">
        <v>1843.33</v>
      </c>
    </row>
    <row r="196" spans="1:28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</row>
    <row r="197" spans="1:28">
      <c r="A197" s="16" t="s">
        <v>260</v>
      </c>
      <c r="B197" s="1" t="s">
        <v>261</v>
      </c>
      <c r="C197" s="18">
        <v>378624.73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378624.73</v>
      </c>
      <c r="J197" s="20">
        <v>-12238.88</v>
      </c>
      <c r="K197" s="20">
        <v>-4014.27</v>
      </c>
      <c r="L197" s="18">
        <v>34054.18</v>
      </c>
      <c r="M197" s="18">
        <v>25791.56</v>
      </c>
      <c r="N197" s="18">
        <v>0.64</v>
      </c>
      <c r="O197" s="18">
        <v>0</v>
      </c>
      <c r="P197" s="18">
        <v>21777.93</v>
      </c>
      <c r="Q197" s="18">
        <v>356846.8</v>
      </c>
      <c r="R197" s="18">
        <v>7318.18</v>
      </c>
      <c r="S197" s="18">
        <v>13172.69</v>
      </c>
      <c r="T197" s="18">
        <v>37794.26</v>
      </c>
      <c r="U197" s="18">
        <v>8226.1299999999992</v>
      </c>
      <c r="V197" s="18">
        <v>7365.78</v>
      </c>
      <c r="W197" s="18">
        <v>24678.54</v>
      </c>
      <c r="X197" s="18">
        <v>58285.13</v>
      </c>
      <c r="Y197" s="18">
        <v>20565.59</v>
      </c>
      <c r="Z197" s="18">
        <v>4113.22</v>
      </c>
      <c r="AA197" s="18">
        <v>0</v>
      </c>
      <c r="AB197" s="18">
        <v>123234.39</v>
      </c>
    </row>
    <row r="199" spans="1:28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</row>
    <row r="200" spans="1:28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2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M83" sqref="M83"/>
    </sheetView>
  </sheetViews>
  <sheetFormatPr baseColWidth="10" defaultRowHeight="11.25"/>
  <cols>
    <col min="1" max="1" width="12.28515625" style="2" customWidth="1"/>
    <col min="2" max="2" width="26.28515625" style="1" customWidth="1"/>
    <col min="3" max="3" width="15.7109375" style="1" customWidth="1"/>
    <col min="4" max="4" width="10.85546875" style="1" bestFit="1" customWidth="1"/>
    <col min="5" max="5" width="9" style="1" customWidth="1"/>
    <col min="6" max="6" width="8.85546875" style="1" customWidth="1"/>
    <col min="7" max="8" width="15.7109375" style="1" customWidth="1"/>
    <col min="9" max="9" width="5.85546875" style="1" customWidth="1"/>
    <col min="10" max="10" width="12.5703125" style="1" customWidth="1"/>
    <col min="11" max="11" width="11.85546875" style="1" customWidth="1"/>
    <col min="12" max="17" width="15.7109375" style="1" customWidth="1"/>
    <col min="18" max="16384" width="11.42578125" style="1"/>
  </cols>
  <sheetData>
    <row r="1" spans="1:17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17" ht="24.95" customHeight="1">
      <c r="A2" s="4" t="s">
        <v>1</v>
      </c>
      <c r="B2" s="49" t="s">
        <v>406</v>
      </c>
      <c r="C2" s="50"/>
      <c r="D2" s="50"/>
      <c r="E2" s="50"/>
      <c r="F2" s="50"/>
    </row>
    <row r="3" spans="1:17" ht="15.75">
      <c r="B3" s="51" t="s">
        <v>3</v>
      </c>
      <c r="C3" s="53"/>
      <c r="D3" s="53"/>
      <c r="E3" s="53"/>
      <c r="F3" s="53"/>
      <c r="G3" s="7"/>
    </row>
    <row r="4" spans="1:17" ht="15">
      <c r="B4" s="52" t="s">
        <v>407</v>
      </c>
      <c r="C4" s="53"/>
      <c r="D4" s="53"/>
      <c r="E4" s="53"/>
      <c r="F4" s="53"/>
      <c r="G4" s="7"/>
    </row>
    <row r="5" spans="1:17">
      <c r="B5" s="6"/>
    </row>
    <row r="6" spans="1:17">
      <c r="B6" s="6" t="s">
        <v>6</v>
      </c>
    </row>
    <row r="8" spans="1:17" s="5" customFormat="1" ht="45.75" thickBot="1">
      <c r="A8" s="8" t="s">
        <v>8</v>
      </c>
      <c r="B8" s="9" t="s">
        <v>9</v>
      </c>
      <c r="C8" s="9" t="s">
        <v>10</v>
      </c>
      <c r="D8" s="9" t="s">
        <v>321</v>
      </c>
      <c r="E8" s="10" t="s">
        <v>322</v>
      </c>
      <c r="F8" s="10" t="s">
        <v>323</v>
      </c>
      <c r="G8" s="9" t="s">
        <v>324</v>
      </c>
      <c r="H8" s="9" t="s">
        <v>325</v>
      </c>
      <c r="I8" s="9" t="s">
        <v>326</v>
      </c>
      <c r="J8" s="9" t="s">
        <v>327</v>
      </c>
      <c r="K8" s="9"/>
      <c r="L8" s="9"/>
      <c r="M8" s="10"/>
      <c r="N8" s="10"/>
      <c r="O8" s="11"/>
      <c r="P8" s="10"/>
      <c r="Q8" s="10"/>
    </row>
    <row r="9" spans="1:17" ht="12" thickTop="1"/>
    <row r="11" spans="1:17">
      <c r="A11" s="13"/>
    </row>
    <row r="13" spans="1:17">
      <c r="A13" s="12" t="s">
        <v>37</v>
      </c>
    </row>
    <row r="14" spans="1:17">
      <c r="A14" s="2" t="s">
        <v>38</v>
      </c>
      <c r="B14" s="1" t="s">
        <v>39</v>
      </c>
      <c r="C14" s="31">
        <v>5503.4</v>
      </c>
      <c r="D14" s="14">
        <f>C14*2</f>
        <v>11006.8</v>
      </c>
      <c r="E14" s="14">
        <f>D14/30.4</f>
        <v>362.06578947368422</v>
      </c>
      <c r="F14" s="1">
        <v>50</v>
      </c>
      <c r="G14" s="14">
        <f t="shared" ref="G14:G22" si="0">E14*F14</f>
        <v>18103.28947368421</v>
      </c>
      <c r="H14" s="14">
        <f>G14/365</f>
        <v>49.598053352559482</v>
      </c>
      <c r="I14" s="1">
        <v>365</v>
      </c>
      <c r="J14" s="14">
        <f t="shared" ref="J14:J22" si="1">H14*I14</f>
        <v>18103.28947368421</v>
      </c>
      <c r="K14" s="14"/>
      <c r="L14" s="14">
        <v>4345.79</v>
      </c>
      <c r="M14" s="14"/>
      <c r="N14" s="14"/>
      <c r="O14" s="14"/>
      <c r="P14" s="14"/>
      <c r="Q14" s="14"/>
    </row>
    <row r="15" spans="1:17">
      <c r="A15" s="2" t="s">
        <v>40</v>
      </c>
      <c r="B15" s="1" t="s">
        <v>41</v>
      </c>
      <c r="C15" s="31">
        <v>5503.4</v>
      </c>
      <c r="D15" s="14">
        <f t="shared" ref="D15:D22" si="2">C15*2</f>
        <v>11006.8</v>
      </c>
      <c r="E15" s="14">
        <f t="shared" ref="E15:E22" si="3">D15/30.4</f>
        <v>362.06578947368422</v>
      </c>
      <c r="F15" s="1">
        <v>50</v>
      </c>
      <c r="G15" s="14">
        <f t="shared" si="0"/>
        <v>18103.28947368421</v>
      </c>
      <c r="H15" s="14">
        <f t="shared" ref="H15:H22" si="4">G15/365</f>
        <v>49.598053352559482</v>
      </c>
      <c r="I15" s="1">
        <v>365</v>
      </c>
      <c r="J15" s="14">
        <f t="shared" si="1"/>
        <v>18103.28947368421</v>
      </c>
      <c r="K15" s="14"/>
      <c r="L15" s="14">
        <v>4345.79</v>
      </c>
      <c r="M15" s="14"/>
      <c r="N15" s="14"/>
      <c r="O15" s="14"/>
      <c r="P15" s="14"/>
      <c r="Q15" s="14"/>
    </row>
    <row r="16" spans="1:17">
      <c r="A16" s="2" t="s">
        <v>42</v>
      </c>
      <c r="B16" s="1" t="s">
        <v>43</v>
      </c>
      <c r="C16" s="31">
        <v>5503.4</v>
      </c>
      <c r="D16" s="14">
        <f t="shared" si="2"/>
        <v>11006.8</v>
      </c>
      <c r="E16" s="14">
        <f t="shared" si="3"/>
        <v>362.06578947368422</v>
      </c>
      <c r="F16" s="1">
        <v>50</v>
      </c>
      <c r="G16" s="14">
        <f t="shared" si="0"/>
        <v>18103.28947368421</v>
      </c>
      <c r="H16" s="14">
        <f t="shared" si="4"/>
        <v>49.598053352559482</v>
      </c>
      <c r="I16" s="1">
        <v>365</v>
      </c>
      <c r="J16" s="14">
        <f t="shared" si="1"/>
        <v>18103.28947368421</v>
      </c>
      <c r="K16" s="14"/>
      <c r="L16" s="14">
        <v>4345.79</v>
      </c>
      <c r="M16" s="14"/>
      <c r="N16" s="14"/>
      <c r="O16" s="14"/>
      <c r="P16" s="14"/>
      <c r="Q16" s="14"/>
    </row>
    <row r="17" spans="1:17">
      <c r="A17" s="2" t="s">
        <v>44</v>
      </c>
      <c r="B17" s="1" t="s">
        <v>45</v>
      </c>
      <c r="C17" s="31">
        <v>5503.4</v>
      </c>
      <c r="D17" s="14">
        <f t="shared" si="2"/>
        <v>11006.8</v>
      </c>
      <c r="E17" s="14">
        <f t="shared" si="3"/>
        <v>362.06578947368422</v>
      </c>
      <c r="F17" s="1">
        <v>50</v>
      </c>
      <c r="G17" s="14">
        <f t="shared" si="0"/>
        <v>18103.28947368421</v>
      </c>
      <c r="H17" s="14">
        <f t="shared" si="4"/>
        <v>49.598053352559482</v>
      </c>
      <c r="I17" s="1">
        <v>365</v>
      </c>
      <c r="J17" s="14">
        <f t="shared" si="1"/>
        <v>18103.28947368421</v>
      </c>
      <c r="K17" s="14"/>
      <c r="L17" s="14">
        <v>4345.79</v>
      </c>
      <c r="M17" s="14"/>
      <c r="N17" s="14"/>
      <c r="O17" s="14"/>
      <c r="P17" s="14"/>
      <c r="Q17" s="14"/>
    </row>
    <row r="18" spans="1:17">
      <c r="A18" s="2" t="s">
        <v>46</v>
      </c>
      <c r="B18" s="1" t="s">
        <v>47</v>
      </c>
      <c r="C18" s="31">
        <v>5503.4</v>
      </c>
      <c r="D18" s="14">
        <f t="shared" si="2"/>
        <v>11006.8</v>
      </c>
      <c r="E18" s="14">
        <f t="shared" si="3"/>
        <v>362.06578947368422</v>
      </c>
      <c r="F18" s="1">
        <v>50</v>
      </c>
      <c r="G18" s="14">
        <f t="shared" si="0"/>
        <v>18103.28947368421</v>
      </c>
      <c r="H18" s="14">
        <f t="shared" si="4"/>
        <v>49.598053352559482</v>
      </c>
      <c r="I18" s="1">
        <v>365</v>
      </c>
      <c r="J18" s="14">
        <f t="shared" si="1"/>
        <v>18103.28947368421</v>
      </c>
      <c r="K18" s="14"/>
      <c r="L18" s="14">
        <v>4345.79</v>
      </c>
      <c r="M18" s="14"/>
      <c r="N18" s="14"/>
      <c r="O18" s="14"/>
      <c r="P18" s="14"/>
      <c r="Q18" s="14"/>
    </row>
    <row r="19" spans="1:17">
      <c r="A19" s="2" t="s">
        <v>48</v>
      </c>
      <c r="B19" s="1" t="s">
        <v>49</v>
      </c>
      <c r="C19" s="31">
        <v>5503.4</v>
      </c>
      <c r="D19" s="14">
        <f t="shared" si="2"/>
        <v>11006.8</v>
      </c>
      <c r="E19" s="14">
        <f t="shared" si="3"/>
        <v>362.06578947368422</v>
      </c>
      <c r="F19" s="1">
        <v>50</v>
      </c>
      <c r="G19" s="14">
        <f t="shared" si="0"/>
        <v>18103.28947368421</v>
      </c>
      <c r="H19" s="14">
        <f t="shared" si="4"/>
        <v>49.598053352559482</v>
      </c>
      <c r="I19" s="1">
        <v>365</v>
      </c>
      <c r="J19" s="14">
        <f t="shared" si="1"/>
        <v>18103.28947368421</v>
      </c>
      <c r="K19" s="14"/>
      <c r="L19" s="14">
        <v>4345.79</v>
      </c>
      <c r="M19" s="14"/>
      <c r="N19" s="14"/>
      <c r="O19" s="14"/>
      <c r="P19" s="14"/>
      <c r="Q19" s="14"/>
    </row>
    <row r="20" spans="1:17">
      <c r="A20" s="2" t="s">
        <v>50</v>
      </c>
      <c r="B20" s="1" t="s">
        <v>51</v>
      </c>
      <c r="C20" s="31">
        <v>5503.4</v>
      </c>
      <c r="D20" s="14">
        <f t="shared" si="2"/>
        <v>11006.8</v>
      </c>
      <c r="E20" s="14">
        <f t="shared" si="3"/>
        <v>362.06578947368422</v>
      </c>
      <c r="F20" s="1">
        <v>50</v>
      </c>
      <c r="G20" s="14">
        <f t="shared" si="0"/>
        <v>18103.28947368421</v>
      </c>
      <c r="H20" s="14">
        <f t="shared" si="4"/>
        <v>49.598053352559482</v>
      </c>
      <c r="I20" s="1">
        <v>365</v>
      </c>
      <c r="J20" s="14">
        <f t="shared" si="1"/>
        <v>18103.28947368421</v>
      </c>
      <c r="K20" s="14"/>
      <c r="L20" s="14">
        <v>4345.79</v>
      </c>
      <c r="M20" s="14"/>
      <c r="N20" s="14"/>
      <c r="O20" s="14"/>
      <c r="P20" s="14"/>
      <c r="Q20" s="14"/>
    </row>
    <row r="21" spans="1:17">
      <c r="A21" s="2" t="s">
        <v>52</v>
      </c>
      <c r="B21" s="1" t="s">
        <v>53</v>
      </c>
      <c r="C21" s="31">
        <v>5503.4</v>
      </c>
      <c r="D21" s="14">
        <f t="shared" si="2"/>
        <v>11006.8</v>
      </c>
      <c r="E21" s="14">
        <f t="shared" si="3"/>
        <v>362.06578947368422</v>
      </c>
      <c r="F21" s="1">
        <v>50</v>
      </c>
      <c r="G21" s="14">
        <f t="shared" si="0"/>
        <v>18103.28947368421</v>
      </c>
      <c r="H21" s="14">
        <f t="shared" si="4"/>
        <v>49.598053352559482</v>
      </c>
      <c r="I21" s="1">
        <v>365</v>
      </c>
      <c r="J21" s="14">
        <f t="shared" si="1"/>
        <v>18103.28947368421</v>
      </c>
      <c r="K21" s="14"/>
      <c r="L21" s="14">
        <v>4345.79</v>
      </c>
      <c r="M21" s="14"/>
      <c r="N21" s="14"/>
      <c r="O21" s="14"/>
      <c r="P21" s="14"/>
      <c r="Q21" s="14"/>
    </row>
    <row r="22" spans="1:17">
      <c r="A22" s="2" t="s">
        <v>54</v>
      </c>
      <c r="B22" s="1" t="s">
        <v>55</v>
      </c>
      <c r="C22" s="31">
        <v>5503.4</v>
      </c>
      <c r="D22" s="14">
        <f t="shared" si="2"/>
        <v>11006.8</v>
      </c>
      <c r="E22" s="14">
        <f t="shared" si="3"/>
        <v>362.06578947368422</v>
      </c>
      <c r="F22" s="1">
        <v>50</v>
      </c>
      <c r="G22" s="14">
        <f t="shared" si="0"/>
        <v>18103.28947368421</v>
      </c>
      <c r="H22" s="14">
        <f t="shared" si="4"/>
        <v>49.598053352559482</v>
      </c>
      <c r="I22" s="1">
        <v>365</v>
      </c>
      <c r="J22" s="14">
        <f t="shared" si="1"/>
        <v>18103.28947368421</v>
      </c>
      <c r="K22" s="14"/>
      <c r="L22" s="14">
        <v>4345.79</v>
      </c>
      <c r="M22" s="14"/>
      <c r="N22" s="14"/>
      <c r="O22" s="14"/>
      <c r="P22" s="14"/>
      <c r="Q22" s="14"/>
    </row>
    <row r="23" spans="1:17" s="7" customFormat="1">
      <c r="A23" s="16" t="s">
        <v>56</v>
      </c>
      <c r="C23" s="7" t="s">
        <v>57</v>
      </c>
      <c r="D23" s="14"/>
      <c r="E23" s="14"/>
      <c r="G23" s="14"/>
      <c r="H23" s="14"/>
      <c r="I23" s="1"/>
      <c r="J23" s="14"/>
      <c r="K23" s="25">
        <f>SUM(J14:J22)</f>
        <v>162929.60526315789</v>
      </c>
      <c r="M23" s="25">
        <f>SUM(L14:L22)</f>
        <v>39112.11</v>
      </c>
    </row>
    <row r="24" spans="1:17">
      <c r="C24" s="18">
        <f>SUM(C14:C22)</f>
        <v>49530.600000000006</v>
      </c>
      <c r="D24" s="14"/>
      <c r="E24" s="14"/>
      <c r="F24" s="18"/>
      <c r="G24" s="14"/>
      <c r="H24" s="14"/>
      <c r="J24" s="14"/>
      <c r="K24" s="18"/>
      <c r="L24" s="18"/>
      <c r="M24" s="18"/>
      <c r="N24" s="18"/>
      <c r="O24" s="18"/>
      <c r="P24" s="18"/>
      <c r="Q24" s="18"/>
    </row>
    <row r="25" spans="1:17">
      <c r="D25" s="14"/>
      <c r="E25" s="14"/>
      <c r="G25" s="14"/>
      <c r="H25" s="14"/>
      <c r="J25" s="14"/>
    </row>
    <row r="26" spans="1:17">
      <c r="A26" s="12" t="s">
        <v>58</v>
      </c>
      <c r="D26" s="14"/>
      <c r="E26" s="14"/>
      <c r="G26" s="14"/>
      <c r="H26" s="14"/>
      <c r="J26" s="14"/>
    </row>
    <row r="27" spans="1:17">
      <c r="A27" s="2" t="s">
        <v>59</v>
      </c>
      <c r="B27" s="1" t="s">
        <v>60</v>
      </c>
      <c r="C27" s="31">
        <v>14559.6</v>
      </c>
      <c r="D27" s="14">
        <f t="shared" ref="D27:D33" si="5">C27*2</f>
        <v>29119.200000000001</v>
      </c>
      <c r="E27" s="14">
        <f t="shared" ref="E27:E33" si="6">D27/30.4</f>
        <v>957.86842105263167</v>
      </c>
      <c r="F27" s="1">
        <v>50</v>
      </c>
      <c r="G27" s="14">
        <f t="shared" ref="G27:G33" si="7">E27*F27</f>
        <v>47893.421052631587</v>
      </c>
      <c r="H27" s="14">
        <f t="shared" ref="H27:H33" si="8">G27/365</f>
        <v>131.21485219899066</v>
      </c>
      <c r="I27" s="1">
        <v>365</v>
      </c>
      <c r="J27" s="14">
        <f t="shared" ref="J27:J33" si="9">H27*I27</f>
        <v>47893.421052631587</v>
      </c>
      <c r="K27" s="14"/>
      <c r="L27" s="14">
        <v>11497.02</v>
      </c>
      <c r="M27" s="14"/>
      <c r="N27" s="14"/>
      <c r="O27" s="14"/>
      <c r="P27" s="14"/>
      <c r="Q27" s="14"/>
    </row>
    <row r="28" spans="1:17">
      <c r="A28" s="2" t="s">
        <v>61</v>
      </c>
      <c r="B28" s="1" t="s">
        <v>62</v>
      </c>
      <c r="C28" s="31">
        <v>5171.2</v>
      </c>
      <c r="D28" s="14">
        <f t="shared" si="5"/>
        <v>10342.4</v>
      </c>
      <c r="E28" s="14">
        <f t="shared" si="6"/>
        <v>340.21052631578948</v>
      </c>
      <c r="F28" s="1">
        <v>50</v>
      </c>
      <c r="G28" s="14">
        <f t="shared" si="7"/>
        <v>17010.526315789473</v>
      </c>
      <c r="H28" s="14">
        <f t="shared" si="8"/>
        <v>46.604181687094446</v>
      </c>
      <c r="I28" s="1">
        <v>365</v>
      </c>
      <c r="J28" s="14">
        <f t="shared" si="9"/>
        <v>17010.526315789473</v>
      </c>
      <c r="K28" s="14"/>
      <c r="L28" s="14">
        <v>4083.45</v>
      </c>
      <c r="M28" s="14"/>
      <c r="N28" s="14"/>
      <c r="O28" s="14"/>
      <c r="P28" s="14"/>
      <c r="Q28" s="14"/>
    </row>
    <row r="29" spans="1:17">
      <c r="A29" s="2" t="s">
        <v>63</v>
      </c>
      <c r="B29" s="1" t="s">
        <v>64</v>
      </c>
      <c r="C29" s="31">
        <v>3750</v>
      </c>
      <c r="D29" s="14">
        <f t="shared" si="5"/>
        <v>7500</v>
      </c>
      <c r="E29" s="14">
        <f t="shared" si="6"/>
        <v>246.71052631578948</v>
      </c>
      <c r="F29" s="1">
        <v>50</v>
      </c>
      <c r="G29" s="14">
        <f t="shared" si="7"/>
        <v>12335.526315789473</v>
      </c>
      <c r="H29" s="14">
        <f t="shared" si="8"/>
        <v>33.795962509012256</v>
      </c>
      <c r="I29" s="1">
        <v>365</v>
      </c>
      <c r="J29" s="14">
        <f t="shared" si="9"/>
        <v>12335.526315789473</v>
      </c>
      <c r="K29" s="14"/>
      <c r="L29" s="14">
        <v>2633.97</v>
      </c>
      <c r="M29" s="14"/>
      <c r="N29" s="14"/>
      <c r="O29" s="14"/>
      <c r="P29" s="14"/>
      <c r="Q29" s="14"/>
    </row>
    <row r="30" spans="1:17">
      <c r="A30" s="2" t="s">
        <v>65</v>
      </c>
      <c r="B30" s="1" t="s">
        <v>66</v>
      </c>
      <c r="C30" s="31">
        <v>4654</v>
      </c>
      <c r="D30" s="14">
        <f t="shared" si="5"/>
        <v>9308</v>
      </c>
      <c r="E30" s="14">
        <f t="shared" si="6"/>
        <v>306.18421052631578</v>
      </c>
      <c r="F30" s="1">
        <v>50</v>
      </c>
      <c r="G30" s="14">
        <f t="shared" si="7"/>
        <v>15309.210526315788</v>
      </c>
      <c r="H30" s="14">
        <f t="shared" si="8"/>
        <v>41.943042537851476</v>
      </c>
      <c r="I30" s="1">
        <v>365</v>
      </c>
      <c r="J30" s="14">
        <f t="shared" si="9"/>
        <v>15309.210526315788</v>
      </c>
      <c r="K30" s="14"/>
      <c r="L30" s="14">
        <v>3675.03</v>
      </c>
      <c r="M30" s="14"/>
      <c r="N30" s="14"/>
      <c r="O30" s="14"/>
      <c r="P30" s="14"/>
      <c r="Q30" s="14"/>
    </row>
    <row r="31" spans="1:17">
      <c r="A31" s="2" t="s">
        <v>67</v>
      </c>
      <c r="B31" s="1" t="s">
        <v>68</v>
      </c>
      <c r="C31" s="31">
        <v>2297.6</v>
      </c>
      <c r="D31" s="14">
        <f t="shared" si="5"/>
        <v>4595.2</v>
      </c>
      <c r="E31" s="14">
        <f t="shared" si="6"/>
        <v>151.15789473684211</v>
      </c>
      <c r="F31" s="1">
        <v>50</v>
      </c>
      <c r="G31" s="14">
        <f t="shared" si="7"/>
        <v>7557.8947368421059</v>
      </c>
      <c r="H31" s="14">
        <f t="shared" si="8"/>
        <v>20.706560922855086</v>
      </c>
      <c r="I31" s="1">
        <v>365</v>
      </c>
      <c r="J31" s="14">
        <f t="shared" si="9"/>
        <v>7557.8947368421068</v>
      </c>
      <c r="K31" s="14"/>
      <c r="L31" s="14">
        <v>1814.3</v>
      </c>
      <c r="M31" s="14"/>
      <c r="N31" s="14"/>
      <c r="O31" s="14"/>
      <c r="P31" s="14"/>
      <c r="Q31" s="14"/>
    </row>
    <row r="32" spans="1:17">
      <c r="A32" s="2" t="s">
        <v>280</v>
      </c>
      <c r="B32" s="1" t="s">
        <v>279</v>
      </c>
      <c r="C32" s="31">
        <v>3334.8</v>
      </c>
      <c r="D32" s="14">
        <f t="shared" si="5"/>
        <v>6669.6</v>
      </c>
      <c r="E32" s="14">
        <f t="shared" si="6"/>
        <v>219.39473684210529</v>
      </c>
      <c r="F32" s="1">
        <v>50</v>
      </c>
      <c r="G32" s="14">
        <f t="shared" si="7"/>
        <v>10969.736842105265</v>
      </c>
      <c r="H32" s="14">
        <f t="shared" si="8"/>
        <v>30.054073540014425</v>
      </c>
      <c r="I32" s="1">
        <v>365</v>
      </c>
      <c r="J32" s="14">
        <f t="shared" si="9"/>
        <v>10969.736842105265</v>
      </c>
      <c r="K32" s="14"/>
      <c r="L32" s="14">
        <v>2203.9699999999998</v>
      </c>
      <c r="M32" s="14"/>
      <c r="N32" s="14"/>
      <c r="O32" s="14"/>
      <c r="P32" s="14"/>
      <c r="Q32" s="14"/>
    </row>
    <row r="33" spans="1:17">
      <c r="A33" s="2" t="s">
        <v>287</v>
      </c>
      <c r="B33" s="1" t="s">
        <v>288</v>
      </c>
      <c r="C33" s="31">
        <v>3000</v>
      </c>
      <c r="D33" s="14">
        <f t="shared" si="5"/>
        <v>6000</v>
      </c>
      <c r="E33" s="14">
        <f t="shared" si="6"/>
        <v>197.36842105263159</v>
      </c>
      <c r="F33" s="1">
        <v>50</v>
      </c>
      <c r="G33" s="14">
        <f t="shared" si="7"/>
        <v>9868.4210526315801</v>
      </c>
      <c r="H33" s="14">
        <f t="shared" si="8"/>
        <v>27.036770007209807</v>
      </c>
      <c r="I33" s="1">
        <v>365</v>
      </c>
      <c r="J33" s="14">
        <f t="shared" si="9"/>
        <v>9868.4210526315801</v>
      </c>
      <c r="K33" s="14"/>
      <c r="L33" s="14">
        <v>1374.37</v>
      </c>
      <c r="M33" s="14"/>
      <c r="N33" s="14"/>
      <c r="O33" s="14"/>
      <c r="P33" s="14"/>
      <c r="Q33" s="14"/>
    </row>
    <row r="34" spans="1:17" s="7" customFormat="1">
      <c r="A34" s="16" t="s">
        <v>56</v>
      </c>
      <c r="C34" s="7" t="s">
        <v>57</v>
      </c>
      <c r="D34" s="14"/>
      <c r="E34" s="14"/>
      <c r="F34" s="1"/>
      <c r="G34" s="14"/>
      <c r="H34" s="14"/>
      <c r="I34" s="1"/>
      <c r="J34" s="14"/>
      <c r="K34" s="25">
        <f>SUM(J27:J33)</f>
        <v>120944.73684210528</v>
      </c>
      <c r="M34" s="25">
        <f>SUM(L27:L33)</f>
        <v>27282.11</v>
      </c>
    </row>
    <row r="35" spans="1:17">
      <c r="C35" s="18">
        <f>SUM(C27:C33)</f>
        <v>36767.199999999997</v>
      </c>
      <c r="D35" s="14"/>
      <c r="E35" s="14"/>
      <c r="G35" s="14"/>
      <c r="H35" s="14"/>
      <c r="J35" s="14"/>
      <c r="K35" s="18"/>
      <c r="L35" s="18"/>
      <c r="M35" s="18"/>
      <c r="N35" s="18"/>
      <c r="O35" s="18"/>
      <c r="P35" s="18"/>
      <c r="Q35" s="18"/>
    </row>
    <row r="36" spans="1:17">
      <c r="D36" s="14"/>
      <c r="E36" s="14"/>
      <c r="G36" s="14"/>
      <c r="H36" s="14"/>
      <c r="J36" s="14"/>
    </row>
    <row r="37" spans="1:17">
      <c r="A37" s="12" t="s">
        <v>69</v>
      </c>
      <c r="D37" s="14"/>
      <c r="E37" s="14"/>
      <c r="G37" s="14"/>
      <c r="H37" s="14"/>
      <c r="J37" s="14"/>
    </row>
    <row r="38" spans="1:17">
      <c r="A38" s="2" t="s">
        <v>70</v>
      </c>
      <c r="B38" s="1" t="s">
        <v>71</v>
      </c>
      <c r="C38" s="31">
        <v>2297.6</v>
      </c>
      <c r="D38" s="14">
        <f>C38*2</f>
        <v>4595.2</v>
      </c>
      <c r="E38" s="14">
        <f>D38/30.4</f>
        <v>151.15789473684211</v>
      </c>
      <c r="F38" s="1">
        <v>50</v>
      </c>
      <c r="G38" s="14">
        <f>E38*F38</f>
        <v>7557.8947368421059</v>
      </c>
      <c r="H38" s="14">
        <f>G38/365</f>
        <v>20.706560922855086</v>
      </c>
      <c r="I38" s="1">
        <v>365</v>
      </c>
      <c r="J38" s="14">
        <f>H38*I38</f>
        <v>7557.8947368421068</v>
      </c>
      <c r="K38" s="14"/>
      <c r="L38" s="14">
        <v>1814.3</v>
      </c>
      <c r="M38" s="14"/>
      <c r="N38" s="14"/>
      <c r="O38" s="14"/>
      <c r="P38" s="14"/>
      <c r="Q38" s="14"/>
    </row>
    <row r="39" spans="1:17">
      <c r="A39" s="2" t="s">
        <v>72</v>
      </c>
      <c r="B39" s="1" t="s">
        <v>73</v>
      </c>
      <c r="C39" s="31">
        <v>8249.4</v>
      </c>
      <c r="D39" s="14">
        <f>C39*2</f>
        <v>16498.8</v>
      </c>
      <c r="E39" s="14">
        <f>D39/30.4</f>
        <v>542.72368421052636</v>
      </c>
      <c r="F39" s="1">
        <v>50</v>
      </c>
      <c r="G39" s="14">
        <f>E39*F39</f>
        <v>27136.184210526317</v>
      </c>
      <c r="H39" s="14">
        <f>G39/365</f>
        <v>74.345710165825523</v>
      </c>
      <c r="I39" s="1">
        <v>365</v>
      </c>
      <c r="J39" s="14">
        <f>H39*I39</f>
        <v>27136.184210526317</v>
      </c>
      <c r="K39" s="14"/>
      <c r="L39" s="14">
        <v>6514.12</v>
      </c>
      <c r="M39" s="14"/>
      <c r="N39" s="14"/>
      <c r="O39" s="14"/>
      <c r="P39" s="14"/>
      <c r="Q39" s="14"/>
    </row>
    <row r="40" spans="1:17" s="7" customFormat="1">
      <c r="A40" s="16" t="s">
        <v>56</v>
      </c>
      <c r="C40" s="7" t="s">
        <v>57</v>
      </c>
      <c r="D40" s="14"/>
      <c r="E40" s="14"/>
      <c r="F40" s="1"/>
      <c r="G40" s="14"/>
      <c r="H40" s="14"/>
      <c r="I40" s="1"/>
      <c r="K40" s="14">
        <f>SUM(J38:J39)</f>
        <v>34694.078947368427</v>
      </c>
      <c r="M40" s="14">
        <f>SUM(L38:L39)</f>
        <v>8328.42</v>
      </c>
    </row>
    <row r="41" spans="1:17">
      <c r="C41" s="18">
        <f>SUM(C38:C39)</f>
        <v>10547</v>
      </c>
      <c r="D41" s="14"/>
      <c r="E41" s="14"/>
      <c r="G41" s="14"/>
      <c r="H41" s="14"/>
      <c r="J41" s="14"/>
      <c r="K41" s="18"/>
      <c r="L41" s="18"/>
      <c r="M41" s="18"/>
      <c r="N41" s="18"/>
      <c r="O41" s="18"/>
      <c r="P41" s="18"/>
      <c r="Q41" s="18"/>
    </row>
    <row r="42" spans="1:17">
      <c r="D42" s="14"/>
      <c r="E42" s="14"/>
      <c r="G42" s="14"/>
      <c r="H42" s="14"/>
      <c r="J42" s="14"/>
    </row>
    <row r="43" spans="1:17">
      <c r="A43" s="12" t="s">
        <v>74</v>
      </c>
      <c r="D43" s="14"/>
      <c r="E43" s="14"/>
      <c r="G43" s="14"/>
      <c r="H43" s="14"/>
      <c r="J43" s="14"/>
    </row>
    <row r="44" spans="1:17">
      <c r="A44" s="2" t="s">
        <v>75</v>
      </c>
      <c r="B44" s="1" t="s">
        <v>76</v>
      </c>
      <c r="C44" s="31">
        <v>6628.6</v>
      </c>
      <c r="D44" s="14">
        <f>C44*2</f>
        <v>13257.2</v>
      </c>
      <c r="E44" s="14">
        <f>D44/30.4</f>
        <v>436.09210526315792</v>
      </c>
      <c r="F44" s="1">
        <v>50</v>
      </c>
      <c r="G44" s="14">
        <f>E44*F44</f>
        <v>21804.605263157897</v>
      </c>
      <c r="H44" s="14">
        <f>G44/365</f>
        <v>59.738644556596981</v>
      </c>
      <c r="I44" s="1">
        <v>365</v>
      </c>
      <c r="J44" s="14">
        <f>H44*I44</f>
        <v>21804.605263157897</v>
      </c>
      <c r="K44" s="14"/>
      <c r="L44" s="14">
        <v>5234.28</v>
      </c>
      <c r="M44" s="14"/>
      <c r="N44" s="14"/>
      <c r="O44" s="14"/>
      <c r="P44" s="14"/>
      <c r="Q44" s="14"/>
    </row>
    <row r="45" spans="1:17">
      <c r="A45" s="2" t="s">
        <v>77</v>
      </c>
      <c r="B45" s="1" t="s">
        <v>78</v>
      </c>
      <c r="C45" s="31">
        <v>3486</v>
      </c>
      <c r="D45" s="14">
        <f>C45*2</f>
        <v>6972</v>
      </c>
      <c r="E45" s="14">
        <f>D45/30.4</f>
        <v>229.34210526315792</v>
      </c>
      <c r="F45" s="1">
        <v>50</v>
      </c>
      <c r="G45" s="14">
        <f>E45*F45</f>
        <v>11467.105263157897</v>
      </c>
      <c r="H45" s="14">
        <f>G45/365</f>
        <v>31.416726748377801</v>
      </c>
      <c r="I45" s="1">
        <v>365</v>
      </c>
      <c r="J45" s="14">
        <f>H45*I45</f>
        <v>11467.105263157897</v>
      </c>
      <c r="K45" s="14"/>
      <c r="L45" s="14">
        <v>2752.7</v>
      </c>
      <c r="M45" s="14"/>
      <c r="N45" s="14"/>
      <c r="O45" s="14"/>
      <c r="P45" s="14"/>
      <c r="Q45" s="14"/>
    </row>
    <row r="46" spans="1:17" s="7" customFormat="1">
      <c r="A46" s="16" t="s">
        <v>56</v>
      </c>
      <c r="C46" s="7" t="s">
        <v>57</v>
      </c>
      <c r="D46" s="14"/>
      <c r="E46" s="14"/>
      <c r="F46" s="1"/>
      <c r="G46" s="14"/>
      <c r="H46" s="14"/>
      <c r="I46" s="1"/>
      <c r="J46" s="14"/>
      <c r="K46" s="25">
        <f>SUM(J44:J45)</f>
        <v>33271.710526315794</v>
      </c>
      <c r="M46" s="25">
        <f>SUM(L44:L45)</f>
        <v>7986.98</v>
      </c>
    </row>
    <row r="47" spans="1:17">
      <c r="C47" s="18">
        <f>SUM(C44:C45)</f>
        <v>10114.6</v>
      </c>
      <c r="D47" s="14"/>
      <c r="E47" s="14"/>
      <c r="G47" s="14"/>
      <c r="H47" s="14"/>
      <c r="J47" s="14"/>
      <c r="K47" s="18"/>
      <c r="L47" s="18"/>
      <c r="M47" s="18"/>
      <c r="N47" s="18"/>
      <c r="O47" s="18"/>
      <c r="P47" s="18"/>
      <c r="Q47" s="18"/>
    </row>
    <row r="48" spans="1:17">
      <c r="D48" s="14"/>
      <c r="E48" s="14"/>
      <c r="G48" s="14"/>
      <c r="H48" s="14"/>
      <c r="J48" s="14"/>
    </row>
    <row r="49" spans="1:17">
      <c r="A49" s="12" t="s">
        <v>79</v>
      </c>
      <c r="D49" s="14"/>
      <c r="E49" s="14"/>
      <c r="G49" s="14"/>
      <c r="H49" s="14"/>
      <c r="J49" s="14"/>
    </row>
    <row r="50" spans="1:17">
      <c r="A50" s="2" t="s">
        <v>80</v>
      </c>
      <c r="B50" s="1" t="s">
        <v>81</v>
      </c>
      <c r="C50" s="31">
        <v>3069.6</v>
      </c>
      <c r="D50" s="14">
        <f t="shared" ref="D50:D58" si="10">C50*2</f>
        <v>6139.2</v>
      </c>
      <c r="E50" s="14">
        <f t="shared" ref="E50:E58" si="11">D50/30.4</f>
        <v>201.94736842105263</v>
      </c>
      <c r="F50" s="1">
        <v>50</v>
      </c>
      <c r="G50" s="14">
        <f t="shared" ref="G50:G58" si="12">E50*F50</f>
        <v>10097.368421052632</v>
      </c>
      <c r="H50" s="14">
        <f t="shared" ref="H50:H58" si="13">G50/365</f>
        <v>27.664023071377073</v>
      </c>
      <c r="I50" s="1">
        <v>365</v>
      </c>
      <c r="J50" s="14">
        <f t="shared" ref="J50:J58" si="14">H50*I50</f>
        <v>10097.368421052632</v>
      </c>
      <c r="K50" s="14"/>
      <c r="L50" s="14">
        <v>2495.1799999999998</v>
      </c>
      <c r="M50" s="14"/>
      <c r="N50" s="14"/>
      <c r="O50" s="14"/>
      <c r="P50" s="14"/>
      <c r="Q50" s="14"/>
    </row>
    <row r="51" spans="1:17">
      <c r="A51" s="2" t="s">
        <v>82</v>
      </c>
      <c r="B51" s="1" t="s">
        <v>83</v>
      </c>
      <c r="C51" s="31">
        <v>3085</v>
      </c>
      <c r="D51" s="14">
        <f t="shared" si="10"/>
        <v>6170</v>
      </c>
      <c r="E51" s="14">
        <f t="shared" si="11"/>
        <v>202.96052631578948</v>
      </c>
      <c r="F51" s="1">
        <v>50</v>
      </c>
      <c r="G51" s="14">
        <f t="shared" si="12"/>
        <v>10148.026315789473</v>
      </c>
      <c r="H51" s="14">
        <f t="shared" si="13"/>
        <v>27.802811824080749</v>
      </c>
      <c r="I51" s="1">
        <v>365</v>
      </c>
      <c r="J51" s="14">
        <f t="shared" si="14"/>
        <v>10148.026315789473</v>
      </c>
      <c r="K51" s="14"/>
      <c r="L51" s="14">
        <v>2435.98</v>
      </c>
      <c r="M51" s="14"/>
      <c r="N51" s="14"/>
      <c r="O51" s="14"/>
      <c r="P51" s="14"/>
      <c r="Q51" s="14"/>
    </row>
    <row r="52" spans="1:17">
      <c r="A52" s="2" t="s">
        <v>84</v>
      </c>
      <c r="B52" s="1" t="s">
        <v>85</v>
      </c>
      <c r="C52" s="31">
        <v>3385.6</v>
      </c>
      <c r="D52" s="14">
        <f t="shared" si="10"/>
        <v>6771.2</v>
      </c>
      <c r="E52" s="14">
        <f t="shared" si="11"/>
        <v>222.73684210526315</v>
      </c>
      <c r="F52" s="1">
        <v>50</v>
      </c>
      <c r="G52" s="14">
        <f t="shared" si="12"/>
        <v>11136.842105263158</v>
      </c>
      <c r="H52" s="14">
        <f t="shared" si="13"/>
        <v>30.511896178803173</v>
      </c>
      <c r="I52" s="1">
        <v>365</v>
      </c>
      <c r="J52" s="14">
        <f t="shared" si="14"/>
        <v>11136.842105263158</v>
      </c>
      <c r="K52" s="14"/>
      <c r="L52" s="14">
        <v>2752.04</v>
      </c>
      <c r="M52" s="14"/>
      <c r="N52" s="14"/>
      <c r="O52" s="14"/>
      <c r="P52" s="14"/>
      <c r="Q52" s="14"/>
    </row>
    <row r="53" spans="1:17" s="33" customFormat="1">
      <c r="A53" s="32" t="s">
        <v>86</v>
      </c>
      <c r="B53" s="33" t="s">
        <v>87</v>
      </c>
      <c r="C53" s="34">
        <v>3843.6</v>
      </c>
      <c r="D53" s="35">
        <f t="shared" si="10"/>
        <v>7687.2</v>
      </c>
      <c r="E53" s="35">
        <f t="shared" si="11"/>
        <v>252.86842105263159</v>
      </c>
      <c r="F53" s="33">
        <v>50</v>
      </c>
      <c r="G53" s="35">
        <f t="shared" si="12"/>
        <v>12643.42105263158</v>
      </c>
      <c r="H53" s="35">
        <f t="shared" si="13"/>
        <v>34.639509733237205</v>
      </c>
      <c r="I53" s="33">
        <v>365</v>
      </c>
      <c r="J53" s="35">
        <f t="shared" si="14"/>
        <v>12643.42105263158</v>
      </c>
      <c r="K53" s="35"/>
      <c r="L53" s="35">
        <v>3035.1</v>
      </c>
      <c r="M53" s="35"/>
      <c r="N53" s="35"/>
      <c r="O53" s="35"/>
      <c r="P53" s="35"/>
      <c r="Q53" s="35"/>
    </row>
    <row r="54" spans="1:17">
      <c r="A54" s="2" t="s">
        <v>90</v>
      </c>
      <c r="B54" s="1" t="s">
        <v>91</v>
      </c>
      <c r="C54" s="31">
        <v>5793.4</v>
      </c>
      <c r="D54" s="14">
        <f t="shared" si="10"/>
        <v>11586.8</v>
      </c>
      <c r="E54" s="14">
        <f t="shared" si="11"/>
        <v>381.14473684210526</v>
      </c>
      <c r="F54" s="1">
        <v>50</v>
      </c>
      <c r="G54" s="14">
        <f t="shared" si="12"/>
        <v>19057.236842105263</v>
      </c>
      <c r="H54" s="14">
        <f t="shared" si="13"/>
        <v>52.211607786589759</v>
      </c>
      <c r="I54" s="1">
        <v>365</v>
      </c>
      <c r="J54" s="14">
        <f t="shared" si="14"/>
        <v>19057.236842105263</v>
      </c>
      <c r="K54" s="14"/>
      <c r="L54" s="14">
        <v>4574.79</v>
      </c>
      <c r="M54" s="14"/>
      <c r="N54" s="14"/>
      <c r="O54" s="14"/>
      <c r="P54" s="14"/>
      <c r="Q54" s="14"/>
    </row>
    <row r="55" spans="1:17">
      <c r="A55" s="2" t="s">
        <v>94</v>
      </c>
      <c r="B55" s="1" t="s">
        <v>95</v>
      </c>
      <c r="C55" s="31">
        <v>3159.4</v>
      </c>
      <c r="D55" s="14">
        <f t="shared" si="10"/>
        <v>6318.8</v>
      </c>
      <c r="E55" s="14">
        <f t="shared" si="11"/>
        <v>207.85526315789474</v>
      </c>
      <c r="F55" s="1">
        <v>50</v>
      </c>
      <c r="G55" s="14">
        <f t="shared" si="12"/>
        <v>10392.763157894737</v>
      </c>
      <c r="H55" s="14">
        <f t="shared" si="13"/>
        <v>28.473323720259554</v>
      </c>
      <c r="I55" s="1">
        <v>365</v>
      </c>
      <c r="J55" s="14">
        <f t="shared" si="14"/>
        <v>10392.763157894737</v>
      </c>
      <c r="K55" s="14"/>
      <c r="L55" s="14">
        <v>2413.4899999999998</v>
      </c>
      <c r="M55" s="14"/>
      <c r="N55" s="14"/>
      <c r="O55" s="14"/>
      <c r="P55" s="14"/>
      <c r="Q55" s="14"/>
    </row>
    <row r="56" spans="1:17">
      <c r="A56" s="2" t="s">
        <v>96</v>
      </c>
      <c r="B56" s="1" t="s">
        <v>97</v>
      </c>
      <c r="C56" s="31">
        <v>2550</v>
      </c>
      <c r="D56" s="14">
        <f t="shared" si="10"/>
        <v>5100</v>
      </c>
      <c r="E56" s="14">
        <f t="shared" si="11"/>
        <v>167.76315789473685</v>
      </c>
      <c r="F56" s="1">
        <v>50</v>
      </c>
      <c r="G56" s="14">
        <f t="shared" si="12"/>
        <v>8388.1578947368416</v>
      </c>
      <c r="H56" s="14">
        <f t="shared" si="13"/>
        <v>22.981254506128334</v>
      </c>
      <c r="I56" s="1">
        <v>365</v>
      </c>
      <c r="J56" s="14">
        <f t="shared" si="14"/>
        <v>8388.1578947368416</v>
      </c>
      <c r="K56" s="14"/>
      <c r="L56" s="14">
        <v>1804.7</v>
      </c>
      <c r="M56" s="14"/>
      <c r="N56" s="14"/>
      <c r="O56" s="14"/>
      <c r="P56" s="14"/>
      <c r="Q56" s="14"/>
    </row>
    <row r="57" spans="1:17" s="33" customFormat="1">
      <c r="A57" s="32" t="s">
        <v>98</v>
      </c>
      <c r="B57" s="33" t="s">
        <v>99</v>
      </c>
      <c r="C57" s="34">
        <v>3159.4</v>
      </c>
      <c r="D57" s="35">
        <f t="shared" si="10"/>
        <v>6318.8</v>
      </c>
      <c r="E57" s="35">
        <f t="shared" si="11"/>
        <v>207.85526315789474</v>
      </c>
      <c r="F57" s="33">
        <v>50</v>
      </c>
      <c r="G57" s="35">
        <f t="shared" si="12"/>
        <v>10392.763157894737</v>
      </c>
      <c r="H57" s="35">
        <f t="shared" si="13"/>
        <v>28.473323720259554</v>
      </c>
      <c r="I57" s="33">
        <v>360</v>
      </c>
      <c r="J57" s="35">
        <f t="shared" si="14"/>
        <v>10250.396539293439</v>
      </c>
      <c r="K57" s="35"/>
      <c r="L57" s="35">
        <v>2413.4899999999998</v>
      </c>
      <c r="M57" s="35"/>
      <c r="N57" s="35"/>
      <c r="O57" s="35"/>
      <c r="P57" s="35"/>
      <c r="Q57" s="35"/>
    </row>
    <row r="58" spans="1:17">
      <c r="A58" s="2" t="s">
        <v>100</v>
      </c>
      <c r="B58" s="1" t="s">
        <v>101</v>
      </c>
      <c r="C58" s="31">
        <v>2550</v>
      </c>
      <c r="D58" s="14">
        <f t="shared" si="10"/>
        <v>5100</v>
      </c>
      <c r="E58" s="14">
        <f t="shared" si="11"/>
        <v>167.76315789473685</v>
      </c>
      <c r="F58" s="1">
        <v>50</v>
      </c>
      <c r="G58" s="14">
        <f t="shared" si="12"/>
        <v>8388.1578947368416</v>
      </c>
      <c r="H58" s="14">
        <f t="shared" si="13"/>
        <v>22.981254506128334</v>
      </c>
      <c r="I58" s="1">
        <v>365</v>
      </c>
      <c r="J58" s="14">
        <f t="shared" si="14"/>
        <v>8388.1578947368416</v>
      </c>
      <c r="K58" s="14"/>
      <c r="L58" s="14">
        <v>1723.59</v>
      </c>
      <c r="M58" s="14"/>
      <c r="N58" s="14"/>
      <c r="O58" s="14"/>
      <c r="P58" s="14"/>
      <c r="Q58" s="14"/>
    </row>
    <row r="59" spans="1:17" s="7" customFormat="1">
      <c r="A59" s="16" t="s">
        <v>56</v>
      </c>
      <c r="C59" s="7" t="s">
        <v>57</v>
      </c>
      <c r="D59" s="14"/>
      <c r="E59" s="14"/>
      <c r="F59" s="1"/>
      <c r="G59" s="14"/>
      <c r="H59" s="14"/>
      <c r="I59" s="1"/>
      <c r="J59" s="14"/>
      <c r="K59" s="25">
        <f>SUM(J50:J58)</f>
        <v>100502.37022350395</v>
      </c>
      <c r="M59" s="25">
        <f>SUM(L50:L58)</f>
        <v>23648.360000000004</v>
      </c>
    </row>
    <row r="60" spans="1:17">
      <c r="C60" s="18">
        <f>SUM(C50:C58)</f>
        <v>30596.000000000004</v>
      </c>
      <c r="D60" s="14"/>
      <c r="E60" s="14"/>
      <c r="G60" s="14"/>
      <c r="H60" s="14"/>
      <c r="J60" s="14"/>
      <c r="K60" s="18"/>
      <c r="L60" s="18"/>
      <c r="M60" s="18"/>
      <c r="N60" s="18"/>
      <c r="O60" s="18"/>
      <c r="P60" s="18"/>
      <c r="Q60" s="18"/>
    </row>
    <row r="61" spans="1:17">
      <c r="D61" s="14"/>
      <c r="E61" s="14"/>
      <c r="G61" s="14"/>
      <c r="H61" s="14"/>
      <c r="J61" s="14"/>
    </row>
    <row r="62" spans="1:17">
      <c r="A62" s="12" t="s">
        <v>102</v>
      </c>
      <c r="D62" s="14"/>
      <c r="E62" s="14"/>
      <c r="G62" s="14"/>
      <c r="H62" s="14"/>
      <c r="J62" s="14"/>
    </row>
    <row r="63" spans="1:17">
      <c r="A63" s="2" t="s">
        <v>103</v>
      </c>
      <c r="B63" s="1" t="s">
        <v>104</v>
      </c>
      <c r="C63" s="31">
        <v>1725</v>
      </c>
      <c r="D63" s="14">
        <f t="shared" ref="D63:D74" si="15">C63*2</f>
        <v>3450</v>
      </c>
      <c r="E63" s="14">
        <f t="shared" ref="E63:E74" si="16">D63/30.4</f>
        <v>113.48684210526316</v>
      </c>
      <c r="F63" s="1">
        <v>50</v>
      </c>
      <c r="G63" s="14">
        <f t="shared" ref="G63:G74" si="17">E63*F63</f>
        <v>5674.3421052631584</v>
      </c>
      <c r="H63" s="14">
        <f t="shared" ref="H63:H74" si="18">G63/365</f>
        <v>15.54614275414564</v>
      </c>
      <c r="I63" s="1">
        <v>365</v>
      </c>
      <c r="J63" s="14">
        <f t="shared" ref="J63:J74" si="19">H63*I63</f>
        <v>5674.3421052631584</v>
      </c>
      <c r="K63" s="14"/>
      <c r="L63" s="14">
        <v>1362.26</v>
      </c>
      <c r="M63" s="14"/>
      <c r="N63" s="14"/>
      <c r="O63" s="14"/>
      <c r="P63" s="14"/>
      <c r="Q63" s="14"/>
    </row>
    <row r="64" spans="1:17">
      <c r="A64" s="2" t="s">
        <v>107</v>
      </c>
      <c r="B64" s="1" t="s">
        <v>108</v>
      </c>
      <c r="C64" s="31">
        <v>1933.6</v>
      </c>
      <c r="D64" s="14">
        <f t="shared" si="15"/>
        <v>3867.2</v>
      </c>
      <c r="E64" s="14">
        <f t="shared" si="16"/>
        <v>127.21052631578948</v>
      </c>
      <c r="F64" s="1">
        <v>50</v>
      </c>
      <c r="G64" s="14">
        <f t="shared" si="17"/>
        <v>6360.5263157894742</v>
      </c>
      <c r="H64" s="14">
        <f t="shared" si="18"/>
        <v>17.426099495313629</v>
      </c>
      <c r="I64" s="1">
        <v>365</v>
      </c>
      <c r="J64" s="14">
        <f t="shared" si="19"/>
        <v>6360.5263157894742</v>
      </c>
      <c r="K64" s="14"/>
      <c r="L64" s="14">
        <v>1526.92</v>
      </c>
      <c r="M64" s="14"/>
      <c r="N64" s="14"/>
      <c r="O64" s="14"/>
      <c r="P64" s="14"/>
      <c r="Q64" s="14"/>
    </row>
    <row r="65" spans="1:17">
      <c r="A65" s="2" t="s">
        <v>109</v>
      </c>
      <c r="B65" s="1" t="s">
        <v>110</v>
      </c>
      <c r="C65" s="31">
        <v>3484.4</v>
      </c>
      <c r="D65" s="14">
        <f t="shared" si="15"/>
        <v>6968.8</v>
      </c>
      <c r="E65" s="14">
        <f t="shared" si="16"/>
        <v>229.23684210526318</v>
      </c>
      <c r="F65" s="1">
        <v>50</v>
      </c>
      <c r="G65" s="14">
        <f t="shared" si="17"/>
        <v>11461.842105263158</v>
      </c>
      <c r="H65" s="14">
        <f t="shared" si="18"/>
        <v>31.402307137707282</v>
      </c>
      <c r="I65" s="1">
        <v>365</v>
      </c>
      <c r="J65" s="14">
        <f t="shared" si="19"/>
        <v>11461.842105263158</v>
      </c>
      <c r="K65" s="14"/>
      <c r="L65" s="14">
        <v>2751.38</v>
      </c>
      <c r="M65" s="14"/>
      <c r="N65" s="14"/>
      <c r="O65" s="14"/>
      <c r="P65" s="14"/>
      <c r="Q65" s="14"/>
    </row>
    <row r="66" spans="1:17">
      <c r="A66" s="2" t="s">
        <v>111</v>
      </c>
      <c r="B66" s="1" t="s">
        <v>112</v>
      </c>
      <c r="C66" s="31">
        <v>2930.2</v>
      </c>
      <c r="D66" s="14">
        <f t="shared" si="15"/>
        <v>5860.4</v>
      </c>
      <c r="E66" s="14">
        <f t="shared" si="16"/>
        <v>192.77631578947367</v>
      </c>
      <c r="F66" s="1">
        <v>50</v>
      </c>
      <c r="G66" s="14">
        <f t="shared" si="17"/>
        <v>9638.8157894736833</v>
      </c>
      <c r="H66" s="14">
        <f t="shared" si="18"/>
        <v>26.40771449170872</v>
      </c>
      <c r="I66" s="1">
        <v>365</v>
      </c>
      <c r="J66" s="14">
        <f t="shared" si="19"/>
        <v>9638.8157894736833</v>
      </c>
      <c r="K66" s="14"/>
      <c r="L66" s="14">
        <v>2313.7600000000002</v>
      </c>
      <c r="M66" s="14"/>
      <c r="N66" s="14"/>
      <c r="O66" s="14"/>
      <c r="P66" s="14"/>
      <c r="Q66" s="14"/>
    </row>
    <row r="67" spans="1:17">
      <c r="A67" s="2" t="s">
        <v>113</v>
      </c>
      <c r="B67" s="1" t="s">
        <v>114</v>
      </c>
      <c r="C67" s="31">
        <v>2291.8000000000002</v>
      </c>
      <c r="D67" s="14">
        <f t="shared" si="15"/>
        <v>4583.6000000000004</v>
      </c>
      <c r="E67" s="14">
        <f t="shared" si="16"/>
        <v>150.7763157894737</v>
      </c>
      <c r="F67" s="1">
        <v>50</v>
      </c>
      <c r="G67" s="14">
        <f t="shared" si="17"/>
        <v>7538.8157894736851</v>
      </c>
      <c r="H67" s="14">
        <f t="shared" si="18"/>
        <v>20.654289834174481</v>
      </c>
      <c r="I67" s="1">
        <v>365</v>
      </c>
      <c r="J67" s="14">
        <f t="shared" si="19"/>
        <v>7538.815789473686</v>
      </c>
      <c r="K67" s="14"/>
      <c r="L67" s="14">
        <v>1671.96</v>
      </c>
      <c r="M67" s="14"/>
      <c r="N67" s="14"/>
      <c r="O67" s="14"/>
      <c r="P67" s="14"/>
      <c r="Q67" s="14"/>
    </row>
    <row r="68" spans="1:17">
      <c r="A68" s="2" t="s">
        <v>115</v>
      </c>
      <c r="B68" s="1" t="s">
        <v>116</v>
      </c>
      <c r="C68" s="31">
        <v>1713.6</v>
      </c>
      <c r="D68" s="14">
        <f t="shared" si="15"/>
        <v>3427.2</v>
      </c>
      <c r="E68" s="14">
        <f t="shared" si="16"/>
        <v>112.73684210526315</v>
      </c>
      <c r="F68" s="1">
        <v>50</v>
      </c>
      <c r="G68" s="14">
        <f t="shared" si="17"/>
        <v>5636.8421052631575</v>
      </c>
      <c r="H68" s="14">
        <f t="shared" si="18"/>
        <v>15.44340302811824</v>
      </c>
      <c r="I68" s="1">
        <v>365</v>
      </c>
      <c r="J68" s="14">
        <f t="shared" si="19"/>
        <v>5636.8421052631575</v>
      </c>
      <c r="K68" s="14"/>
      <c r="L68" s="14">
        <v>1353.14</v>
      </c>
      <c r="M68" s="14"/>
      <c r="N68" s="14"/>
      <c r="O68" s="14"/>
      <c r="P68" s="14"/>
      <c r="Q68" s="14"/>
    </row>
    <row r="69" spans="1:17">
      <c r="A69" s="2" t="s">
        <v>117</v>
      </c>
      <c r="B69" s="1" t="s">
        <v>118</v>
      </c>
      <c r="C69" s="31">
        <v>1250</v>
      </c>
      <c r="D69" s="14">
        <f t="shared" si="15"/>
        <v>2500</v>
      </c>
      <c r="E69" s="14">
        <f t="shared" si="16"/>
        <v>82.236842105263165</v>
      </c>
      <c r="F69" s="1">
        <v>50</v>
      </c>
      <c r="G69" s="14">
        <f t="shared" si="17"/>
        <v>4111.8421052631584</v>
      </c>
      <c r="H69" s="14">
        <f t="shared" si="18"/>
        <v>11.26532083633742</v>
      </c>
      <c r="I69" s="1">
        <v>365</v>
      </c>
      <c r="J69" s="14">
        <f t="shared" si="19"/>
        <v>4111.8421052631584</v>
      </c>
      <c r="K69" s="14"/>
      <c r="L69" s="14">
        <v>833.11</v>
      </c>
      <c r="M69" s="14"/>
      <c r="N69" s="14"/>
      <c r="O69" s="14"/>
      <c r="P69" s="14"/>
      <c r="Q69" s="14"/>
    </row>
    <row r="70" spans="1:17">
      <c r="A70" s="2" t="s">
        <v>119</v>
      </c>
      <c r="B70" s="1" t="s">
        <v>120</v>
      </c>
      <c r="C70" s="31">
        <v>1055.2</v>
      </c>
      <c r="D70" s="14">
        <f t="shared" si="15"/>
        <v>2110.4</v>
      </c>
      <c r="E70" s="14">
        <f t="shared" si="16"/>
        <v>69.421052631578959</v>
      </c>
      <c r="F70" s="1">
        <v>50</v>
      </c>
      <c r="G70" s="14">
        <f t="shared" si="17"/>
        <v>3471.052631578948</v>
      </c>
      <c r="H70" s="14">
        <f t="shared" si="18"/>
        <v>9.5097332372025978</v>
      </c>
      <c r="I70" s="1">
        <v>365</v>
      </c>
      <c r="J70" s="14">
        <f t="shared" si="19"/>
        <v>3471.052631578948</v>
      </c>
      <c r="K70" s="14"/>
      <c r="L70" s="14">
        <v>833.11</v>
      </c>
      <c r="M70" s="14"/>
      <c r="N70" s="14"/>
      <c r="O70" s="14"/>
      <c r="P70" s="14"/>
      <c r="Q70" s="14"/>
    </row>
    <row r="71" spans="1:17">
      <c r="A71" s="2" t="s">
        <v>121</v>
      </c>
      <c r="B71" s="1" t="s">
        <v>122</v>
      </c>
      <c r="C71" s="31">
        <v>1428.8</v>
      </c>
      <c r="D71" s="14">
        <f t="shared" si="15"/>
        <v>2857.6</v>
      </c>
      <c r="E71" s="14">
        <f t="shared" si="16"/>
        <v>94</v>
      </c>
      <c r="F71" s="1">
        <v>50</v>
      </c>
      <c r="G71" s="14">
        <f t="shared" si="17"/>
        <v>4700</v>
      </c>
      <c r="H71" s="14">
        <f t="shared" si="18"/>
        <v>12.876712328767123</v>
      </c>
      <c r="I71" s="1">
        <v>365</v>
      </c>
      <c r="J71" s="14">
        <f t="shared" si="19"/>
        <v>4700</v>
      </c>
      <c r="K71" s="14"/>
      <c r="L71" s="14">
        <v>1128.28</v>
      </c>
      <c r="M71" s="14"/>
      <c r="N71" s="14"/>
      <c r="O71" s="14"/>
      <c r="P71" s="14"/>
      <c r="Q71" s="14"/>
    </row>
    <row r="72" spans="1:17">
      <c r="A72" s="2" t="s">
        <v>278</v>
      </c>
      <c r="B72" s="1" t="s">
        <v>277</v>
      </c>
      <c r="C72" s="31">
        <v>1365</v>
      </c>
      <c r="D72" s="14">
        <f t="shared" si="15"/>
        <v>2730</v>
      </c>
      <c r="E72" s="14">
        <f t="shared" si="16"/>
        <v>89.80263157894737</v>
      </c>
      <c r="F72" s="1">
        <v>50</v>
      </c>
      <c r="G72" s="14">
        <f t="shared" si="17"/>
        <v>4490.1315789473683</v>
      </c>
      <c r="H72" s="14">
        <f t="shared" si="18"/>
        <v>12.301730353280462</v>
      </c>
      <c r="I72" s="1">
        <v>365</v>
      </c>
      <c r="J72" s="14">
        <f t="shared" si="19"/>
        <v>4490.1315789473683</v>
      </c>
      <c r="K72" s="14"/>
      <c r="L72" s="14">
        <v>902.13</v>
      </c>
      <c r="M72" s="14"/>
      <c r="N72" s="14"/>
      <c r="O72" s="14"/>
      <c r="P72" s="14"/>
      <c r="Q72" s="14"/>
    </row>
    <row r="73" spans="1:17">
      <c r="A73" s="2" t="s">
        <v>289</v>
      </c>
      <c r="B73" s="1" t="s">
        <v>290</v>
      </c>
      <c r="C73" s="31">
        <v>3150</v>
      </c>
      <c r="D73" s="14">
        <f t="shared" si="15"/>
        <v>6300</v>
      </c>
      <c r="E73" s="14">
        <f t="shared" si="16"/>
        <v>207.23684210526318</v>
      </c>
      <c r="F73" s="1">
        <v>50</v>
      </c>
      <c r="G73" s="14">
        <f t="shared" si="17"/>
        <v>10361.842105263158</v>
      </c>
      <c r="H73" s="14">
        <f t="shared" si="18"/>
        <v>28.388608507570297</v>
      </c>
      <c r="I73" s="1">
        <v>365</v>
      </c>
      <c r="J73" s="14">
        <f t="shared" si="19"/>
        <v>10361.842105263158</v>
      </c>
      <c r="K73" s="14"/>
      <c r="L73" s="14">
        <v>1270.73</v>
      </c>
      <c r="M73" s="14"/>
      <c r="N73" s="14"/>
      <c r="O73" s="14"/>
      <c r="P73" s="14"/>
      <c r="Q73" s="14"/>
    </row>
    <row r="74" spans="1:17">
      <c r="A74" s="2" t="s">
        <v>300</v>
      </c>
      <c r="B74" s="1" t="s">
        <v>301</v>
      </c>
      <c r="C74" s="31">
        <v>1050</v>
      </c>
      <c r="D74" s="14">
        <f t="shared" si="15"/>
        <v>2100</v>
      </c>
      <c r="E74" s="14">
        <f t="shared" si="16"/>
        <v>69.078947368421055</v>
      </c>
      <c r="F74" s="1">
        <v>50</v>
      </c>
      <c r="G74" s="14">
        <f t="shared" si="17"/>
        <v>3453.9473684210529</v>
      </c>
      <c r="H74" s="14">
        <f t="shared" si="18"/>
        <v>9.4628695025234322</v>
      </c>
      <c r="I74" s="1">
        <v>365</v>
      </c>
      <c r="J74" s="14">
        <f t="shared" si="19"/>
        <v>3453.9473684210529</v>
      </c>
      <c r="K74" s="14"/>
      <c r="L74" s="14">
        <v>397.82</v>
      </c>
      <c r="M74" s="14"/>
      <c r="N74" s="14"/>
      <c r="O74" s="14"/>
      <c r="P74" s="14"/>
      <c r="Q74" s="14"/>
    </row>
    <row r="75" spans="1:17" s="7" customFormat="1">
      <c r="A75" s="16" t="s">
        <v>56</v>
      </c>
      <c r="C75" s="7" t="s">
        <v>57</v>
      </c>
      <c r="D75" s="14"/>
      <c r="E75" s="14"/>
      <c r="F75" s="1"/>
      <c r="G75" s="14"/>
      <c r="H75" s="14"/>
      <c r="I75" s="1"/>
      <c r="J75" s="14"/>
      <c r="K75" s="25">
        <f>SUM(J63:J74)</f>
        <v>76900.000000000015</v>
      </c>
      <c r="M75" s="25">
        <f>SUM(L63:L74)</f>
        <v>16344.6</v>
      </c>
    </row>
    <row r="76" spans="1:17">
      <c r="C76" s="18">
        <f>SUM(C63:C74)</f>
        <v>23377.600000000002</v>
      </c>
      <c r="D76" s="14"/>
      <c r="E76" s="14"/>
      <c r="G76" s="14"/>
      <c r="H76" s="14"/>
      <c r="J76" s="14"/>
      <c r="K76" s="18"/>
      <c r="L76" s="18"/>
      <c r="M76" s="18"/>
      <c r="N76" s="18"/>
      <c r="O76" s="18"/>
      <c r="P76" s="18"/>
      <c r="Q76" s="18"/>
    </row>
    <row r="77" spans="1:17">
      <c r="D77" s="14"/>
      <c r="E77" s="14"/>
      <c r="G77" s="14"/>
      <c r="H77" s="14"/>
      <c r="J77" s="14"/>
    </row>
    <row r="78" spans="1:17">
      <c r="A78" s="12" t="s">
        <v>123</v>
      </c>
      <c r="D78" s="14"/>
      <c r="E78" s="14"/>
      <c r="G78" s="14"/>
      <c r="H78" s="14"/>
      <c r="J78" s="14"/>
    </row>
    <row r="79" spans="1:17">
      <c r="A79" s="2" t="s">
        <v>124</v>
      </c>
      <c r="B79" s="1" t="s">
        <v>125</v>
      </c>
      <c r="C79" s="31">
        <v>1207.5999999999999</v>
      </c>
      <c r="D79" s="14">
        <f>C79*2</f>
        <v>2415.1999999999998</v>
      </c>
      <c r="E79" s="14">
        <f>D79/30.4</f>
        <v>79.44736842105263</v>
      </c>
      <c r="F79" s="1">
        <v>50</v>
      </c>
      <c r="G79" s="14">
        <f>E79*F79</f>
        <v>3972.3684210526317</v>
      </c>
      <c r="H79" s="14">
        <f>G79/365</f>
        <v>10.883201153568853</v>
      </c>
      <c r="I79" s="1">
        <v>365</v>
      </c>
      <c r="J79" s="14">
        <f>H79*I79</f>
        <v>3972.3684210526317</v>
      </c>
      <c r="K79" s="14"/>
      <c r="L79" s="14">
        <v>953.5</v>
      </c>
      <c r="M79" s="14"/>
      <c r="N79" s="14"/>
      <c r="O79" s="14"/>
      <c r="P79" s="14"/>
      <c r="Q79" s="14"/>
    </row>
    <row r="80" spans="1:17">
      <c r="A80" s="2" t="s">
        <v>126</v>
      </c>
      <c r="B80" s="1" t="s">
        <v>127</v>
      </c>
      <c r="C80" s="31">
        <v>2520</v>
      </c>
      <c r="D80" s="14">
        <f>C80*2</f>
        <v>5040</v>
      </c>
      <c r="E80" s="14">
        <f>D80/30.4</f>
        <v>165.78947368421052</v>
      </c>
      <c r="F80" s="1">
        <v>50</v>
      </c>
      <c r="G80" s="14">
        <f>E80*F80</f>
        <v>8289.4736842105267</v>
      </c>
      <c r="H80" s="14">
        <f>G80/365</f>
        <v>22.710886806056237</v>
      </c>
      <c r="I80" s="1">
        <v>365</v>
      </c>
      <c r="J80" s="14">
        <f>H80*I80</f>
        <v>8289.4736842105267</v>
      </c>
      <c r="K80" s="14"/>
      <c r="L80" s="14">
        <v>1838.5</v>
      </c>
      <c r="M80" s="14"/>
      <c r="N80" s="14"/>
      <c r="O80" s="14"/>
      <c r="P80" s="14"/>
      <c r="Q80" s="14"/>
    </row>
    <row r="81" spans="1:17">
      <c r="A81" s="2" t="s">
        <v>276</v>
      </c>
      <c r="B81" s="1" t="s">
        <v>275</v>
      </c>
      <c r="C81" s="31">
        <v>1650.6</v>
      </c>
      <c r="D81" s="14">
        <f>C81*2</f>
        <v>3301.2</v>
      </c>
      <c r="E81" s="14">
        <f>D81/30.4</f>
        <v>108.59210526315789</v>
      </c>
      <c r="F81" s="1">
        <v>50</v>
      </c>
      <c r="G81" s="14">
        <f>E81*F81</f>
        <v>5429.6052631578941</v>
      </c>
      <c r="H81" s="14">
        <f>G81/365</f>
        <v>14.875630857966833</v>
      </c>
      <c r="I81" s="1">
        <v>365</v>
      </c>
      <c r="J81" s="14">
        <f>H81*I81</f>
        <v>5429.6052631578941</v>
      </c>
      <c r="K81" s="14"/>
      <c r="L81" s="14">
        <v>1090.8800000000001</v>
      </c>
      <c r="M81" s="14"/>
      <c r="N81" s="14"/>
      <c r="O81" s="14"/>
      <c r="P81" s="14"/>
      <c r="Q81" s="14"/>
    </row>
    <row r="82" spans="1:17">
      <c r="A82" s="2" t="s">
        <v>291</v>
      </c>
      <c r="B82" s="1" t="s">
        <v>292</v>
      </c>
      <c r="C82" s="31">
        <v>2705.8</v>
      </c>
      <c r="D82" s="14">
        <f>C82*2</f>
        <v>5411.6</v>
      </c>
      <c r="E82" s="14">
        <f>D82/30.4</f>
        <v>178.01315789473685</v>
      </c>
      <c r="F82" s="1">
        <v>50</v>
      </c>
      <c r="G82" s="14">
        <f>E82*F82</f>
        <v>8900.6578947368416</v>
      </c>
      <c r="H82" s="14">
        <f>G82/365</f>
        <v>24.385364095169429</v>
      </c>
      <c r="I82" s="1">
        <v>365</v>
      </c>
      <c r="J82" s="14">
        <f>H82*I82</f>
        <v>8900.6578947368416</v>
      </c>
      <c r="K82" s="14"/>
      <c r="L82" s="14">
        <v>1081.47</v>
      </c>
      <c r="M82" s="14"/>
      <c r="N82" s="14"/>
      <c r="O82" s="14"/>
      <c r="P82" s="14"/>
      <c r="Q82" s="14"/>
    </row>
    <row r="83" spans="1:17">
      <c r="A83" s="2" t="s">
        <v>274</v>
      </c>
      <c r="B83" s="1" t="s">
        <v>273</v>
      </c>
      <c r="C83" s="31">
        <v>3090</v>
      </c>
      <c r="D83" s="14">
        <f>C83*2</f>
        <v>6180</v>
      </c>
      <c r="E83" s="14">
        <f>D83/30.4</f>
        <v>203.28947368421055</v>
      </c>
      <c r="F83" s="1">
        <v>50</v>
      </c>
      <c r="G83" s="14">
        <f>E83*F83</f>
        <v>10164.473684210527</v>
      </c>
      <c r="H83" s="14">
        <f>G83/365</f>
        <v>27.8478731074261</v>
      </c>
      <c r="I83" s="1">
        <v>365</v>
      </c>
      <c r="J83" s="14">
        <f>H83*I83</f>
        <v>10164.473684210527</v>
      </c>
      <c r="K83" s="14"/>
      <c r="L83" s="14">
        <v>2081.83</v>
      </c>
      <c r="M83" s="14"/>
      <c r="N83" s="14"/>
      <c r="O83" s="14"/>
      <c r="P83" s="14"/>
      <c r="Q83" s="14"/>
    </row>
    <row r="84" spans="1:17" s="7" customFormat="1">
      <c r="A84" s="16" t="s">
        <v>56</v>
      </c>
      <c r="C84" s="7" t="s">
        <v>57</v>
      </c>
      <c r="D84" s="14"/>
      <c r="E84" s="14"/>
      <c r="F84" s="1"/>
      <c r="G84" s="14"/>
      <c r="H84" s="14"/>
      <c r="I84" s="1"/>
      <c r="K84" s="14">
        <f>SUM(J79:J83)</f>
        <v>36756.57894736842</v>
      </c>
      <c r="M84" s="14">
        <f>SUM(L79:L83)</f>
        <v>7046.18</v>
      </c>
    </row>
    <row r="85" spans="1:17">
      <c r="C85" s="18">
        <f>SUM(C79:C83)</f>
        <v>11174</v>
      </c>
      <c r="D85" s="14"/>
      <c r="E85" s="14"/>
      <c r="G85" s="14"/>
      <c r="H85" s="14"/>
      <c r="J85" s="14"/>
      <c r="K85" s="18"/>
      <c r="L85" s="18"/>
      <c r="M85" s="18"/>
      <c r="N85" s="18"/>
      <c r="O85" s="18"/>
      <c r="P85" s="18"/>
      <c r="Q85" s="18"/>
    </row>
    <row r="86" spans="1:17">
      <c r="D86" s="14"/>
      <c r="E86" s="14"/>
      <c r="G86" s="14"/>
      <c r="H86" s="14"/>
      <c r="J86" s="14"/>
    </row>
    <row r="87" spans="1:17">
      <c r="A87" s="12" t="s">
        <v>128</v>
      </c>
      <c r="D87" s="14"/>
      <c r="E87" s="14"/>
      <c r="G87" s="14"/>
      <c r="H87" s="14"/>
      <c r="J87" s="14"/>
    </row>
    <row r="88" spans="1:17">
      <c r="A88" s="2" t="s">
        <v>311</v>
      </c>
      <c r="B88" s="1" t="s">
        <v>312</v>
      </c>
      <c r="C88" s="31">
        <v>2530.4</v>
      </c>
      <c r="D88" s="14">
        <f>C88*2</f>
        <v>5060.8</v>
      </c>
      <c r="E88" s="14">
        <f>D88/30.4</f>
        <v>166.47368421052633</v>
      </c>
      <c r="F88" s="1">
        <v>50</v>
      </c>
      <c r="G88" s="14">
        <f>E88*F88</f>
        <v>8323.6842105263167</v>
      </c>
      <c r="H88" s="14">
        <f>G88/365</f>
        <v>22.804614275414565</v>
      </c>
      <c r="I88" s="1">
        <v>365</v>
      </c>
      <c r="J88" s="14">
        <f>H88*I88</f>
        <v>8323.6842105263167</v>
      </c>
      <c r="K88" s="14"/>
      <c r="L88" s="14">
        <v>673.25</v>
      </c>
      <c r="M88" s="14"/>
      <c r="N88" s="14"/>
      <c r="O88" s="14"/>
      <c r="P88" s="14"/>
      <c r="Q88" s="14"/>
    </row>
    <row r="89" spans="1:17">
      <c r="A89" s="2" t="s">
        <v>129</v>
      </c>
      <c r="B89" s="1" t="s">
        <v>130</v>
      </c>
      <c r="C89" s="31">
        <v>2155.6</v>
      </c>
      <c r="D89" s="14">
        <f>C89*2</f>
        <v>4311.2</v>
      </c>
      <c r="E89" s="14">
        <f>D89/30.4</f>
        <v>141.81578947368422</v>
      </c>
      <c r="F89" s="1">
        <v>50</v>
      </c>
      <c r="G89" s="14">
        <f>E89*F89</f>
        <v>7090.7894736842109</v>
      </c>
      <c r="H89" s="14">
        <f>G89/365</f>
        <v>19.426820475847155</v>
      </c>
      <c r="I89" s="1">
        <v>365</v>
      </c>
      <c r="J89" s="14">
        <f>H89*I89</f>
        <v>7090.7894736842118</v>
      </c>
      <c r="K89" s="14"/>
      <c r="L89" s="14">
        <v>1702.2</v>
      </c>
      <c r="M89" s="14"/>
      <c r="N89" s="14"/>
      <c r="O89" s="14"/>
      <c r="P89" s="14"/>
      <c r="Q89" s="14"/>
    </row>
    <row r="90" spans="1:17" s="7" customFormat="1">
      <c r="A90" s="16" t="s">
        <v>56</v>
      </c>
      <c r="C90" s="7" t="s">
        <v>57</v>
      </c>
      <c r="D90" s="14"/>
      <c r="E90" s="14"/>
      <c r="F90" s="1"/>
      <c r="G90" s="14"/>
      <c r="H90" s="14"/>
      <c r="I90" s="1"/>
      <c r="J90" s="14"/>
      <c r="K90" s="25">
        <f>SUM(J88:J89)</f>
        <v>15414.473684210529</v>
      </c>
      <c r="M90" s="25">
        <f>SUM(L88:L89)</f>
        <v>2375.4499999999998</v>
      </c>
    </row>
    <row r="91" spans="1:17">
      <c r="C91" s="18">
        <f>SUM(C88+C89)</f>
        <v>4686</v>
      </c>
      <c r="D91" s="14"/>
      <c r="E91" s="14"/>
      <c r="G91" s="14"/>
      <c r="H91" s="14"/>
      <c r="J91" s="14"/>
      <c r="K91" s="18"/>
      <c r="L91" s="18"/>
      <c r="M91" s="18"/>
      <c r="N91" s="18"/>
      <c r="O91" s="18"/>
      <c r="P91" s="18"/>
      <c r="Q91" s="18"/>
    </row>
    <row r="92" spans="1:17">
      <c r="D92" s="14"/>
      <c r="E92" s="14"/>
      <c r="G92" s="14"/>
      <c r="H92" s="14"/>
      <c r="J92" s="14"/>
    </row>
    <row r="93" spans="1:17">
      <c r="A93" s="12" t="s">
        <v>131</v>
      </c>
      <c r="D93" s="14"/>
      <c r="E93" s="14"/>
      <c r="G93" s="14"/>
      <c r="H93" s="14"/>
      <c r="J93" s="14"/>
    </row>
    <row r="94" spans="1:17">
      <c r="A94" s="2" t="s">
        <v>132</v>
      </c>
      <c r="B94" s="1" t="s">
        <v>133</v>
      </c>
      <c r="C94" s="31">
        <v>690.8</v>
      </c>
      <c r="D94" s="14">
        <f>C94*2</f>
        <v>1381.6</v>
      </c>
      <c r="E94" s="14">
        <f>D94/30.4</f>
        <v>45.44736842105263</v>
      </c>
      <c r="F94" s="1">
        <v>50</v>
      </c>
      <c r="G94" s="14">
        <f>E94*F94</f>
        <v>2272.3684210526317</v>
      </c>
      <c r="H94" s="14">
        <f>G94/365</f>
        <v>6.2256669069935118</v>
      </c>
      <c r="I94" s="1">
        <v>365</v>
      </c>
      <c r="J94" s="14">
        <f>H94*I94</f>
        <v>2272.3684210526317</v>
      </c>
      <c r="K94" s="14"/>
      <c r="L94" s="14">
        <v>545.4</v>
      </c>
      <c r="M94" s="14"/>
      <c r="N94" s="14"/>
      <c r="O94" s="14"/>
      <c r="P94" s="14"/>
      <c r="Q94" s="14"/>
    </row>
    <row r="95" spans="1:17">
      <c r="A95" s="2" t="s">
        <v>134</v>
      </c>
      <c r="B95" s="1" t="s">
        <v>135</v>
      </c>
      <c r="C95" s="31">
        <v>690.8</v>
      </c>
      <c r="D95" s="14">
        <f>C95*2</f>
        <v>1381.6</v>
      </c>
      <c r="E95" s="14">
        <f>D95/30.4</f>
        <v>45.44736842105263</v>
      </c>
      <c r="F95" s="1">
        <v>50</v>
      </c>
      <c r="G95" s="14">
        <f>E95*F95</f>
        <v>2272.3684210526317</v>
      </c>
      <c r="H95" s="14">
        <f>G95/365</f>
        <v>6.2256669069935118</v>
      </c>
      <c r="I95" s="1">
        <v>365</v>
      </c>
      <c r="J95" s="14">
        <f>H95*I95</f>
        <v>2272.3684210526317</v>
      </c>
      <c r="K95" s="14"/>
      <c r="L95" s="14">
        <v>545.4</v>
      </c>
      <c r="M95" s="14"/>
      <c r="N95" s="14"/>
      <c r="O95" s="14"/>
      <c r="P95" s="14"/>
      <c r="Q95" s="14"/>
    </row>
    <row r="96" spans="1:17">
      <c r="A96" s="2" t="s">
        <v>136</v>
      </c>
      <c r="B96" s="1" t="s">
        <v>137</v>
      </c>
      <c r="C96" s="31">
        <v>690.8</v>
      </c>
      <c r="D96" s="14">
        <f>C96*2</f>
        <v>1381.6</v>
      </c>
      <c r="E96" s="14">
        <f>D96/30.4</f>
        <v>45.44736842105263</v>
      </c>
      <c r="F96" s="1">
        <v>50</v>
      </c>
      <c r="G96" s="14">
        <f>E96*F96</f>
        <v>2272.3684210526317</v>
      </c>
      <c r="H96" s="14">
        <f>G96/365</f>
        <v>6.2256669069935118</v>
      </c>
      <c r="I96" s="1">
        <v>365</v>
      </c>
      <c r="J96" s="14">
        <f>H96*I96</f>
        <v>2272.3684210526317</v>
      </c>
      <c r="K96" s="14"/>
      <c r="L96" s="14">
        <v>545.4</v>
      </c>
      <c r="M96" s="14"/>
      <c r="N96" s="14"/>
      <c r="O96" s="14"/>
      <c r="P96" s="14"/>
      <c r="Q96" s="14"/>
    </row>
    <row r="97" spans="1:17">
      <c r="A97" s="2" t="s">
        <v>302</v>
      </c>
      <c r="B97" s="1" t="s">
        <v>313</v>
      </c>
      <c r="C97" s="31">
        <v>690.8</v>
      </c>
      <c r="D97" s="14">
        <f>C97*2</f>
        <v>1381.6</v>
      </c>
      <c r="E97" s="14">
        <f>D97/30.4</f>
        <v>45.44736842105263</v>
      </c>
      <c r="F97" s="1">
        <v>50</v>
      </c>
      <c r="G97" s="14">
        <f>E97*F97</f>
        <v>2272.3684210526317</v>
      </c>
      <c r="H97" s="14">
        <f>G97/365</f>
        <v>6.2256669069935118</v>
      </c>
      <c r="I97" s="1">
        <v>365</v>
      </c>
      <c r="J97" s="14">
        <f>H97*I97</f>
        <v>2272.3684210526317</v>
      </c>
      <c r="K97" s="14"/>
      <c r="L97" s="14">
        <v>361.62</v>
      </c>
      <c r="M97" s="14"/>
      <c r="N97" s="14"/>
      <c r="O97" s="14"/>
      <c r="P97" s="14"/>
      <c r="Q97" s="14"/>
    </row>
    <row r="98" spans="1:17" s="7" customFormat="1">
      <c r="A98" s="16" t="s">
        <v>56</v>
      </c>
      <c r="C98" s="7" t="s">
        <v>57</v>
      </c>
      <c r="D98" s="14"/>
      <c r="E98" s="14"/>
      <c r="F98" s="1"/>
      <c r="G98" s="14"/>
      <c r="H98" s="14"/>
      <c r="I98" s="1"/>
      <c r="J98" s="14"/>
      <c r="K98" s="25">
        <f>SUM(J94:J97)</f>
        <v>9089.4736842105267</v>
      </c>
      <c r="M98" s="25">
        <f>SUM(L94:L97)</f>
        <v>1997.8199999999997</v>
      </c>
    </row>
    <row r="99" spans="1:17">
      <c r="C99" s="18">
        <f>SUM(C94:C97)</f>
        <v>2763.2</v>
      </c>
      <c r="D99" s="14"/>
      <c r="E99" s="14"/>
      <c r="G99" s="14"/>
      <c r="H99" s="14"/>
      <c r="J99" s="14"/>
      <c r="K99" s="18"/>
      <c r="L99" s="18"/>
      <c r="M99" s="18"/>
      <c r="N99" s="18"/>
      <c r="O99" s="18"/>
      <c r="P99" s="18"/>
      <c r="Q99" s="18"/>
    </row>
    <row r="100" spans="1:17">
      <c r="D100" s="14"/>
      <c r="E100" s="14"/>
      <c r="G100" s="14"/>
      <c r="H100" s="14"/>
      <c r="J100" s="14"/>
    </row>
    <row r="101" spans="1:17">
      <c r="A101" s="12" t="s">
        <v>138</v>
      </c>
      <c r="D101" s="14"/>
      <c r="E101" s="14"/>
      <c r="G101" s="14"/>
      <c r="H101" s="14"/>
      <c r="J101" s="14"/>
    </row>
    <row r="102" spans="1:17">
      <c r="A102" s="2" t="s">
        <v>139</v>
      </c>
      <c r="B102" s="1" t="s">
        <v>140</v>
      </c>
      <c r="C102" s="31">
        <v>3250</v>
      </c>
      <c r="D102" s="14">
        <f>C102*2</f>
        <v>6500</v>
      </c>
      <c r="E102" s="14">
        <f>D102/30.4</f>
        <v>213.81578947368422</v>
      </c>
      <c r="F102" s="1">
        <v>50</v>
      </c>
      <c r="G102" s="14">
        <f>E102*F102</f>
        <v>10690.789473684212</v>
      </c>
      <c r="H102" s="14">
        <f>G102/365</f>
        <v>29.289834174477292</v>
      </c>
      <c r="I102" s="1">
        <v>365</v>
      </c>
      <c r="J102" s="14">
        <f>H102*I102</f>
        <v>10690.789473684212</v>
      </c>
      <c r="K102" s="14"/>
      <c r="L102" s="14">
        <v>2495.1799999999998</v>
      </c>
      <c r="M102" s="14"/>
      <c r="N102" s="14"/>
      <c r="O102" s="14"/>
      <c r="P102" s="14"/>
      <c r="Q102" s="14"/>
    </row>
    <row r="103" spans="1:17">
      <c r="A103" s="2" t="s">
        <v>272</v>
      </c>
      <c r="B103" s="1" t="s">
        <v>271</v>
      </c>
      <c r="C103" s="31">
        <v>1123.4000000000001</v>
      </c>
      <c r="D103" s="14">
        <f>C103*2</f>
        <v>2246.8000000000002</v>
      </c>
      <c r="E103" s="14">
        <f>D103/30.4</f>
        <v>73.90789473684211</v>
      </c>
      <c r="F103" s="1">
        <v>50</v>
      </c>
      <c r="G103" s="14">
        <f>E103*F103</f>
        <v>3695.3947368421054</v>
      </c>
      <c r="H103" s="14">
        <f>G103/365</f>
        <v>10.124369142033165</v>
      </c>
      <c r="I103" s="1">
        <v>365</v>
      </c>
      <c r="J103" s="14">
        <f>H103*I103</f>
        <v>3695.3947368421054</v>
      </c>
      <c r="K103" s="14"/>
      <c r="L103" s="14">
        <v>742.52</v>
      </c>
      <c r="M103" s="14"/>
      <c r="N103" s="14"/>
      <c r="O103" s="14"/>
      <c r="P103" s="14"/>
      <c r="Q103" s="14"/>
    </row>
    <row r="104" spans="1:17" s="7" customFormat="1">
      <c r="A104" s="16" t="s">
        <v>56</v>
      </c>
      <c r="C104" s="7" t="s">
        <v>57</v>
      </c>
      <c r="D104" s="14"/>
      <c r="E104" s="14"/>
      <c r="F104" s="1"/>
      <c r="G104" s="14"/>
      <c r="H104" s="14"/>
      <c r="I104" s="1"/>
      <c r="J104" s="14"/>
      <c r="K104" s="25">
        <f>SUM(J102:J103)</f>
        <v>14386.184210526317</v>
      </c>
      <c r="M104" s="25">
        <f>SUM(L102:L103)</f>
        <v>3237.7</v>
      </c>
    </row>
    <row r="105" spans="1:17">
      <c r="C105" s="18">
        <f>SUM(C102:C103)</f>
        <v>4373.3999999999996</v>
      </c>
      <c r="D105" s="14"/>
      <c r="E105" s="14"/>
      <c r="G105" s="14"/>
      <c r="H105" s="14"/>
      <c r="J105" s="14"/>
      <c r="K105" s="18"/>
      <c r="L105" s="18"/>
      <c r="M105" s="18"/>
      <c r="N105" s="18"/>
      <c r="O105" s="18"/>
      <c r="P105" s="18"/>
      <c r="Q105" s="18"/>
    </row>
    <row r="106" spans="1:17">
      <c r="D106" s="14"/>
      <c r="E106" s="14"/>
      <c r="G106" s="14"/>
      <c r="H106" s="14"/>
      <c r="J106" s="14"/>
    </row>
    <row r="107" spans="1:17">
      <c r="A107" s="12" t="s">
        <v>141</v>
      </c>
      <c r="D107" s="14"/>
      <c r="E107" s="14"/>
      <c r="G107" s="14"/>
      <c r="H107" s="14"/>
      <c r="J107" s="14"/>
    </row>
    <row r="108" spans="1:17">
      <c r="A108" s="2" t="s">
        <v>142</v>
      </c>
      <c r="B108" s="1" t="s">
        <v>263</v>
      </c>
      <c r="C108" s="31">
        <v>4329.3999999999996</v>
      </c>
      <c r="D108" s="14">
        <f t="shared" ref="D108:D115" si="20">C108*2</f>
        <v>8658.7999999999993</v>
      </c>
      <c r="E108" s="14">
        <f t="shared" ref="E108:E115" si="21">D108/30.4</f>
        <v>284.82894736842104</v>
      </c>
      <c r="F108" s="1">
        <v>50</v>
      </c>
      <c r="G108" s="14">
        <f t="shared" ref="G108:G115" si="22">E108*F108</f>
        <v>14241.447368421052</v>
      </c>
      <c r="H108" s="14">
        <f t="shared" ref="H108:H115" si="23">G108/365</f>
        <v>39.017664023071376</v>
      </c>
      <c r="I108" s="1">
        <v>365</v>
      </c>
      <c r="J108" s="14">
        <f t="shared" ref="J108:J115" si="24">H108*I108</f>
        <v>14241.447368421052</v>
      </c>
      <c r="K108" s="14"/>
      <c r="L108" s="14">
        <v>3418.66</v>
      </c>
      <c r="M108" s="14"/>
      <c r="N108" s="14"/>
      <c r="O108" s="14"/>
      <c r="P108" s="14"/>
      <c r="Q108" s="14"/>
    </row>
    <row r="109" spans="1:17">
      <c r="A109" s="2" t="s">
        <v>143</v>
      </c>
      <c r="B109" s="1" t="s">
        <v>263</v>
      </c>
      <c r="C109" s="31">
        <v>4329.3999999999996</v>
      </c>
      <c r="D109" s="14">
        <f t="shared" si="20"/>
        <v>8658.7999999999993</v>
      </c>
      <c r="E109" s="14">
        <f t="shared" si="21"/>
        <v>284.82894736842104</v>
      </c>
      <c r="F109" s="1">
        <v>50</v>
      </c>
      <c r="G109" s="14">
        <f t="shared" si="22"/>
        <v>14241.447368421052</v>
      </c>
      <c r="H109" s="14">
        <f t="shared" si="23"/>
        <v>39.017664023071376</v>
      </c>
      <c r="I109" s="1">
        <v>365</v>
      </c>
      <c r="J109" s="14">
        <f t="shared" si="24"/>
        <v>14241.447368421052</v>
      </c>
      <c r="K109" s="14"/>
      <c r="L109" s="14">
        <v>3418.66</v>
      </c>
      <c r="M109" s="14"/>
      <c r="N109" s="14"/>
      <c r="O109" s="14"/>
      <c r="P109" s="14"/>
      <c r="Q109" s="14"/>
    </row>
    <row r="110" spans="1:17">
      <c r="A110" s="2" t="s">
        <v>144</v>
      </c>
      <c r="B110" s="1" t="s">
        <v>263</v>
      </c>
      <c r="C110" s="31">
        <v>4329.3999999999996</v>
      </c>
      <c r="D110" s="14">
        <f t="shared" si="20"/>
        <v>8658.7999999999993</v>
      </c>
      <c r="E110" s="14">
        <f t="shared" si="21"/>
        <v>284.82894736842104</v>
      </c>
      <c r="F110" s="1">
        <v>50</v>
      </c>
      <c r="G110" s="14">
        <f t="shared" si="22"/>
        <v>14241.447368421052</v>
      </c>
      <c r="H110" s="14">
        <f t="shared" si="23"/>
        <v>39.017664023071376</v>
      </c>
      <c r="I110" s="1">
        <v>365</v>
      </c>
      <c r="J110" s="14">
        <f t="shared" si="24"/>
        <v>14241.447368421052</v>
      </c>
      <c r="K110" s="14"/>
      <c r="L110" s="14">
        <v>3418.66</v>
      </c>
      <c r="M110" s="14"/>
      <c r="N110" s="14"/>
      <c r="O110" s="14"/>
      <c r="P110" s="14"/>
      <c r="Q110" s="14"/>
    </row>
    <row r="111" spans="1:17">
      <c r="A111" s="2" t="s">
        <v>145</v>
      </c>
      <c r="B111" s="1" t="s">
        <v>263</v>
      </c>
      <c r="C111" s="31">
        <v>7000</v>
      </c>
      <c r="D111" s="14">
        <f t="shared" si="20"/>
        <v>14000</v>
      </c>
      <c r="E111" s="14">
        <f t="shared" si="21"/>
        <v>460.5263157894737</v>
      </c>
      <c r="F111" s="1">
        <v>50</v>
      </c>
      <c r="G111" s="14">
        <f t="shared" si="22"/>
        <v>23026.315789473683</v>
      </c>
      <c r="H111" s="14">
        <f t="shared" si="23"/>
        <v>63.085796683489541</v>
      </c>
      <c r="I111" s="1">
        <v>365</v>
      </c>
      <c r="J111" s="14">
        <f t="shared" si="24"/>
        <v>23026.315789473683</v>
      </c>
      <c r="K111" s="14"/>
      <c r="L111" s="14">
        <v>5438.58</v>
      </c>
      <c r="M111" s="14"/>
      <c r="N111" s="14"/>
      <c r="O111" s="14"/>
      <c r="P111" s="14"/>
      <c r="Q111" s="14"/>
    </row>
    <row r="112" spans="1:17">
      <c r="A112" s="2" t="s">
        <v>147</v>
      </c>
      <c r="B112" s="1" t="s">
        <v>263</v>
      </c>
      <c r="C112" s="31">
        <v>4847</v>
      </c>
      <c r="D112" s="14">
        <f t="shared" si="20"/>
        <v>9694</v>
      </c>
      <c r="E112" s="14">
        <f t="shared" si="21"/>
        <v>318.88157894736844</v>
      </c>
      <c r="F112" s="1">
        <v>50</v>
      </c>
      <c r="G112" s="14">
        <f t="shared" si="22"/>
        <v>15944.078947368422</v>
      </c>
      <c r="H112" s="14">
        <f t="shared" si="23"/>
        <v>43.682408074981979</v>
      </c>
      <c r="I112" s="1">
        <v>365</v>
      </c>
      <c r="J112" s="14">
        <f t="shared" si="24"/>
        <v>15944.078947368422</v>
      </c>
      <c r="K112" s="14"/>
      <c r="L112" s="14">
        <v>3827.42</v>
      </c>
      <c r="M112" s="14"/>
      <c r="N112" s="14"/>
      <c r="O112" s="14"/>
      <c r="P112" s="14"/>
      <c r="Q112" s="14"/>
    </row>
    <row r="113" spans="1:17">
      <c r="A113" s="2" t="s">
        <v>148</v>
      </c>
      <c r="B113" s="1" t="s">
        <v>263</v>
      </c>
      <c r="C113" s="31">
        <v>4847</v>
      </c>
      <c r="D113" s="14">
        <f t="shared" si="20"/>
        <v>9694</v>
      </c>
      <c r="E113" s="14">
        <f t="shared" si="21"/>
        <v>318.88157894736844</v>
      </c>
      <c r="F113" s="1">
        <v>50</v>
      </c>
      <c r="G113" s="14">
        <f t="shared" si="22"/>
        <v>15944.078947368422</v>
      </c>
      <c r="H113" s="14">
        <f t="shared" si="23"/>
        <v>43.682408074981979</v>
      </c>
      <c r="I113" s="1">
        <v>365</v>
      </c>
      <c r="J113" s="14">
        <f t="shared" si="24"/>
        <v>15944.078947368422</v>
      </c>
      <c r="K113" s="14"/>
      <c r="L113" s="14">
        <v>3827.42</v>
      </c>
      <c r="M113" s="14"/>
      <c r="N113" s="14"/>
      <c r="O113" s="14"/>
      <c r="P113" s="14"/>
      <c r="Q113" s="14"/>
    </row>
    <row r="114" spans="1:17">
      <c r="A114" s="2" t="s">
        <v>149</v>
      </c>
      <c r="B114" s="1" t="s">
        <v>263</v>
      </c>
      <c r="C114" s="31">
        <v>4329.3999999999996</v>
      </c>
      <c r="D114" s="14">
        <f t="shared" si="20"/>
        <v>8658.7999999999993</v>
      </c>
      <c r="E114" s="14">
        <f t="shared" si="21"/>
        <v>284.82894736842104</v>
      </c>
      <c r="F114" s="1">
        <v>50</v>
      </c>
      <c r="G114" s="14">
        <f t="shared" si="22"/>
        <v>14241.447368421052</v>
      </c>
      <c r="H114" s="14">
        <f t="shared" si="23"/>
        <v>39.017664023071376</v>
      </c>
      <c r="I114" s="1">
        <v>365</v>
      </c>
      <c r="J114" s="14">
        <f t="shared" si="24"/>
        <v>14241.447368421052</v>
      </c>
      <c r="K114" s="14"/>
      <c r="L114" s="14">
        <v>3418.66</v>
      </c>
      <c r="M114" s="14"/>
      <c r="N114" s="14"/>
      <c r="O114" s="14"/>
      <c r="P114" s="14"/>
      <c r="Q114" s="14"/>
    </row>
    <row r="115" spans="1:17">
      <c r="A115" s="2" t="s">
        <v>270</v>
      </c>
      <c r="B115" s="1" t="s">
        <v>263</v>
      </c>
      <c r="C115" s="31">
        <v>4329.3999999999996</v>
      </c>
      <c r="D115" s="14">
        <f t="shared" si="20"/>
        <v>8658.7999999999993</v>
      </c>
      <c r="E115" s="14">
        <f t="shared" si="21"/>
        <v>284.82894736842104</v>
      </c>
      <c r="F115" s="1">
        <v>50</v>
      </c>
      <c r="G115" s="14">
        <f t="shared" si="22"/>
        <v>14241.447368421052</v>
      </c>
      <c r="H115" s="14">
        <f t="shared" si="23"/>
        <v>39.017664023071376</v>
      </c>
      <c r="I115" s="1">
        <v>365</v>
      </c>
      <c r="J115" s="14">
        <f t="shared" si="24"/>
        <v>14241.447368421052</v>
      </c>
      <c r="K115" s="14"/>
      <c r="L115" s="14">
        <v>3418.66</v>
      </c>
      <c r="M115" s="14"/>
      <c r="N115" s="14"/>
      <c r="O115" s="14"/>
      <c r="P115" s="14"/>
      <c r="Q115" s="14"/>
    </row>
    <row r="116" spans="1:17" s="7" customFormat="1">
      <c r="A116" s="16" t="s">
        <v>56</v>
      </c>
      <c r="C116" s="7" t="s">
        <v>57</v>
      </c>
      <c r="D116" s="14"/>
      <c r="E116" s="14"/>
      <c r="F116" s="1"/>
      <c r="G116" s="14"/>
      <c r="H116" s="14"/>
      <c r="I116" s="1"/>
      <c r="J116" s="14"/>
      <c r="K116" s="25">
        <f>SUM(J108:J115)</f>
        <v>126121.7105263158</v>
      </c>
      <c r="M116" s="25">
        <f>SUM(L108:L115)</f>
        <v>30186.720000000001</v>
      </c>
    </row>
    <row r="117" spans="1:17">
      <c r="C117" s="18">
        <f>SUM(C108:C115)</f>
        <v>38341</v>
      </c>
      <c r="D117" s="14"/>
      <c r="E117" s="14"/>
      <c r="G117" s="14"/>
      <c r="H117" s="14"/>
      <c r="J117" s="14"/>
      <c r="K117" s="18"/>
      <c r="L117" s="18"/>
      <c r="M117" s="18"/>
      <c r="N117" s="18"/>
      <c r="O117" s="18"/>
      <c r="P117" s="18"/>
      <c r="Q117" s="18"/>
    </row>
    <row r="118" spans="1:17">
      <c r="D118" s="14"/>
      <c r="E118" s="14"/>
      <c r="G118" s="14"/>
      <c r="H118" s="14"/>
      <c r="J118" s="14"/>
    </row>
    <row r="119" spans="1:17">
      <c r="A119" s="12" t="s">
        <v>150</v>
      </c>
      <c r="D119" s="14"/>
      <c r="E119" s="14"/>
      <c r="G119" s="14"/>
      <c r="H119" s="14"/>
      <c r="J119" s="14"/>
      <c r="M119" s="14"/>
    </row>
    <row r="120" spans="1:17">
      <c r="A120" s="2" t="s">
        <v>151</v>
      </c>
      <c r="B120" s="1" t="s">
        <v>152</v>
      </c>
      <c r="C120" s="31">
        <v>3000</v>
      </c>
      <c r="D120" s="14">
        <f>C120*2</f>
        <v>6000</v>
      </c>
      <c r="E120" s="14">
        <f>D120/30.4</f>
        <v>197.36842105263159</v>
      </c>
      <c r="F120" s="1">
        <v>50</v>
      </c>
      <c r="G120" s="14">
        <f>E120*F120</f>
        <v>9868.4210526315801</v>
      </c>
      <c r="H120" s="14">
        <f>G120/365</f>
        <v>27.036770007209807</v>
      </c>
      <c r="I120" s="1">
        <v>365</v>
      </c>
      <c r="J120" s="14">
        <f>H120*I120</f>
        <v>9868.4210526315801</v>
      </c>
      <c r="K120" s="14"/>
      <c r="L120" s="14">
        <v>3418.49</v>
      </c>
      <c r="M120" s="14"/>
      <c r="N120" s="14"/>
      <c r="O120" s="14"/>
      <c r="P120" s="14"/>
      <c r="Q120" s="14"/>
    </row>
    <row r="121" spans="1:17">
      <c r="A121" s="2" t="s">
        <v>328</v>
      </c>
      <c r="B121" s="1" t="s">
        <v>154</v>
      </c>
      <c r="C121" s="31">
        <v>2800</v>
      </c>
      <c r="D121" s="14">
        <f>C121*2</f>
        <v>5600</v>
      </c>
      <c r="E121" s="14">
        <f>D121/30.4</f>
        <v>184.21052631578948</v>
      </c>
      <c r="F121" s="1">
        <v>50</v>
      </c>
      <c r="G121" s="14">
        <f>E121*F121</f>
        <v>9210.5263157894733</v>
      </c>
      <c r="H121" s="14">
        <f>G121/365</f>
        <v>25.234318673395816</v>
      </c>
      <c r="I121" s="1">
        <v>365</v>
      </c>
      <c r="J121" s="14">
        <f>H121*I121</f>
        <v>9210.5263157894733</v>
      </c>
      <c r="K121" s="14"/>
      <c r="L121" s="14">
        <v>1946.63</v>
      </c>
      <c r="M121" s="14"/>
      <c r="N121" s="14"/>
      <c r="O121" s="14"/>
      <c r="P121" s="14"/>
      <c r="Q121" s="14"/>
    </row>
    <row r="122" spans="1:17">
      <c r="A122" s="2" t="s">
        <v>329</v>
      </c>
      <c r="B122" s="1" t="s">
        <v>156</v>
      </c>
      <c r="C122" s="31">
        <v>3000</v>
      </c>
      <c r="D122" s="14">
        <f>C122*2</f>
        <v>6000</v>
      </c>
      <c r="E122" s="14">
        <f>D122/30.4</f>
        <v>197.36842105263159</v>
      </c>
      <c r="F122" s="1">
        <v>50</v>
      </c>
      <c r="G122" s="14">
        <f>E122*F122</f>
        <v>9868.4210526315801</v>
      </c>
      <c r="H122" s="14">
        <f>G122/365</f>
        <v>27.036770007209807</v>
      </c>
      <c r="I122" s="1">
        <v>365</v>
      </c>
      <c r="J122" s="14">
        <f>H122*I122</f>
        <v>9868.4210526315801</v>
      </c>
      <c r="K122" s="14"/>
      <c r="L122" s="14">
        <v>1946.63</v>
      </c>
      <c r="M122" s="14"/>
      <c r="N122" s="14"/>
      <c r="O122" s="14"/>
      <c r="P122" s="14"/>
      <c r="Q122" s="14"/>
    </row>
    <row r="123" spans="1:17">
      <c r="A123" s="2" t="s">
        <v>335</v>
      </c>
      <c r="B123" s="1" t="s">
        <v>408</v>
      </c>
      <c r="C123" s="31">
        <v>2800</v>
      </c>
      <c r="D123" s="14">
        <f>C123*2</f>
        <v>5600</v>
      </c>
      <c r="E123" s="14">
        <f>D123/30.4</f>
        <v>184.21052631578948</v>
      </c>
      <c r="F123" s="1">
        <v>50</v>
      </c>
      <c r="G123" s="14">
        <f>E123*F123</f>
        <v>9210.5263157894733</v>
      </c>
      <c r="H123" s="14">
        <f>G123/365</f>
        <v>25.234318673395816</v>
      </c>
      <c r="I123" s="1">
        <v>365</v>
      </c>
      <c r="J123" s="14">
        <f>H123*I123</f>
        <v>9210.5263157894733</v>
      </c>
      <c r="K123" s="14"/>
      <c r="L123" s="14">
        <v>1946.63</v>
      </c>
      <c r="M123" s="14"/>
      <c r="N123" s="14"/>
      <c r="O123" s="14"/>
      <c r="P123" s="14"/>
      <c r="Q123" s="14"/>
    </row>
    <row r="124" spans="1:17" s="7" customFormat="1">
      <c r="A124" s="16" t="s">
        <v>56</v>
      </c>
      <c r="C124" s="7" t="s">
        <v>57</v>
      </c>
      <c r="D124" s="14"/>
      <c r="E124" s="14"/>
      <c r="F124" s="1"/>
      <c r="G124" s="14"/>
      <c r="H124" s="14"/>
      <c r="I124" s="1"/>
      <c r="J124" s="14"/>
      <c r="K124" s="25">
        <f>SUM(J120:J122)</f>
        <v>28947.368421052633</v>
      </c>
      <c r="M124" s="25">
        <f>SUM(L120:L122)</f>
        <v>7311.75</v>
      </c>
    </row>
    <row r="125" spans="1:17">
      <c r="C125" s="18">
        <v>11600</v>
      </c>
      <c r="D125" s="14"/>
      <c r="E125" s="14"/>
      <c r="G125" s="14"/>
      <c r="H125" s="14"/>
      <c r="J125" s="14"/>
      <c r="K125" s="18"/>
      <c r="L125" s="18"/>
      <c r="M125" s="18"/>
      <c r="N125" s="18"/>
      <c r="O125" s="18"/>
      <c r="P125" s="18"/>
      <c r="Q125" s="18"/>
    </row>
    <row r="126" spans="1:17">
      <c r="D126" s="14"/>
      <c r="E126" s="14"/>
      <c r="G126" s="14"/>
      <c r="H126" s="14"/>
      <c r="J126" s="14"/>
    </row>
    <row r="127" spans="1:17">
      <c r="A127" s="12" t="s">
        <v>157</v>
      </c>
      <c r="D127" s="14"/>
      <c r="E127" s="14"/>
      <c r="G127" s="14"/>
      <c r="H127" s="14"/>
      <c r="J127" s="14"/>
    </row>
    <row r="128" spans="1:17">
      <c r="A128" s="2" t="s">
        <v>160</v>
      </c>
      <c r="C128" s="31"/>
      <c r="D128" s="14">
        <f t="shared" ref="D128:D142" si="25">C128*2</f>
        <v>0</v>
      </c>
      <c r="E128" s="14">
        <f t="shared" ref="E128:E142" si="26">D128/30.4</f>
        <v>0</v>
      </c>
      <c r="F128" s="1">
        <v>50</v>
      </c>
      <c r="G128" s="14">
        <f t="shared" ref="G128:G142" si="27">E128*F128</f>
        <v>0</v>
      </c>
      <c r="H128" s="14">
        <f t="shared" ref="H128:H142" si="28">G128/365</f>
        <v>0</v>
      </c>
      <c r="I128" s="1">
        <v>365</v>
      </c>
      <c r="J128" s="14">
        <f t="shared" ref="J128:J142" si="29">H128*I128</f>
        <v>0</v>
      </c>
      <c r="K128" s="14"/>
      <c r="L128" s="14">
        <v>1125.6199999999999</v>
      </c>
      <c r="M128" s="14"/>
      <c r="N128" s="14"/>
      <c r="O128" s="14"/>
      <c r="P128" s="14"/>
      <c r="Q128" s="14"/>
    </row>
    <row r="129" spans="1:17">
      <c r="A129" s="2" t="s">
        <v>162</v>
      </c>
      <c r="B129" s="1" t="s">
        <v>163</v>
      </c>
      <c r="C129" s="31">
        <v>2850.8</v>
      </c>
      <c r="D129" s="14">
        <f t="shared" si="25"/>
        <v>5701.6</v>
      </c>
      <c r="E129" s="14">
        <f t="shared" si="26"/>
        <v>187.5526315789474</v>
      </c>
      <c r="F129" s="1">
        <v>50</v>
      </c>
      <c r="G129" s="14">
        <f t="shared" si="27"/>
        <v>9377.6315789473701</v>
      </c>
      <c r="H129" s="14">
        <f t="shared" si="28"/>
        <v>25.692141312184575</v>
      </c>
      <c r="I129" s="1">
        <v>365</v>
      </c>
      <c r="J129" s="14">
        <f t="shared" si="29"/>
        <v>9377.6315789473701</v>
      </c>
      <c r="K129" s="14"/>
      <c r="L129" s="14">
        <v>2251.25</v>
      </c>
      <c r="M129" s="14"/>
      <c r="N129" s="14"/>
      <c r="O129" s="14"/>
      <c r="P129" s="14"/>
      <c r="Q129" s="14"/>
    </row>
    <row r="130" spans="1:17">
      <c r="A130" s="2" t="s">
        <v>164</v>
      </c>
      <c r="B130" s="1" t="s">
        <v>165</v>
      </c>
      <c r="C130" s="31">
        <v>3182</v>
      </c>
      <c r="D130" s="14">
        <f t="shared" si="25"/>
        <v>6364</v>
      </c>
      <c r="E130" s="14">
        <f t="shared" si="26"/>
        <v>209.34210526315792</v>
      </c>
      <c r="F130" s="1">
        <v>50</v>
      </c>
      <c r="G130" s="14">
        <f t="shared" si="27"/>
        <v>10467.105263157897</v>
      </c>
      <c r="H130" s="14">
        <f t="shared" si="28"/>
        <v>28.677000720980541</v>
      </c>
      <c r="I130" s="1">
        <v>365</v>
      </c>
      <c r="J130" s="14">
        <f t="shared" si="29"/>
        <v>10467.105263157897</v>
      </c>
      <c r="K130" s="14"/>
      <c r="L130" s="14">
        <v>2561.5100000000002</v>
      </c>
      <c r="M130" s="14"/>
      <c r="N130" s="14"/>
      <c r="O130" s="14"/>
      <c r="P130" s="14"/>
      <c r="Q130" s="14"/>
    </row>
    <row r="131" spans="1:17">
      <c r="A131" s="2" t="s">
        <v>166</v>
      </c>
      <c r="B131" s="1" t="s">
        <v>167</v>
      </c>
      <c r="C131" s="31">
        <v>2496.6</v>
      </c>
      <c r="D131" s="14">
        <f t="shared" si="25"/>
        <v>4993.2</v>
      </c>
      <c r="E131" s="14">
        <f t="shared" si="26"/>
        <v>164.25</v>
      </c>
      <c r="F131" s="1">
        <v>50</v>
      </c>
      <c r="G131" s="14">
        <f t="shared" si="27"/>
        <v>8212.5</v>
      </c>
      <c r="H131" s="14">
        <f t="shared" si="28"/>
        <v>22.5</v>
      </c>
      <c r="I131" s="1">
        <v>365</v>
      </c>
      <c r="J131" s="14">
        <f t="shared" si="29"/>
        <v>8212.5</v>
      </c>
      <c r="K131" s="14"/>
      <c r="L131" s="14">
        <v>1971.5</v>
      </c>
      <c r="M131" s="14"/>
      <c r="N131" s="14"/>
      <c r="O131" s="14"/>
      <c r="P131" s="14"/>
      <c r="Q131" s="14"/>
    </row>
    <row r="132" spans="1:17">
      <c r="A132" s="2" t="s">
        <v>168</v>
      </c>
      <c r="B132" s="1" t="s">
        <v>169</v>
      </c>
      <c r="C132" s="31">
        <v>2248.1999999999998</v>
      </c>
      <c r="D132" s="14">
        <f t="shared" si="25"/>
        <v>4496.3999999999996</v>
      </c>
      <c r="E132" s="14">
        <f t="shared" si="26"/>
        <v>147.90789473684211</v>
      </c>
      <c r="F132" s="1">
        <v>50</v>
      </c>
      <c r="G132" s="14">
        <f t="shared" si="27"/>
        <v>7395.3947368421059</v>
      </c>
      <c r="H132" s="14">
        <f t="shared" si="28"/>
        <v>20.26135544340303</v>
      </c>
      <c r="I132" s="1">
        <v>365</v>
      </c>
      <c r="J132" s="14">
        <f t="shared" si="29"/>
        <v>7395.3947368421059</v>
      </c>
      <c r="K132" s="14"/>
      <c r="L132" s="14">
        <v>1809.65</v>
      </c>
      <c r="M132" s="14"/>
      <c r="N132" s="14"/>
      <c r="O132" s="14"/>
      <c r="P132" s="14"/>
      <c r="Q132" s="14"/>
    </row>
    <row r="133" spans="1:17">
      <c r="A133" s="2" t="s">
        <v>170</v>
      </c>
      <c r="B133" s="1" t="s">
        <v>171</v>
      </c>
      <c r="C133" s="31">
        <v>2850.8</v>
      </c>
      <c r="D133" s="14">
        <f t="shared" si="25"/>
        <v>5701.6</v>
      </c>
      <c r="E133" s="14">
        <f t="shared" si="26"/>
        <v>187.5526315789474</v>
      </c>
      <c r="F133" s="1">
        <v>50</v>
      </c>
      <c r="G133" s="14">
        <f t="shared" si="27"/>
        <v>9377.6315789473701</v>
      </c>
      <c r="H133" s="14">
        <f t="shared" si="28"/>
        <v>25.692141312184575</v>
      </c>
      <c r="I133" s="1">
        <v>365</v>
      </c>
      <c r="J133" s="14">
        <f t="shared" si="29"/>
        <v>9377.6315789473701</v>
      </c>
      <c r="K133" s="14"/>
      <c r="L133" s="14">
        <v>2251.25</v>
      </c>
      <c r="M133" s="14"/>
      <c r="N133" s="14"/>
      <c r="O133" s="14"/>
      <c r="P133" s="14"/>
      <c r="Q133" s="14"/>
    </row>
    <row r="134" spans="1:17">
      <c r="A134" s="2" t="s">
        <v>172</v>
      </c>
      <c r="B134" s="1" t="s">
        <v>173</v>
      </c>
      <c r="C134" s="31">
        <v>3000</v>
      </c>
      <c r="D134" s="14">
        <f t="shared" si="25"/>
        <v>6000</v>
      </c>
      <c r="E134" s="14">
        <f t="shared" si="26"/>
        <v>197.36842105263159</v>
      </c>
      <c r="F134" s="1">
        <v>50</v>
      </c>
      <c r="G134" s="14">
        <f t="shared" si="27"/>
        <v>9868.4210526315801</v>
      </c>
      <c r="H134" s="14">
        <f t="shared" si="28"/>
        <v>27.036770007209807</v>
      </c>
      <c r="I134" s="1">
        <v>365</v>
      </c>
      <c r="J134" s="14">
        <f t="shared" si="29"/>
        <v>9868.4210526315801</v>
      </c>
      <c r="K134" s="14"/>
      <c r="L134" s="14">
        <v>2026.89</v>
      </c>
      <c r="M134" s="14"/>
      <c r="N134" s="14"/>
      <c r="O134" s="14"/>
      <c r="P134" s="14"/>
      <c r="Q134" s="14"/>
    </row>
    <row r="135" spans="1:17">
      <c r="A135" s="2" t="s">
        <v>174</v>
      </c>
      <c r="B135" s="1" t="s">
        <v>175</v>
      </c>
      <c r="C135" s="31">
        <v>1713.6</v>
      </c>
      <c r="D135" s="14">
        <f t="shared" si="25"/>
        <v>3427.2</v>
      </c>
      <c r="E135" s="14">
        <f t="shared" si="26"/>
        <v>112.73684210526315</v>
      </c>
      <c r="F135" s="1">
        <v>50</v>
      </c>
      <c r="G135" s="14">
        <f t="shared" si="27"/>
        <v>5636.8421052631575</v>
      </c>
      <c r="H135" s="14">
        <f t="shared" si="28"/>
        <v>15.44340302811824</v>
      </c>
      <c r="I135" s="1">
        <v>365</v>
      </c>
      <c r="J135" s="14">
        <f t="shared" si="29"/>
        <v>5636.8421052631575</v>
      </c>
      <c r="K135" s="14"/>
      <c r="L135" s="14">
        <v>1353.14</v>
      </c>
      <c r="M135" s="14"/>
      <c r="N135" s="14"/>
      <c r="O135" s="14"/>
      <c r="P135" s="14"/>
      <c r="Q135" s="14"/>
    </row>
    <row r="136" spans="1:17">
      <c r="A136" s="2" t="s">
        <v>176</v>
      </c>
      <c r="B136" s="1" t="s">
        <v>177</v>
      </c>
      <c r="C136" s="31">
        <v>2718.6</v>
      </c>
      <c r="D136" s="14">
        <f t="shared" si="25"/>
        <v>5437.2</v>
      </c>
      <c r="E136" s="14">
        <f t="shared" si="26"/>
        <v>178.85526315789474</v>
      </c>
      <c r="F136" s="1">
        <v>50</v>
      </c>
      <c r="G136" s="14">
        <f t="shared" si="27"/>
        <v>8942.7631578947367</v>
      </c>
      <c r="H136" s="14">
        <f t="shared" si="28"/>
        <v>24.500720980533526</v>
      </c>
      <c r="I136" s="1">
        <v>365</v>
      </c>
      <c r="J136" s="14">
        <f t="shared" si="29"/>
        <v>8942.7631578947367</v>
      </c>
      <c r="K136" s="14"/>
      <c r="L136" s="14">
        <v>2146.7800000000002</v>
      </c>
      <c r="M136" s="14"/>
      <c r="N136" s="14"/>
      <c r="O136" s="14"/>
      <c r="P136" s="14"/>
      <c r="Q136" s="14"/>
    </row>
    <row r="137" spans="1:17">
      <c r="A137" s="2" t="s">
        <v>178</v>
      </c>
      <c r="B137" s="1" t="s">
        <v>179</v>
      </c>
      <c r="C137" s="31">
        <v>2481</v>
      </c>
      <c r="D137" s="14">
        <f t="shared" si="25"/>
        <v>4962</v>
      </c>
      <c r="E137" s="14">
        <f t="shared" si="26"/>
        <v>163.22368421052633</v>
      </c>
      <c r="F137" s="1">
        <v>50</v>
      </c>
      <c r="G137" s="14">
        <f t="shared" si="27"/>
        <v>8161.1842105263167</v>
      </c>
      <c r="H137" s="14">
        <f t="shared" si="28"/>
        <v>22.359408795962512</v>
      </c>
      <c r="I137" s="1">
        <v>365</v>
      </c>
      <c r="J137" s="14">
        <f t="shared" si="29"/>
        <v>8161.1842105263167</v>
      </c>
      <c r="K137" s="14"/>
      <c r="L137" s="14">
        <v>1959.23</v>
      </c>
      <c r="M137" s="14"/>
      <c r="N137" s="14"/>
      <c r="O137" s="14"/>
      <c r="P137" s="14"/>
      <c r="Q137" s="14"/>
    </row>
    <row r="138" spans="1:17">
      <c r="A138" s="2" t="s">
        <v>182</v>
      </c>
      <c r="B138" s="1" t="s">
        <v>183</v>
      </c>
      <c r="C138" s="31">
        <v>2495.8000000000002</v>
      </c>
      <c r="D138" s="14">
        <f t="shared" si="25"/>
        <v>4991.6000000000004</v>
      </c>
      <c r="E138" s="14">
        <f t="shared" si="26"/>
        <v>164.19736842105266</v>
      </c>
      <c r="F138" s="1">
        <v>50</v>
      </c>
      <c r="G138" s="14">
        <f t="shared" si="27"/>
        <v>8209.8684210526335</v>
      </c>
      <c r="H138" s="14">
        <f t="shared" si="28"/>
        <v>22.492790194664749</v>
      </c>
      <c r="I138" s="1">
        <v>365</v>
      </c>
      <c r="J138" s="14">
        <f t="shared" si="29"/>
        <v>8209.8684210526335</v>
      </c>
      <c r="K138" s="14"/>
      <c r="L138" s="14">
        <v>1970.84</v>
      </c>
      <c r="M138" s="14"/>
      <c r="N138" s="14"/>
      <c r="O138" s="14"/>
      <c r="P138" s="14"/>
      <c r="Q138" s="14"/>
    </row>
    <row r="139" spans="1:17">
      <c r="A139" s="2" t="s">
        <v>184</v>
      </c>
      <c r="B139" s="1" t="s">
        <v>185</v>
      </c>
      <c r="C139" s="31">
        <v>3642.6</v>
      </c>
      <c r="D139" s="14">
        <f t="shared" si="25"/>
        <v>7285.2</v>
      </c>
      <c r="E139" s="14">
        <f t="shared" si="26"/>
        <v>239.64473684210526</v>
      </c>
      <c r="F139" s="1">
        <v>50</v>
      </c>
      <c r="G139" s="14">
        <f t="shared" si="27"/>
        <v>11982.236842105263</v>
      </c>
      <c r="H139" s="14">
        <f t="shared" si="28"/>
        <v>32.828046142754147</v>
      </c>
      <c r="I139" s="1">
        <v>365</v>
      </c>
      <c r="J139" s="14">
        <f t="shared" si="29"/>
        <v>11982.236842105263</v>
      </c>
      <c r="K139" s="14"/>
      <c r="L139" s="14">
        <v>2876.41</v>
      </c>
      <c r="M139" s="14"/>
      <c r="N139" s="14"/>
      <c r="O139" s="14"/>
      <c r="P139" s="14"/>
      <c r="Q139" s="14"/>
    </row>
    <row r="140" spans="1:17">
      <c r="A140" s="2" t="s">
        <v>188</v>
      </c>
      <c r="B140" s="1" t="s">
        <v>189</v>
      </c>
      <c r="C140" s="31">
        <v>3561.2</v>
      </c>
      <c r="D140" s="14">
        <f t="shared" si="25"/>
        <v>7122.4</v>
      </c>
      <c r="E140" s="14">
        <f t="shared" si="26"/>
        <v>234.28947368421052</v>
      </c>
      <c r="F140" s="1">
        <v>50</v>
      </c>
      <c r="G140" s="14">
        <f t="shared" si="27"/>
        <v>11714.473684210527</v>
      </c>
      <c r="H140" s="14">
        <f t="shared" si="28"/>
        <v>32.094448449891857</v>
      </c>
      <c r="I140" s="1">
        <v>365</v>
      </c>
      <c r="J140" s="14">
        <f t="shared" si="29"/>
        <v>11714.473684210529</v>
      </c>
      <c r="K140" s="14"/>
      <c r="L140" s="14">
        <v>2952.69</v>
      </c>
      <c r="M140" s="14"/>
      <c r="N140" s="14"/>
      <c r="O140" s="14"/>
      <c r="P140" s="14"/>
      <c r="Q140" s="14"/>
    </row>
    <row r="141" spans="1:17">
      <c r="A141" s="2" t="s">
        <v>304</v>
      </c>
      <c r="B141" s="1" t="s">
        <v>305</v>
      </c>
      <c r="C141" s="31">
        <v>4000</v>
      </c>
      <c r="D141" s="14">
        <f t="shared" si="25"/>
        <v>8000</v>
      </c>
      <c r="E141" s="14">
        <f t="shared" si="26"/>
        <v>263.15789473684214</v>
      </c>
      <c r="F141" s="1">
        <v>50</v>
      </c>
      <c r="G141" s="14">
        <f t="shared" si="27"/>
        <v>13157.894736842107</v>
      </c>
      <c r="H141" s="14">
        <f t="shared" si="28"/>
        <v>36.049026676279745</v>
      </c>
      <c r="I141" s="1">
        <v>365</v>
      </c>
      <c r="J141" s="14">
        <f t="shared" si="29"/>
        <v>13157.894736842107</v>
      </c>
      <c r="K141" s="14"/>
      <c r="L141" s="14">
        <v>1694.3</v>
      </c>
      <c r="M141" s="14"/>
      <c r="N141" s="14"/>
      <c r="O141" s="14"/>
      <c r="P141" s="14"/>
      <c r="Q141" s="14"/>
    </row>
    <row r="142" spans="1:17">
      <c r="A142" s="2" t="s">
        <v>306</v>
      </c>
      <c r="B142" s="1" t="s">
        <v>314</v>
      </c>
      <c r="C142" s="31">
        <v>2297.6</v>
      </c>
      <c r="D142" s="14">
        <f t="shared" si="25"/>
        <v>4595.2</v>
      </c>
      <c r="E142" s="14">
        <f t="shared" si="26"/>
        <v>151.15789473684211</v>
      </c>
      <c r="F142" s="1">
        <v>50</v>
      </c>
      <c r="G142" s="14">
        <f t="shared" si="27"/>
        <v>7557.8947368421059</v>
      </c>
      <c r="H142" s="14">
        <f t="shared" si="28"/>
        <v>20.706560922855086</v>
      </c>
      <c r="I142" s="1">
        <v>365</v>
      </c>
      <c r="J142" s="14">
        <f t="shared" si="29"/>
        <v>7557.8947368421068</v>
      </c>
      <c r="K142" s="14">
        <f>SUM(J128:J142)</f>
        <v>130061.84210526319</v>
      </c>
      <c r="L142" s="14">
        <v>1202.96</v>
      </c>
      <c r="M142" s="14">
        <f>SUM(L128:L142)</f>
        <v>30154.019999999997</v>
      </c>
      <c r="N142" s="14"/>
      <c r="O142" s="14"/>
      <c r="P142" s="14"/>
      <c r="Q142" s="14"/>
    </row>
    <row r="143" spans="1:17">
      <c r="A143" s="16" t="s">
        <v>56</v>
      </c>
      <c r="B143" s="7"/>
      <c r="C143" s="7"/>
      <c r="D143" s="14"/>
      <c r="E143" s="14"/>
      <c r="G143" s="14"/>
      <c r="H143" s="14"/>
      <c r="J143" s="14"/>
      <c r="K143" s="18"/>
      <c r="L143" s="18"/>
      <c r="M143" s="18"/>
      <c r="N143" s="18"/>
      <c r="O143" s="18"/>
      <c r="P143" s="18"/>
      <c r="Q143" s="18"/>
    </row>
    <row r="144" spans="1:17">
      <c r="C144" s="18">
        <f>SUM(C128:C142)</f>
        <v>39538.799999999988</v>
      </c>
      <c r="D144" s="14"/>
      <c r="E144" s="14"/>
      <c r="G144" s="14"/>
      <c r="H144" s="14"/>
      <c r="J144" s="14"/>
    </row>
    <row r="145" spans="1:17">
      <c r="D145" s="14"/>
      <c r="E145" s="14"/>
      <c r="G145" s="14"/>
      <c r="H145" s="14"/>
      <c r="J145" s="14"/>
    </row>
    <row r="146" spans="1:17">
      <c r="A146" s="12" t="s">
        <v>190</v>
      </c>
      <c r="D146" s="14"/>
      <c r="E146" s="14"/>
      <c r="G146" s="14"/>
      <c r="H146" s="14"/>
      <c r="J146" s="14"/>
      <c r="K146" s="14"/>
      <c r="L146" s="14"/>
      <c r="M146" s="14"/>
      <c r="N146" s="14"/>
      <c r="O146" s="14"/>
      <c r="P146" s="14"/>
      <c r="Q146" s="14"/>
    </row>
    <row r="147" spans="1:17">
      <c r="A147" s="2" t="s">
        <v>269</v>
      </c>
      <c r="B147" s="1" t="s">
        <v>268</v>
      </c>
      <c r="C147" s="31">
        <v>2155.6</v>
      </c>
      <c r="D147" s="14">
        <f t="shared" ref="D147:D160" si="30">C147*2</f>
        <v>4311.2</v>
      </c>
      <c r="E147" s="14">
        <f t="shared" ref="E147:E160" si="31">D147/30.4</f>
        <v>141.81578947368422</v>
      </c>
      <c r="F147" s="1">
        <v>50</v>
      </c>
      <c r="G147" s="14">
        <f t="shared" ref="G147:G160" si="32">E147*F147</f>
        <v>7090.7894736842109</v>
      </c>
      <c r="H147" s="14">
        <f t="shared" ref="H147:H160" si="33">G147/365</f>
        <v>19.426820475847155</v>
      </c>
      <c r="I147" s="1">
        <v>365</v>
      </c>
      <c r="J147" s="14">
        <f t="shared" ref="J147:J160" si="34">H147*I147</f>
        <v>7090.7894736842118</v>
      </c>
      <c r="K147" s="14"/>
      <c r="L147" s="14">
        <v>1424.67</v>
      </c>
      <c r="M147" s="14"/>
      <c r="N147" s="14"/>
      <c r="O147" s="14"/>
      <c r="P147" s="14"/>
      <c r="Q147" s="14"/>
    </row>
    <row r="148" spans="1:17">
      <c r="A148" s="2" t="s">
        <v>191</v>
      </c>
      <c r="B148" s="1" t="s">
        <v>192</v>
      </c>
      <c r="C148" s="31">
        <v>2155.6</v>
      </c>
      <c r="D148" s="14">
        <f t="shared" si="30"/>
        <v>4311.2</v>
      </c>
      <c r="E148" s="14">
        <f t="shared" si="31"/>
        <v>141.81578947368422</v>
      </c>
      <c r="F148" s="1">
        <v>50</v>
      </c>
      <c r="G148" s="14">
        <f t="shared" si="32"/>
        <v>7090.7894736842109</v>
      </c>
      <c r="H148" s="14">
        <f t="shared" si="33"/>
        <v>19.426820475847155</v>
      </c>
      <c r="I148" s="1">
        <v>365</v>
      </c>
      <c r="J148" s="14">
        <f t="shared" si="34"/>
        <v>7090.7894736842118</v>
      </c>
      <c r="K148" s="14"/>
      <c r="L148" s="14">
        <v>1646.69</v>
      </c>
      <c r="M148" s="14"/>
      <c r="N148" s="14"/>
      <c r="O148" s="14"/>
      <c r="P148" s="14"/>
      <c r="Q148" s="14"/>
    </row>
    <row r="149" spans="1:17">
      <c r="A149" s="2" t="s">
        <v>195</v>
      </c>
      <c r="B149" s="1" t="s">
        <v>196</v>
      </c>
      <c r="C149" s="31">
        <v>1784.2</v>
      </c>
      <c r="D149" s="14">
        <f t="shared" si="30"/>
        <v>3568.4</v>
      </c>
      <c r="E149" s="14">
        <f t="shared" si="31"/>
        <v>117.38157894736842</v>
      </c>
      <c r="F149" s="1">
        <v>50</v>
      </c>
      <c r="G149" s="14">
        <f t="shared" si="32"/>
        <v>5869.0789473684208</v>
      </c>
      <c r="H149" s="14">
        <f t="shared" si="33"/>
        <v>16.079668348954577</v>
      </c>
      <c r="I149" s="1">
        <v>365</v>
      </c>
      <c r="J149" s="14">
        <f t="shared" si="34"/>
        <v>5869.0789473684208</v>
      </c>
      <c r="K149" s="14"/>
      <c r="L149" s="14">
        <v>1408.85</v>
      </c>
      <c r="M149" s="14"/>
      <c r="N149" s="14"/>
      <c r="O149" s="14"/>
      <c r="P149" s="14"/>
      <c r="Q149" s="14"/>
    </row>
    <row r="150" spans="1:17">
      <c r="A150" s="2" t="s">
        <v>197</v>
      </c>
      <c r="B150" s="1" t="s">
        <v>198</v>
      </c>
      <c r="C150" s="31">
        <v>969.4</v>
      </c>
      <c r="D150" s="14">
        <f t="shared" si="30"/>
        <v>1938.8</v>
      </c>
      <c r="E150" s="14">
        <f t="shared" si="31"/>
        <v>63.776315789473685</v>
      </c>
      <c r="F150" s="1">
        <v>50</v>
      </c>
      <c r="G150" s="14">
        <f t="shared" si="32"/>
        <v>3188.8157894736842</v>
      </c>
      <c r="H150" s="14">
        <f t="shared" si="33"/>
        <v>8.7364816149963946</v>
      </c>
      <c r="I150" s="1">
        <v>365</v>
      </c>
      <c r="J150" s="14">
        <f t="shared" si="34"/>
        <v>3188.8157894736842</v>
      </c>
      <c r="K150" s="14"/>
      <c r="L150" s="14">
        <v>765.45</v>
      </c>
      <c r="M150" s="14"/>
      <c r="N150" s="14"/>
      <c r="O150" s="14"/>
      <c r="P150" s="14"/>
      <c r="Q150" s="14"/>
    </row>
    <row r="151" spans="1:17">
      <c r="A151" s="2" t="s">
        <v>199</v>
      </c>
      <c r="B151" s="1" t="s">
        <v>200</v>
      </c>
      <c r="C151" s="31">
        <v>2738</v>
      </c>
      <c r="D151" s="14">
        <f t="shared" si="30"/>
        <v>5476</v>
      </c>
      <c r="E151" s="14">
        <f t="shared" si="31"/>
        <v>180.13157894736844</v>
      </c>
      <c r="F151" s="1">
        <v>50</v>
      </c>
      <c r="G151" s="14">
        <f t="shared" si="32"/>
        <v>9006.5789473684217</v>
      </c>
      <c r="H151" s="14">
        <f t="shared" si="33"/>
        <v>24.675558759913486</v>
      </c>
      <c r="I151" s="1">
        <v>365</v>
      </c>
      <c r="J151" s="14">
        <f t="shared" si="34"/>
        <v>9006.5789473684217</v>
      </c>
      <c r="K151" s="14"/>
      <c r="L151" s="14">
        <v>2162.0300000000002</v>
      </c>
      <c r="M151" s="14"/>
      <c r="N151" s="14"/>
      <c r="O151" s="14"/>
      <c r="P151" s="14"/>
      <c r="Q151" s="14"/>
    </row>
    <row r="152" spans="1:17">
      <c r="A152" s="2" t="s">
        <v>203</v>
      </c>
      <c r="B152" s="1" t="s">
        <v>204</v>
      </c>
      <c r="C152" s="31">
        <v>2300</v>
      </c>
      <c r="D152" s="14">
        <f t="shared" si="30"/>
        <v>4600</v>
      </c>
      <c r="E152" s="14">
        <f t="shared" si="31"/>
        <v>151.31578947368422</v>
      </c>
      <c r="F152" s="1">
        <v>50</v>
      </c>
      <c r="G152" s="14">
        <f t="shared" si="32"/>
        <v>7565.7894736842109</v>
      </c>
      <c r="H152" s="14">
        <f t="shared" si="33"/>
        <v>20.728190338860852</v>
      </c>
      <c r="I152" s="1">
        <v>365</v>
      </c>
      <c r="J152" s="14">
        <f t="shared" si="34"/>
        <v>7565.7894736842109</v>
      </c>
      <c r="K152" s="14"/>
      <c r="L152" s="14">
        <v>1809.65</v>
      </c>
      <c r="M152" s="14"/>
      <c r="N152" s="14"/>
      <c r="O152" s="14"/>
      <c r="P152" s="14"/>
      <c r="Q152" s="14"/>
    </row>
    <row r="153" spans="1:17">
      <c r="A153" s="2" t="s">
        <v>205</v>
      </c>
      <c r="B153" s="1" t="s">
        <v>206</v>
      </c>
      <c r="C153" s="31">
        <v>1055</v>
      </c>
      <c r="D153" s="14">
        <f t="shared" si="30"/>
        <v>2110</v>
      </c>
      <c r="E153" s="14">
        <f t="shared" si="31"/>
        <v>69.40789473684211</v>
      </c>
      <c r="F153" s="1">
        <v>50</v>
      </c>
      <c r="G153" s="14">
        <f t="shared" si="32"/>
        <v>3470.3947368421054</v>
      </c>
      <c r="H153" s="14">
        <f t="shared" si="33"/>
        <v>9.5079307858687816</v>
      </c>
      <c r="I153" s="1">
        <v>365</v>
      </c>
      <c r="J153" s="14">
        <f t="shared" si="34"/>
        <v>3470.3947368421054</v>
      </c>
      <c r="K153" s="14"/>
      <c r="L153" s="14">
        <v>833.11</v>
      </c>
      <c r="M153" s="14"/>
      <c r="N153" s="14"/>
      <c r="O153" s="14"/>
      <c r="P153" s="14"/>
      <c r="Q153" s="14"/>
    </row>
    <row r="154" spans="1:17">
      <c r="A154" s="2" t="s">
        <v>207</v>
      </c>
      <c r="B154" s="1" t="s">
        <v>208</v>
      </c>
      <c r="C154" s="31">
        <v>2738</v>
      </c>
      <c r="D154" s="14">
        <f t="shared" si="30"/>
        <v>5476</v>
      </c>
      <c r="E154" s="14">
        <f t="shared" si="31"/>
        <v>180.13157894736844</v>
      </c>
      <c r="F154" s="1">
        <v>50</v>
      </c>
      <c r="G154" s="14">
        <f t="shared" si="32"/>
        <v>9006.5789473684217</v>
      </c>
      <c r="H154" s="14">
        <f t="shared" si="33"/>
        <v>24.675558759913486</v>
      </c>
      <c r="I154" s="1">
        <v>365</v>
      </c>
      <c r="J154" s="14">
        <f t="shared" si="34"/>
        <v>9006.5789473684217</v>
      </c>
      <c r="K154" s="14"/>
      <c r="L154" s="14">
        <v>1665.19</v>
      </c>
      <c r="M154" s="14"/>
      <c r="N154" s="14"/>
      <c r="O154" s="14"/>
      <c r="P154" s="14"/>
      <c r="Q154" s="14"/>
    </row>
    <row r="155" spans="1:17">
      <c r="A155" s="2" t="s">
        <v>211</v>
      </c>
      <c r="B155" s="1" t="s">
        <v>212</v>
      </c>
      <c r="C155" s="31">
        <v>4000</v>
      </c>
      <c r="D155" s="14">
        <f t="shared" si="30"/>
        <v>8000</v>
      </c>
      <c r="E155" s="14">
        <f t="shared" si="31"/>
        <v>263.15789473684214</v>
      </c>
      <c r="F155" s="1">
        <v>50</v>
      </c>
      <c r="G155" s="14">
        <f t="shared" si="32"/>
        <v>13157.894736842107</v>
      </c>
      <c r="H155" s="14">
        <f t="shared" si="33"/>
        <v>36.049026676279745</v>
      </c>
      <c r="I155" s="1">
        <v>365</v>
      </c>
      <c r="J155" s="14">
        <f t="shared" si="34"/>
        <v>13157.894736842107</v>
      </c>
      <c r="K155" s="14"/>
      <c r="L155" s="14">
        <v>3316.51</v>
      </c>
      <c r="M155" s="14"/>
      <c r="N155" s="14"/>
      <c r="O155" s="14"/>
      <c r="P155" s="14"/>
      <c r="Q155" s="14"/>
    </row>
    <row r="156" spans="1:17">
      <c r="A156" s="2" t="s">
        <v>295</v>
      </c>
      <c r="B156" s="1" t="s">
        <v>296</v>
      </c>
      <c r="C156" s="31">
        <v>1050</v>
      </c>
      <c r="D156" s="14">
        <f t="shared" si="30"/>
        <v>2100</v>
      </c>
      <c r="E156" s="14">
        <f t="shared" si="31"/>
        <v>69.078947368421055</v>
      </c>
      <c r="F156" s="1">
        <v>50</v>
      </c>
      <c r="G156" s="14">
        <f t="shared" si="32"/>
        <v>3453.9473684210529</v>
      </c>
      <c r="H156" s="14">
        <f t="shared" si="33"/>
        <v>9.4628695025234322</v>
      </c>
      <c r="I156" s="1">
        <v>365</v>
      </c>
      <c r="J156" s="14">
        <f t="shared" si="34"/>
        <v>3453.9473684210529</v>
      </c>
      <c r="K156" s="14"/>
      <c r="L156" s="14">
        <v>549.75</v>
      </c>
      <c r="M156" s="14"/>
      <c r="N156" s="14"/>
      <c r="O156" s="14"/>
      <c r="P156" s="14"/>
      <c r="Q156" s="14"/>
    </row>
    <row r="157" spans="1:17">
      <c r="A157" s="2" t="s">
        <v>213</v>
      </c>
      <c r="B157" s="1" t="s">
        <v>214</v>
      </c>
      <c r="C157" s="31">
        <v>4000</v>
      </c>
      <c r="D157" s="14">
        <f t="shared" si="30"/>
        <v>8000</v>
      </c>
      <c r="E157" s="14">
        <f t="shared" si="31"/>
        <v>263.15789473684214</v>
      </c>
      <c r="F157" s="1">
        <v>50</v>
      </c>
      <c r="G157" s="14">
        <f t="shared" si="32"/>
        <v>13157.894736842107</v>
      </c>
      <c r="H157" s="14">
        <f t="shared" si="33"/>
        <v>36.049026676279745</v>
      </c>
      <c r="I157" s="1">
        <v>365</v>
      </c>
      <c r="J157" s="14">
        <f t="shared" si="34"/>
        <v>13157.894736842107</v>
      </c>
      <c r="K157" s="14"/>
      <c r="L157" s="14">
        <v>3316.51</v>
      </c>
      <c r="M157" s="14"/>
      <c r="N157" s="14"/>
      <c r="O157" s="14"/>
      <c r="P157" s="14"/>
      <c r="Q157" s="14"/>
    </row>
    <row r="158" spans="1:17">
      <c r="A158" s="2" t="s">
        <v>217</v>
      </c>
      <c r="B158" s="1" t="s">
        <v>218</v>
      </c>
      <c r="C158" s="31">
        <v>5250</v>
      </c>
      <c r="D158" s="14">
        <f t="shared" si="30"/>
        <v>10500</v>
      </c>
      <c r="E158" s="14">
        <f t="shared" si="31"/>
        <v>345.39473684210526</v>
      </c>
      <c r="F158" s="1">
        <v>50</v>
      </c>
      <c r="G158" s="14">
        <f t="shared" si="32"/>
        <v>17269.736842105263</v>
      </c>
      <c r="H158" s="14">
        <f t="shared" si="33"/>
        <v>47.314347512617161</v>
      </c>
      <c r="I158" s="1">
        <v>365</v>
      </c>
      <c r="J158" s="14">
        <f t="shared" si="34"/>
        <v>17269.736842105263</v>
      </c>
      <c r="K158" s="14"/>
      <c r="L158" s="14">
        <v>5803.96</v>
      </c>
      <c r="M158" s="14"/>
      <c r="N158" s="14"/>
      <c r="O158" s="14"/>
      <c r="P158" s="14"/>
      <c r="Q158" s="14"/>
    </row>
    <row r="159" spans="1:17">
      <c r="A159" s="2" t="s">
        <v>267</v>
      </c>
      <c r="B159" s="1" t="s">
        <v>266</v>
      </c>
      <c r="C159" s="31">
        <v>2850.8</v>
      </c>
      <c r="D159" s="14">
        <f t="shared" si="30"/>
        <v>5701.6</v>
      </c>
      <c r="E159" s="14">
        <f t="shared" si="31"/>
        <v>187.5526315789474</v>
      </c>
      <c r="F159" s="1">
        <v>50</v>
      </c>
      <c r="G159" s="14">
        <f t="shared" si="32"/>
        <v>9377.6315789473701</v>
      </c>
      <c r="H159" s="14">
        <f t="shared" si="33"/>
        <v>25.692141312184575</v>
      </c>
      <c r="I159" s="1">
        <v>365</v>
      </c>
      <c r="J159" s="14">
        <f t="shared" si="34"/>
        <v>9377.6315789473701</v>
      </c>
      <c r="K159" s="14"/>
      <c r="L159" s="14">
        <v>1884.06</v>
      </c>
      <c r="M159" s="14"/>
      <c r="N159" s="14"/>
      <c r="O159" s="14"/>
      <c r="P159" s="14"/>
      <c r="Q159" s="14"/>
    </row>
    <row r="160" spans="1:17">
      <c r="A160" s="2" t="s">
        <v>265</v>
      </c>
      <c r="B160" s="1" t="s">
        <v>264</v>
      </c>
      <c r="C160" s="31">
        <v>2100</v>
      </c>
      <c r="D160" s="14">
        <f t="shared" si="30"/>
        <v>4200</v>
      </c>
      <c r="E160" s="14">
        <f t="shared" si="31"/>
        <v>138.15789473684211</v>
      </c>
      <c r="F160" s="1">
        <v>50</v>
      </c>
      <c r="G160" s="14">
        <f t="shared" si="32"/>
        <v>6907.8947368421059</v>
      </c>
      <c r="H160" s="14">
        <f t="shared" si="33"/>
        <v>18.925739005046864</v>
      </c>
      <c r="I160" s="1">
        <v>365</v>
      </c>
      <c r="J160" s="14">
        <f t="shared" si="34"/>
        <v>6907.8947368421059</v>
      </c>
      <c r="K160" s="14">
        <f>SUM(J147:J160)</f>
        <v>115613.81578947369</v>
      </c>
      <c r="L160" s="14">
        <v>1387.89</v>
      </c>
      <c r="M160" s="14">
        <f>SUM(L147:L160)</f>
        <v>27974.320000000003</v>
      </c>
      <c r="N160" s="14"/>
      <c r="O160" s="14"/>
      <c r="P160" s="14"/>
      <c r="Q160" s="14"/>
    </row>
    <row r="161" spans="1:17">
      <c r="A161" s="16" t="s">
        <v>56</v>
      </c>
      <c r="B161" s="7"/>
      <c r="C161" s="7" t="s">
        <v>57</v>
      </c>
      <c r="D161" s="14"/>
      <c r="E161" s="14"/>
      <c r="G161" s="14"/>
      <c r="H161" s="14"/>
      <c r="J161" s="7"/>
      <c r="K161" s="18"/>
      <c r="L161" s="18"/>
      <c r="M161" s="18"/>
      <c r="N161" s="18"/>
      <c r="O161" s="18"/>
      <c r="P161" s="18"/>
      <c r="Q161" s="18"/>
    </row>
    <row r="162" spans="1:17">
      <c r="C162" s="18">
        <f>SUM(C147:C160)</f>
        <v>35146.6</v>
      </c>
      <c r="D162" s="14"/>
      <c r="E162" s="14"/>
      <c r="G162" s="14"/>
      <c r="H162" s="14"/>
      <c r="J162" s="14"/>
    </row>
    <row r="163" spans="1:17">
      <c r="D163" s="14"/>
      <c r="E163" s="14"/>
      <c r="G163" s="14"/>
      <c r="H163" s="14"/>
      <c r="J163" s="14"/>
    </row>
    <row r="164" spans="1:17">
      <c r="A164" s="12" t="s">
        <v>219</v>
      </c>
      <c r="D164" s="14"/>
      <c r="E164" s="14"/>
      <c r="G164" s="14"/>
      <c r="H164" s="14"/>
      <c r="J164" s="14"/>
      <c r="K164" s="14"/>
      <c r="L164" s="14"/>
      <c r="M164" s="14"/>
      <c r="N164" s="14"/>
      <c r="O164" s="14"/>
      <c r="P164" s="14"/>
      <c r="Q164" s="14"/>
    </row>
    <row r="165" spans="1:17">
      <c r="A165" s="2" t="s">
        <v>220</v>
      </c>
      <c r="B165" s="1" t="s">
        <v>221</v>
      </c>
      <c r="C165" s="31">
        <v>3002.4</v>
      </c>
      <c r="D165" s="14">
        <f t="shared" ref="D165:D176" si="35">C165*2</f>
        <v>6004.8</v>
      </c>
      <c r="E165" s="14">
        <f t="shared" ref="E165:E176" si="36">D165/30.4</f>
        <v>197.5263157894737</v>
      </c>
      <c r="F165" s="1">
        <v>50</v>
      </c>
      <c r="G165" s="14">
        <f t="shared" ref="G165:G176" si="37">E165*F165</f>
        <v>9876.3157894736851</v>
      </c>
      <c r="H165" s="14">
        <f t="shared" ref="H165:H176" si="38">G165/365</f>
        <v>27.058399423215576</v>
      </c>
      <c r="I165" s="1">
        <v>365</v>
      </c>
      <c r="J165" s="14">
        <f t="shared" ref="J165:J176" si="39">H165*I165</f>
        <v>9876.3157894736851</v>
      </c>
      <c r="K165" s="14"/>
      <c r="L165" s="14">
        <v>2440.62</v>
      </c>
      <c r="M165" s="14"/>
      <c r="N165" s="14"/>
      <c r="O165" s="14"/>
      <c r="P165" s="14"/>
      <c r="Q165" s="14"/>
    </row>
    <row r="166" spans="1:17">
      <c r="A166" s="2" t="s">
        <v>222</v>
      </c>
      <c r="B166" s="1" t="s">
        <v>223</v>
      </c>
      <c r="C166" s="31">
        <v>1388.2</v>
      </c>
      <c r="D166" s="14">
        <f t="shared" si="35"/>
        <v>2776.4</v>
      </c>
      <c r="E166" s="14">
        <f t="shared" si="36"/>
        <v>91.328947368421055</v>
      </c>
      <c r="F166" s="1">
        <v>50</v>
      </c>
      <c r="G166" s="14">
        <f t="shared" si="37"/>
        <v>4566.4473684210525</v>
      </c>
      <c r="H166" s="14">
        <f t="shared" si="38"/>
        <v>12.510814708002883</v>
      </c>
      <c r="I166" s="1">
        <v>365</v>
      </c>
      <c r="J166" s="14">
        <f t="shared" si="39"/>
        <v>4566.4473684210525</v>
      </c>
      <c r="K166" s="14"/>
      <c r="L166" s="14">
        <v>1128.44</v>
      </c>
      <c r="M166" s="14"/>
      <c r="N166" s="14"/>
      <c r="O166" s="14"/>
      <c r="P166" s="14"/>
      <c r="Q166" s="14"/>
    </row>
    <row r="167" spans="1:17">
      <c r="A167" s="2" t="s">
        <v>224</v>
      </c>
      <c r="B167" s="1" t="s">
        <v>225</v>
      </c>
      <c r="C167" s="31">
        <v>2769.6</v>
      </c>
      <c r="D167" s="14">
        <f t="shared" si="35"/>
        <v>5539.2</v>
      </c>
      <c r="E167" s="14">
        <f t="shared" si="36"/>
        <v>182.21052631578948</v>
      </c>
      <c r="F167" s="1">
        <v>50</v>
      </c>
      <c r="G167" s="14">
        <f t="shared" si="37"/>
        <v>9110.5263157894733</v>
      </c>
      <c r="H167" s="14">
        <f t="shared" si="38"/>
        <v>24.96034607065609</v>
      </c>
      <c r="I167" s="1">
        <v>365</v>
      </c>
      <c r="J167" s="14">
        <f t="shared" si="39"/>
        <v>9110.5263157894733</v>
      </c>
      <c r="K167" s="14"/>
      <c r="L167" s="14">
        <v>2251.25</v>
      </c>
      <c r="M167" s="14"/>
      <c r="N167" s="14"/>
      <c r="O167" s="14"/>
      <c r="P167" s="14"/>
      <c r="Q167" s="14"/>
    </row>
    <row r="168" spans="1:17">
      <c r="A168" s="2" t="s">
        <v>226</v>
      </c>
      <c r="B168" s="1" t="s">
        <v>227</v>
      </c>
      <c r="C168" s="31">
        <v>1172.5999999999999</v>
      </c>
      <c r="D168" s="14">
        <f t="shared" si="35"/>
        <v>2345.1999999999998</v>
      </c>
      <c r="E168" s="14">
        <f t="shared" si="36"/>
        <v>77.14473684210526</v>
      </c>
      <c r="F168" s="1">
        <v>50</v>
      </c>
      <c r="G168" s="14">
        <f t="shared" si="37"/>
        <v>3857.2368421052629</v>
      </c>
      <c r="H168" s="14">
        <f t="shared" si="38"/>
        <v>10.567772170151406</v>
      </c>
      <c r="I168" s="1">
        <v>365</v>
      </c>
      <c r="J168" s="14">
        <f t="shared" si="39"/>
        <v>3857.2368421052629</v>
      </c>
      <c r="K168" s="14"/>
      <c r="L168" s="14">
        <v>953.17</v>
      </c>
      <c r="M168" s="14"/>
      <c r="N168" s="14"/>
      <c r="O168" s="14"/>
      <c r="P168" s="14"/>
      <c r="Q168" s="14"/>
    </row>
    <row r="169" spans="1:17">
      <c r="A169" s="2" t="s">
        <v>228</v>
      </c>
      <c r="B169" s="1" t="s">
        <v>229</v>
      </c>
      <c r="C169" s="31">
        <v>2779</v>
      </c>
      <c r="D169" s="14">
        <f>C169*2</f>
        <v>5558</v>
      </c>
      <c r="E169" s="14">
        <f t="shared" si="36"/>
        <v>182.82894736842107</v>
      </c>
      <c r="F169" s="1">
        <v>50</v>
      </c>
      <c r="G169" s="14">
        <f t="shared" si="37"/>
        <v>9141.4473684210534</v>
      </c>
      <c r="H169" s="14">
        <f t="shared" si="38"/>
        <v>25.045061283345351</v>
      </c>
      <c r="I169" s="1">
        <v>365</v>
      </c>
      <c r="J169" s="14">
        <f t="shared" si="39"/>
        <v>9141.4473684210534</v>
      </c>
      <c r="K169" s="14"/>
      <c r="L169" s="14">
        <v>2259.04</v>
      </c>
      <c r="M169" s="14"/>
      <c r="N169" s="14"/>
      <c r="O169" s="14"/>
      <c r="P169" s="14"/>
      <c r="Q169" s="14"/>
    </row>
    <row r="170" spans="1:17">
      <c r="A170" s="2" t="s">
        <v>230</v>
      </c>
      <c r="B170" s="1" t="s">
        <v>231</v>
      </c>
      <c r="C170" s="31">
        <v>3069.6</v>
      </c>
      <c r="D170" s="14">
        <f t="shared" si="35"/>
        <v>6139.2</v>
      </c>
      <c r="E170" s="14">
        <f t="shared" si="36"/>
        <v>201.94736842105263</v>
      </c>
      <c r="F170" s="1">
        <v>50</v>
      </c>
      <c r="G170" s="14">
        <f t="shared" si="37"/>
        <v>10097.368421052632</v>
      </c>
      <c r="H170" s="14">
        <f t="shared" si="38"/>
        <v>27.664023071377073</v>
      </c>
      <c r="I170" s="1">
        <v>365</v>
      </c>
      <c r="J170" s="14">
        <f t="shared" si="39"/>
        <v>10097.368421052632</v>
      </c>
      <c r="K170" s="14"/>
      <c r="L170" s="14">
        <v>2495.1799999999998</v>
      </c>
      <c r="M170" s="14"/>
      <c r="N170" s="14"/>
      <c r="O170" s="14"/>
      <c r="P170" s="14"/>
      <c r="Q170" s="14"/>
    </row>
    <row r="171" spans="1:17">
      <c r="A171" s="2" t="s">
        <v>232</v>
      </c>
      <c r="B171" s="1" t="s">
        <v>233</v>
      </c>
      <c r="C171" s="31">
        <v>2548.4</v>
      </c>
      <c r="D171" s="14">
        <f t="shared" si="35"/>
        <v>5096.8</v>
      </c>
      <c r="E171" s="14">
        <f t="shared" si="36"/>
        <v>167.65789473684211</v>
      </c>
      <c r="F171" s="1">
        <v>50</v>
      </c>
      <c r="G171" s="14">
        <f t="shared" si="37"/>
        <v>8382.894736842105</v>
      </c>
      <c r="H171" s="14">
        <f t="shared" si="38"/>
        <v>22.966834895457822</v>
      </c>
      <c r="I171" s="1">
        <v>365</v>
      </c>
      <c r="J171" s="14">
        <f t="shared" si="39"/>
        <v>8382.894736842105</v>
      </c>
      <c r="K171" s="14"/>
      <c r="L171" s="14">
        <v>2071.4899999999998</v>
      </c>
      <c r="M171" s="14"/>
      <c r="N171" s="14"/>
      <c r="O171" s="14"/>
      <c r="P171" s="14"/>
      <c r="Q171" s="14"/>
    </row>
    <row r="172" spans="1:17">
      <c r="A172" s="2" t="s">
        <v>234</v>
      </c>
      <c r="B172" s="1" t="s">
        <v>235</v>
      </c>
      <c r="C172" s="31">
        <v>1373.4</v>
      </c>
      <c r="D172" s="14">
        <f t="shared" si="35"/>
        <v>2746.8</v>
      </c>
      <c r="E172" s="14">
        <f t="shared" si="36"/>
        <v>90.355263157894754</v>
      </c>
      <c r="F172" s="1">
        <v>50</v>
      </c>
      <c r="G172" s="14">
        <f t="shared" si="37"/>
        <v>4517.7631578947376</v>
      </c>
      <c r="H172" s="14">
        <f t="shared" si="38"/>
        <v>12.377433309300651</v>
      </c>
      <c r="I172" s="1">
        <v>365</v>
      </c>
      <c r="J172" s="14">
        <f t="shared" si="39"/>
        <v>4517.7631578947376</v>
      </c>
      <c r="K172" s="14"/>
      <c r="L172" s="14">
        <v>1116.3399999999999</v>
      </c>
      <c r="M172" s="14"/>
      <c r="N172" s="14"/>
      <c r="O172" s="14"/>
      <c r="P172" s="14"/>
      <c r="Q172" s="14"/>
    </row>
    <row r="173" spans="1:17">
      <c r="A173" s="2" t="s">
        <v>236</v>
      </c>
      <c r="B173" s="1" t="s">
        <v>237</v>
      </c>
      <c r="C173" s="31">
        <v>2548.4</v>
      </c>
      <c r="D173" s="14">
        <f t="shared" si="35"/>
        <v>5096.8</v>
      </c>
      <c r="E173" s="14">
        <f t="shared" si="36"/>
        <v>167.65789473684211</v>
      </c>
      <c r="F173" s="1">
        <v>50</v>
      </c>
      <c r="G173" s="14">
        <f t="shared" si="37"/>
        <v>8382.894736842105</v>
      </c>
      <c r="H173" s="14">
        <f t="shared" si="38"/>
        <v>22.966834895457822</v>
      </c>
      <c r="I173" s="1">
        <v>365</v>
      </c>
      <c r="J173" s="14">
        <f t="shared" si="39"/>
        <v>8382.894736842105</v>
      </c>
      <c r="K173" s="14"/>
      <c r="L173" s="14">
        <v>2071.4899999999998</v>
      </c>
      <c r="M173" s="14"/>
      <c r="N173" s="14"/>
      <c r="O173" s="14"/>
      <c r="P173" s="14"/>
      <c r="Q173" s="14"/>
    </row>
    <row r="174" spans="1:17">
      <c r="A174" s="2" t="s">
        <v>240</v>
      </c>
      <c r="B174" s="1" t="s">
        <v>241</v>
      </c>
      <c r="C174" s="31">
        <v>3571.4</v>
      </c>
      <c r="D174" s="14">
        <f t="shared" si="35"/>
        <v>7142.8</v>
      </c>
      <c r="E174" s="14">
        <f t="shared" si="36"/>
        <v>234.96052631578948</v>
      </c>
      <c r="F174" s="1">
        <v>50</v>
      </c>
      <c r="G174" s="14">
        <f t="shared" si="37"/>
        <v>11748.026315789473</v>
      </c>
      <c r="H174" s="14">
        <f t="shared" si="38"/>
        <v>32.186373467916368</v>
      </c>
      <c r="I174" s="1">
        <v>365</v>
      </c>
      <c r="J174" s="14">
        <f t="shared" si="39"/>
        <v>11748.026315789475</v>
      </c>
      <c r="K174" s="14"/>
      <c r="L174" s="14">
        <v>2903.11</v>
      </c>
      <c r="M174" s="14"/>
      <c r="N174" s="14"/>
      <c r="O174" s="14"/>
      <c r="P174" s="14"/>
      <c r="Q174" s="14"/>
    </row>
    <row r="175" spans="1:17" s="7" customFormat="1">
      <c r="A175" s="2" t="s">
        <v>242</v>
      </c>
      <c r="B175" s="1" t="s">
        <v>243</v>
      </c>
      <c r="C175" s="31">
        <v>2849.6</v>
      </c>
      <c r="D175" s="14">
        <f t="shared" si="35"/>
        <v>5699.2</v>
      </c>
      <c r="E175" s="14">
        <f t="shared" si="36"/>
        <v>187.47368421052633</v>
      </c>
      <c r="F175" s="1">
        <v>50</v>
      </c>
      <c r="G175" s="14">
        <f t="shared" si="37"/>
        <v>9373.6842105263167</v>
      </c>
      <c r="H175" s="14">
        <f t="shared" si="38"/>
        <v>25.681326604181688</v>
      </c>
      <c r="I175" s="1">
        <v>365</v>
      </c>
      <c r="J175" s="14">
        <f t="shared" si="39"/>
        <v>9373.6842105263167</v>
      </c>
      <c r="K175" s="25"/>
      <c r="L175" s="14">
        <v>2316.42</v>
      </c>
      <c r="M175" s="25"/>
    </row>
    <row r="176" spans="1:17" s="7" customFormat="1">
      <c r="A176" s="2" t="s">
        <v>246</v>
      </c>
      <c r="B176" s="1" t="s">
        <v>247</v>
      </c>
      <c r="C176" s="31">
        <v>1833.2</v>
      </c>
      <c r="D176" s="14">
        <f t="shared" si="35"/>
        <v>3666.4</v>
      </c>
      <c r="E176" s="14">
        <f t="shared" si="36"/>
        <v>120.60526315789474</v>
      </c>
      <c r="F176" s="1">
        <v>50</v>
      </c>
      <c r="G176" s="14">
        <f t="shared" si="37"/>
        <v>6030.2631578947367</v>
      </c>
      <c r="H176" s="14">
        <f t="shared" si="38"/>
        <v>16.521268925739005</v>
      </c>
      <c r="I176" s="1">
        <v>365</v>
      </c>
      <c r="J176" s="14">
        <f t="shared" si="39"/>
        <v>6030.2631578947367</v>
      </c>
      <c r="K176" s="25">
        <f>SUM(J165:J176)</f>
        <v>95084.868421052641</v>
      </c>
      <c r="L176" s="14">
        <v>1490.27</v>
      </c>
      <c r="M176" s="25">
        <f>SUM(L165:L176)</f>
        <v>23496.820000000003</v>
      </c>
    </row>
    <row r="177" spans="1:17">
      <c r="A177" s="16" t="s">
        <v>56</v>
      </c>
      <c r="B177" s="7"/>
      <c r="C177" s="7" t="s">
        <v>57</v>
      </c>
      <c r="D177" s="14"/>
      <c r="E177" s="14"/>
      <c r="G177" s="14"/>
      <c r="H177" s="14"/>
      <c r="J177" s="14"/>
      <c r="K177" s="18"/>
      <c r="L177" s="18"/>
      <c r="M177" s="18"/>
      <c r="N177" s="18"/>
      <c r="O177" s="18"/>
      <c r="P177" s="18"/>
      <c r="Q177" s="18"/>
    </row>
    <row r="178" spans="1:17">
      <c r="C178" s="18">
        <f>SUM(C165:C176)</f>
        <v>28905.800000000007</v>
      </c>
      <c r="D178" s="14"/>
      <c r="E178" s="14"/>
      <c r="G178" s="14"/>
      <c r="H178" s="14"/>
      <c r="J178" s="14"/>
    </row>
    <row r="179" spans="1:17">
      <c r="D179" s="14"/>
      <c r="E179" s="14"/>
      <c r="G179" s="14"/>
      <c r="H179" s="14"/>
      <c r="J179" s="14"/>
      <c r="L179" s="14"/>
    </row>
    <row r="180" spans="1:17">
      <c r="A180" s="12" t="s">
        <v>248</v>
      </c>
      <c r="D180" s="14"/>
      <c r="E180" s="14"/>
      <c r="G180" s="14"/>
      <c r="H180" s="14"/>
      <c r="J180" s="14"/>
      <c r="K180" s="14"/>
      <c r="L180" s="14"/>
      <c r="M180" s="14"/>
      <c r="N180" s="14"/>
      <c r="O180" s="14"/>
      <c r="P180" s="14"/>
      <c r="Q180" s="14"/>
    </row>
    <row r="181" spans="1:17" s="7" customFormat="1">
      <c r="A181" s="2" t="s">
        <v>249</v>
      </c>
      <c r="B181" s="1" t="s">
        <v>250</v>
      </c>
      <c r="C181" s="31">
        <v>3485</v>
      </c>
      <c r="D181" s="14">
        <f>C181*2</f>
        <v>6970</v>
      </c>
      <c r="E181" s="14">
        <f>D181/30.4</f>
        <v>229.2763157894737</v>
      </c>
      <c r="F181" s="1">
        <v>50</v>
      </c>
      <c r="G181" s="14">
        <f>E181*F181</f>
        <v>11463.815789473685</v>
      </c>
      <c r="H181" s="14">
        <f>G181/365</f>
        <v>31.407714491708727</v>
      </c>
      <c r="I181" s="1">
        <v>365</v>
      </c>
      <c r="J181" s="14">
        <f>H181*I181</f>
        <v>11463.815789473685</v>
      </c>
      <c r="K181" s="25">
        <f>SUM(J181)</f>
        <v>11463.815789473685</v>
      </c>
      <c r="L181" s="25">
        <v>2751.87</v>
      </c>
      <c r="M181" s="25">
        <f>SUM(L181)</f>
        <v>2751.87</v>
      </c>
    </row>
    <row r="182" spans="1:17">
      <c r="A182" s="16" t="s">
        <v>56</v>
      </c>
      <c r="B182" s="7"/>
      <c r="C182" s="7" t="s">
        <v>57</v>
      </c>
      <c r="D182" s="14"/>
      <c r="E182" s="14"/>
      <c r="G182" s="14"/>
      <c r="H182" s="14"/>
      <c r="J182" s="14"/>
      <c r="K182" s="18"/>
      <c r="L182" s="18"/>
      <c r="M182" s="18"/>
      <c r="N182" s="18"/>
      <c r="O182" s="18"/>
      <c r="P182" s="18"/>
      <c r="Q182" s="18"/>
    </row>
    <row r="183" spans="1:17">
      <c r="C183" s="18">
        <f>+C181</f>
        <v>3485</v>
      </c>
      <c r="D183" s="14"/>
      <c r="E183" s="14"/>
      <c r="G183" s="14"/>
      <c r="H183" s="14"/>
      <c r="J183" s="14"/>
      <c r="L183" s="14"/>
    </row>
    <row r="184" spans="1:17">
      <c r="D184" s="14"/>
      <c r="E184" s="14"/>
      <c r="G184" s="14"/>
      <c r="H184" s="14"/>
      <c r="J184" s="14"/>
      <c r="L184" s="14"/>
    </row>
    <row r="185" spans="1:17">
      <c r="A185" s="12" t="s">
        <v>251</v>
      </c>
      <c r="D185" s="14"/>
      <c r="E185" s="14"/>
      <c r="G185" s="14"/>
      <c r="H185" s="14"/>
      <c r="J185" s="14"/>
      <c r="K185" s="14"/>
      <c r="L185" s="14"/>
      <c r="M185" s="14"/>
      <c r="N185" s="14"/>
      <c r="O185" s="14"/>
      <c r="P185" s="14"/>
      <c r="Q185" s="14"/>
    </row>
    <row r="186" spans="1:17" s="7" customFormat="1">
      <c r="A186" s="2" t="s">
        <v>252</v>
      </c>
      <c r="B186" s="1" t="s">
        <v>253</v>
      </c>
      <c r="C186" s="31">
        <v>3500</v>
      </c>
      <c r="D186" s="14">
        <f>C186*2</f>
        <v>7000</v>
      </c>
      <c r="E186" s="14">
        <f>D186/30.4</f>
        <v>230.26315789473685</v>
      </c>
      <c r="F186" s="1">
        <v>50</v>
      </c>
      <c r="G186" s="14">
        <f>E186*F186</f>
        <v>11513.157894736842</v>
      </c>
      <c r="H186" s="14">
        <f>G186/365</f>
        <v>31.54289834174477</v>
      </c>
      <c r="I186" s="1">
        <v>365</v>
      </c>
      <c r="J186" s="14">
        <f>H186*I186</f>
        <v>11513.157894736842</v>
      </c>
      <c r="K186" s="25">
        <f>SUM(J186)</f>
        <v>11513.157894736842</v>
      </c>
      <c r="L186" s="25">
        <v>2243.4499999999998</v>
      </c>
      <c r="M186" s="25">
        <f>SUM(L186)</f>
        <v>2243.4499999999998</v>
      </c>
    </row>
    <row r="187" spans="1:17">
      <c r="A187" s="16" t="s">
        <v>56</v>
      </c>
      <c r="B187" s="7"/>
      <c r="C187" s="7" t="s">
        <v>57</v>
      </c>
      <c r="D187" s="14"/>
      <c r="E187" s="14"/>
      <c r="G187" s="14"/>
      <c r="H187" s="14"/>
      <c r="J187" s="14"/>
      <c r="K187" s="18"/>
      <c r="L187" s="18"/>
      <c r="M187" s="18"/>
      <c r="N187" s="18"/>
      <c r="O187" s="18"/>
      <c r="P187" s="18"/>
      <c r="Q187" s="18"/>
    </row>
    <row r="188" spans="1:17">
      <c r="C188" s="18">
        <f>+C186</f>
        <v>3500</v>
      </c>
      <c r="D188" s="14"/>
      <c r="E188" s="14"/>
      <c r="G188" s="14"/>
      <c r="H188" s="14"/>
      <c r="J188" s="14"/>
      <c r="L188" s="14"/>
    </row>
    <row r="189" spans="1:17">
      <c r="D189" s="14"/>
      <c r="E189" s="14"/>
      <c r="G189" s="14"/>
      <c r="H189" s="14"/>
      <c r="J189" s="14"/>
      <c r="L189" s="14"/>
    </row>
    <row r="190" spans="1:17">
      <c r="A190" s="12" t="s">
        <v>330</v>
      </c>
      <c r="D190" s="14"/>
      <c r="E190" s="14"/>
      <c r="G190" s="14"/>
      <c r="H190" s="14"/>
      <c r="J190" s="14"/>
      <c r="K190" s="14"/>
      <c r="L190" s="14"/>
      <c r="M190" s="14"/>
      <c r="N190" s="14"/>
      <c r="O190" s="14"/>
      <c r="P190" s="14"/>
      <c r="Q190" s="14"/>
    </row>
    <row r="191" spans="1:17">
      <c r="A191" s="2" t="s">
        <v>255</v>
      </c>
      <c r="B191" s="1" t="s">
        <v>256</v>
      </c>
      <c r="C191" s="31">
        <v>2850</v>
      </c>
      <c r="D191" s="14">
        <f>C191*2</f>
        <v>5700</v>
      </c>
      <c r="E191" s="14">
        <f>D191/30.4</f>
        <v>187.5</v>
      </c>
      <c r="F191" s="1">
        <v>50</v>
      </c>
      <c r="G191" s="14">
        <f>E191*F191</f>
        <v>9375</v>
      </c>
      <c r="H191" s="14">
        <f>G191/365</f>
        <v>25.684931506849313</v>
      </c>
      <c r="I191" s="1">
        <v>365</v>
      </c>
      <c r="J191" s="14">
        <f>H191*I191</f>
        <v>9375</v>
      </c>
      <c r="K191" s="14"/>
      <c r="L191" s="14">
        <v>2250.42</v>
      </c>
      <c r="M191" s="14"/>
      <c r="N191" s="14"/>
      <c r="O191" s="14"/>
      <c r="P191" s="14"/>
      <c r="Q191" s="14"/>
    </row>
    <row r="192" spans="1:17">
      <c r="A192" s="2" t="s">
        <v>257</v>
      </c>
      <c r="B192" s="1" t="s">
        <v>258</v>
      </c>
      <c r="C192" s="31">
        <v>2300</v>
      </c>
      <c r="D192" s="14">
        <f>C192*2</f>
        <v>4600</v>
      </c>
      <c r="E192" s="14">
        <f>D192/30.4</f>
        <v>151.31578947368422</v>
      </c>
      <c r="F192" s="1">
        <v>50</v>
      </c>
      <c r="G192" s="14">
        <f>E192*F192</f>
        <v>7565.7894736842109</v>
      </c>
      <c r="H192" s="14">
        <f>G192/365</f>
        <v>20.728190338860852</v>
      </c>
      <c r="I192" s="1">
        <v>365</v>
      </c>
      <c r="J192" s="14">
        <f>H192*I192</f>
        <v>7565.7894736842109</v>
      </c>
      <c r="K192" s="14">
        <f>SUM(J191:J192)</f>
        <v>16940.78947368421</v>
      </c>
      <c r="L192" s="14">
        <v>1772.1</v>
      </c>
      <c r="M192" s="14">
        <f>SUM(L191:L192)</f>
        <v>4022.52</v>
      </c>
      <c r="N192" s="14"/>
      <c r="O192" s="14"/>
      <c r="P192" s="14"/>
      <c r="Q192" s="14"/>
    </row>
    <row r="193" spans="1:17">
      <c r="A193" s="16" t="s">
        <v>56</v>
      </c>
      <c r="B193" s="7"/>
      <c r="C193" s="7" t="s">
        <v>57</v>
      </c>
      <c r="D193" s="7"/>
      <c r="E193" s="7"/>
      <c r="F193" s="7"/>
      <c r="G193" s="7"/>
      <c r="H193" s="7"/>
      <c r="I193" s="7"/>
      <c r="J193" s="7"/>
      <c r="K193" s="18"/>
      <c r="L193" s="18"/>
      <c r="M193" s="18"/>
      <c r="N193" s="18"/>
      <c r="O193" s="18"/>
      <c r="P193" s="18"/>
      <c r="Q193" s="18"/>
    </row>
    <row r="194" spans="1:17">
      <c r="C194" s="18">
        <f>SUM(C191:C192)</f>
        <v>5150</v>
      </c>
      <c r="D194" s="18"/>
      <c r="E194" s="18"/>
      <c r="F194" s="18"/>
      <c r="G194" s="20"/>
      <c r="H194" s="20"/>
      <c r="I194" s="18"/>
      <c r="J194" s="18"/>
    </row>
    <row r="195" spans="1:17" s="7" customFormat="1">
      <c r="A195" s="2"/>
      <c r="B195" s="1"/>
      <c r="C195" s="1"/>
      <c r="D195" s="1"/>
      <c r="E195" s="1"/>
      <c r="F195" s="1"/>
      <c r="G195" s="1"/>
      <c r="H195" s="1"/>
      <c r="I195" s="1"/>
      <c r="J195" s="17" t="s">
        <v>331</v>
      </c>
      <c r="K195" s="30">
        <f>SUM(K9:K192)</f>
        <v>1140636.58074982</v>
      </c>
      <c r="M195" s="30">
        <f>SUM(M9:M192)</f>
        <v>265501.20000000007</v>
      </c>
    </row>
    <row r="196" spans="1:17">
      <c r="A196" s="15"/>
      <c r="B196" s="7"/>
      <c r="C196" s="7" t="s">
        <v>259</v>
      </c>
      <c r="D196" s="7"/>
      <c r="E196" s="7"/>
      <c r="F196" s="7"/>
      <c r="G196" s="7"/>
      <c r="H196" s="7"/>
      <c r="I196" s="7"/>
      <c r="J196" s="7"/>
      <c r="K196" s="18"/>
      <c r="L196" s="20"/>
      <c r="M196" s="18"/>
      <c r="N196" s="18"/>
      <c r="O196" s="18"/>
      <c r="P196" s="18"/>
      <c r="Q196" s="18"/>
    </row>
    <row r="197" spans="1:17">
      <c r="A197" s="16" t="s">
        <v>260</v>
      </c>
      <c r="B197" s="1" t="s">
        <v>261</v>
      </c>
      <c r="C197" s="18">
        <f>C194+C188+C183+C178+C162+C144+C125+C117+C105+C99+C91+C85+C76+C60+C47+C41+C35+C24</f>
        <v>349596.80000000005</v>
      </c>
      <c r="D197" s="18"/>
      <c r="E197" s="18"/>
      <c r="F197" s="18"/>
      <c r="G197" s="20"/>
      <c r="H197" s="20"/>
      <c r="I197" s="18"/>
      <c r="J197" s="18"/>
    </row>
    <row r="198" spans="1:17">
      <c r="D198" s="14"/>
      <c r="J198" s="14"/>
      <c r="K198" s="14">
        <f>K195/12*3</f>
        <v>285159.145187455</v>
      </c>
      <c r="M198" s="1" t="s">
        <v>261</v>
      </c>
      <c r="N198" s="1" t="s">
        <v>261</v>
      </c>
      <c r="O198" s="1" t="s">
        <v>261</v>
      </c>
      <c r="P198" s="1" t="s">
        <v>261</v>
      </c>
    </row>
    <row r="199" spans="1:17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K199" s="17"/>
      <c r="L199" s="17"/>
      <c r="M199" s="17"/>
      <c r="N199" s="17"/>
      <c r="O199" s="17"/>
      <c r="P199" s="17"/>
      <c r="Q199" s="17"/>
    </row>
    <row r="200" spans="1:17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paperSize="5" orientation="landscape" verticalDpi="72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B19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28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28" ht="15.75">
      <c r="B3" s="51" t="s">
        <v>3</v>
      </c>
      <c r="C3" s="53"/>
      <c r="D3" s="53"/>
      <c r="E3" s="53"/>
      <c r="F3" s="53"/>
      <c r="G3" s="7" t="s">
        <v>410</v>
      </c>
    </row>
    <row r="4" spans="1:28" ht="15">
      <c r="B4" s="52" t="s">
        <v>411</v>
      </c>
      <c r="C4" s="53"/>
      <c r="D4" s="53"/>
      <c r="E4" s="53"/>
      <c r="F4" s="53"/>
      <c r="G4" s="7" t="s">
        <v>412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9">
        <v>-0.09</v>
      </c>
      <c r="O14" s="14">
        <v>0</v>
      </c>
      <c r="P14" s="14">
        <v>749.25</v>
      </c>
      <c r="Q14" s="14">
        <v>5746.8</v>
      </c>
      <c r="R14" s="14">
        <v>129.88</v>
      </c>
      <c r="S14" s="14">
        <v>233.78</v>
      </c>
      <c r="T14" s="14">
        <v>428.23</v>
      </c>
      <c r="U14" s="14">
        <v>148.43</v>
      </c>
      <c r="V14" s="14">
        <v>129.91999999999999</v>
      </c>
      <c r="W14" s="14">
        <v>445.29</v>
      </c>
      <c r="X14" s="14">
        <v>791.89</v>
      </c>
      <c r="Y14" s="14">
        <v>371.08</v>
      </c>
      <c r="Z14" s="14">
        <v>74.22</v>
      </c>
      <c r="AA14" s="14">
        <v>0</v>
      </c>
      <c r="AB14" s="14">
        <v>1960.83</v>
      </c>
    </row>
    <row r="15" spans="1:28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9">
        <v>-0.09</v>
      </c>
      <c r="O15" s="14">
        <v>0</v>
      </c>
      <c r="P15" s="14">
        <v>749.25</v>
      </c>
      <c r="Q15" s="14">
        <v>5746.8</v>
      </c>
      <c r="R15" s="14">
        <v>129.88</v>
      </c>
      <c r="S15" s="14">
        <v>233.78</v>
      </c>
      <c r="T15" s="14">
        <v>428.23</v>
      </c>
      <c r="U15" s="14">
        <v>148.43</v>
      </c>
      <c r="V15" s="14">
        <v>129.91999999999999</v>
      </c>
      <c r="W15" s="14">
        <v>445.29</v>
      </c>
      <c r="X15" s="14">
        <v>791.89</v>
      </c>
      <c r="Y15" s="14">
        <v>371.08</v>
      </c>
      <c r="Z15" s="14">
        <v>74.22</v>
      </c>
      <c r="AA15" s="14">
        <v>0</v>
      </c>
      <c r="AB15" s="14">
        <v>1960.83</v>
      </c>
    </row>
    <row r="16" spans="1:28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9">
        <v>-0.09</v>
      </c>
      <c r="O16" s="14">
        <v>0</v>
      </c>
      <c r="P16" s="14">
        <v>749.25</v>
      </c>
      <c r="Q16" s="14">
        <v>5746.8</v>
      </c>
      <c r="R16" s="14">
        <v>129.88</v>
      </c>
      <c r="S16" s="14">
        <v>233.78</v>
      </c>
      <c r="T16" s="14">
        <v>428.23</v>
      </c>
      <c r="U16" s="14">
        <v>148.43</v>
      </c>
      <c r="V16" s="14">
        <v>129.91999999999999</v>
      </c>
      <c r="W16" s="14">
        <v>445.29</v>
      </c>
      <c r="X16" s="14">
        <v>791.89</v>
      </c>
      <c r="Y16" s="14">
        <v>371.08</v>
      </c>
      <c r="Z16" s="14">
        <v>74.22</v>
      </c>
      <c r="AA16" s="14">
        <v>0</v>
      </c>
      <c r="AB16" s="14">
        <v>1960.83</v>
      </c>
    </row>
    <row r="17" spans="1:28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9">
        <v>-0.09</v>
      </c>
      <c r="O17" s="14">
        <v>0</v>
      </c>
      <c r="P17" s="14">
        <v>749.25</v>
      </c>
      <c r="Q17" s="14">
        <v>5746.8</v>
      </c>
      <c r="R17" s="14">
        <v>129.88</v>
      </c>
      <c r="S17" s="14">
        <v>233.78</v>
      </c>
      <c r="T17" s="14">
        <v>428.23</v>
      </c>
      <c r="U17" s="14">
        <v>148.43</v>
      </c>
      <c r="V17" s="14">
        <v>129.91999999999999</v>
      </c>
      <c r="W17" s="14">
        <v>445.29</v>
      </c>
      <c r="X17" s="14">
        <v>791.89</v>
      </c>
      <c r="Y17" s="14">
        <v>371.08</v>
      </c>
      <c r="Z17" s="14">
        <v>74.22</v>
      </c>
      <c r="AA17" s="14">
        <v>0</v>
      </c>
      <c r="AB17" s="14">
        <v>1960.83</v>
      </c>
    </row>
    <row r="18" spans="1:28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9">
        <v>-0.09</v>
      </c>
      <c r="O18" s="14">
        <v>0</v>
      </c>
      <c r="P18" s="14">
        <v>749.25</v>
      </c>
      <c r="Q18" s="14">
        <v>5746.8</v>
      </c>
      <c r="R18" s="14">
        <v>129.88</v>
      </c>
      <c r="S18" s="14">
        <v>233.78</v>
      </c>
      <c r="T18" s="14">
        <v>428.23</v>
      </c>
      <c r="U18" s="14">
        <v>148.43</v>
      </c>
      <c r="V18" s="14">
        <v>129.91999999999999</v>
      </c>
      <c r="W18" s="14">
        <v>445.29</v>
      </c>
      <c r="X18" s="14">
        <v>791.89</v>
      </c>
      <c r="Y18" s="14">
        <v>371.08</v>
      </c>
      <c r="Z18" s="14">
        <v>74.22</v>
      </c>
      <c r="AA18" s="14">
        <v>0</v>
      </c>
      <c r="AB18" s="14">
        <v>1960.83</v>
      </c>
    </row>
    <row r="19" spans="1:28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9">
        <v>-0.09</v>
      </c>
      <c r="O19" s="14">
        <v>0</v>
      </c>
      <c r="P19" s="14">
        <v>749.25</v>
      </c>
      <c r="Q19" s="14">
        <v>5746.8</v>
      </c>
      <c r="R19" s="14">
        <v>129.88</v>
      </c>
      <c r="S19" s="14">
        <v>233.78</v>
      </c>
      <c r="T19" s="14">
        <v>428.23</v>
      </c>
      <c r="U19" s="14">
        <v>148.43</v>
      </c>
      <c r="V19" s="14">
        <v>129.91999999999999</v>
      </c>
      <c r="W19" s="14">
        <v>445.29</v>
      </c>
      <c r="X19" s="14">
        <v>791.89</v>
      </c>
      <c r="Y19" s="14">
        <v>371.08</v>
      </c>
      <c r="Z19" s="14">
        <v>74.22</v>
      </c>
      <c r="AA19" s="14">
        <v>0</v>
      </c>
      <c r="AB19" s="14">
        <v>1960.83</v>
      </c>
    </row>
    <row r="20" spans="1:28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9">
        <v>-0.09</v>
      </c>
      <c r="O20" s="14">
        <v>0</v>
      </c>
      <c r="P20" s="14">
        <v>749.25</v>
      </c>
      <c r="Q20" s="14">
        <v>5746.8</v>
      </c>
      <c r="R20" s="14">
        <v>129.88</v>
      </c>
      <c r="S20" s="14">
        <v>233.78</v>
      </c>
      <c r="T20" s="14">
        <v>428.23</v>
      </c>
      <c r="U20" s="14">
        <v>148.43</v>
      </c>
      <c r="V20" s="14">
        <v>129.91999999999999</v>
      </c>
      <c r="W20" s="14">
        <v>445.29</v>
      </c>
      <c r="X20" s="14">
        <v>791.89</v>
      </c>
      <c r="Y20" s="14">
        <v>371.08</v>
      </c>
      <c r="Z20" s="14">
        <v>74.22</v>
      </c>
      <c r="AA20" s="14">
        <v>0</v>
      </c>
      <c r="AB20" s="14">
        <v>1960.83</v>
      </c>
    </row>
    <row r="21" spans="1:28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9">
        <v>-0.09</v>
      </c>
      <c r="O21" s="14">
        <v>0</v>
      </c>
      <c r="P21" s="14">
        <v>749.25</v>
      </c>
      <c r="Q21" s="14">
        <v>5746.8</v>
      </c>
      <c r="R21" s="14">
        <v>129.88</v>
      </c>
      <c r="S21" s="14">
        <v>233.78</v>
      </c>
      <c r="T21" s="14">
        <v>428.23</v>
      </c>
      <c r="U21" s="14">
        <v>148.43</v>
      </c>
      <c r="V21" s="14">
        <v>129.91999999999999</v>
      </c>
      <c r="W21" s="14">
        <v>445.29</v>
      </c>
      <c r="X21" s="14">
        <v>791.89</v>
      </c>
      <c r="Y21" s="14">
        <v>371.08</v>
      </c>
      <c r="Z21" s="14">
        <v>74.22</v>
      </c>
      <c r="AA21" s="14">
        <v>0</v>
      </c>
      <c r="AB21" s="14">
        <v>1960.83</v>
      </c>
    </row>
    <row r="22" spans="1:28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9">
        <v>-0.09</v>
      </c>
      <c r="O22" s="14">
        <v>0</v>
      </c>
      <c r="P22" s="14">
        <v>749.25</v>
      </c>
      <c r="Q22" s="14">
        <v>5746.8</v>
      </c>
      <c r="R22" s="14">
        <v>129.88</v>
      </c>
      <c r="S22" s="14">
        <v>233.78</v>
      </c>
      <c r="T22" s="14">
        <v>428.23</v>
      </c>
      <c r="U22" s="14">
        <v>148.43</v>
      </c>
      <c r="V22" s="14">
        <v>129.91999999999999</v>
      </c>
      <c r="W22" s="14">
        <v>445.29</v>
      </c>
      <c r="X22" s="14">
        <v>791.89</v>
      </c>
      <c r="Y22" s="14">
        <v>371.08</v>
      </c>
      <c r="Z22" s="14">
        <v>74.22</v>
      </c>
      <c r="AA22" s="14">
        <v>0</v>
      </c>
      <c r="AB22" s="14">
        <v>1960.83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20">
        <v>-0.81</v>
      </c>
      <c r="O24" s="18">
        <v>0</v>
      </c>
      <c r="P24" s="18">
        <v>6743.25</v>
      </c>
      <c r="Q24" s="18">
        <v>51721.2</v>
      </c>
      <c r="R24" s="18">
        <v>1168.92</v>
      </c>
      <c r="S24" s="18">
        <v>2104.02</v>
      </c>
      <c r="T24" s="18">
        <v>3854.07</v>
      </c>
      <c r="U24" s="18">
        <v>1335.87</v>
      </c>
      <c r="V24" s="18">
        <v>1169.28</v>
      </c>
      <c r="W24" s="18">
        <v>4007.61</v>
      </c>
      <c r="X24" s="18">
        <v>7127.01</v>
      </c>
      <c r="Y24" s="18">
        <v>3339.72</v>
      </c>
      <c r="Z24" s="18">
        <v>667.98</v>
      </c>
      <c r="AA24" s="18">
        <v>0</v>
      </c>
      <c r="AB24" s="18">
        <v>17647.47</v>
      </c>
    </row>
    <row r="26" spans="1:28">
      <c r="A26" s="12" t="s">
        <v>58</v>
      </c>
    </row>
    <row r="27" spans="1:28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-21.6</v>
      </c>
      <c r="Q27" s="14">
        <v>2388.6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0.11</v>
      </c>
      <c r="O28" s="14">
        <v>0</v>
      </c>
      <c r="P28" s="14">
        <v>3515.75</v>
      </c>
      <c r="Q28" s="14">
        <v>15242.8</v>
      </c>
      <c r="R28" s="14">
        <v>375.04</v>
      </c>
      <c r="S28" s="14">
        <v>675.07</v>
      </c>
      <c r="T28" s="14">
        <v>827.51</v>
      </c>
      <c r="U28" s="14">
        <v>428.62</v>
      </c>
      <c r="V28" s="14">
        <v>375.17</v>
      </c>
      <c r="W28" s="14">
        <v>1285.8599999999999</v>
      </c>
      <c r="X28" s="14">
        <v>1877.62</v>
      </c>
      <c r="Y28" s="14">
        <v>1071.55</v>
      </c>
      <c r="Z28" s="14">
        <v>214.31</v>
      </c>
      <c r="AA28" s="14">
        <v>0</v>
      </c>
      <c r="AB28" s="14">
        <v>5253.13</v>
      </c>
    </row>
    <row r="29" spans="1:28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709.49</v>
      </c>
      <c r="Q29" s="14">
        <v>5600</v>
      </c>
      <c r="R29" s="14">
        <v>126.15</v>
      </c>
      <c r="S29" s="14">
        <v>227.06</v>
      </c>
      <c r="T29" s="14">
        <v>422.16</v>
      </c>
      <c r="U29" s="14">
        <v>144.16999999999999</v>
      </c>
      <c r="V29" s="14">
        <v>126.19</v>
      </c>
      <c r="W29" s="14">
        <v>432.5</v>
      </c>
      <c r="X29" s="14">
        <v>775.37</v>
      </c>
      <c r="Y29" s="14">
        <v>360.42</v>
      </c>
      <c r="Z29" s="14">
        <v>72.08</v>
      </c>
      <c r="AA29" s="14">
        <v>0</v>
      </c>
      <c r="AB29" s="14">
        <v>1910.73</v>
      </c>
    </row>
    <row r="30" spans="1:28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9">
        <v>-0.02</v>
      </c>
      <c r="O30" s="14">
        <v>0</v>
      </c>
      <c r="P30" s="14">
        <v>344.7</v>
      </c>
      <c r="Q30" s="14">
        <v>3930.6</v>
      </c>
      <c r="R30" s="14">
        <v>85.48</v>
      </c>
      <c r="S30" s="14">
        <v>153.86000000000001</v>
      </c>
      <c r="T30" s="14">
        <v>355.93</v>
      </c>
      <c r="U30" s="14">
        <v>97.69</v>
      </c>
      <c r="V30" s="14">
        <v>85.51</v>
      </c>
      <c r="W30" s="14">
        <v>293.07</v>
      </c>
      <c r="X30" s="14">
        <v>595.27</v>
      </c>
      <c r="Y30" s="14">
        <v>244.22</v>
      </c>
      <c r="Z30" s="14">
        <v>48.84</v>
      </c>
      <c r="AA30" s="14">
        <v>0</v>
      </c>
      <c r="AB30" s="14">
        <v>1364.6</v>
      </c>
    </row>
    <row r="31" spans="1:28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562.41999999999996</v>
      </c>
      <c r="Q31" s="14">
        <v>5000</v>
      </c>
      <c r="R31" s="14">
        <v>111.21</v>
      </c>
      <c r="S31" s="14">
        <v>200.18</v>
      </c>
      <c r="T31" s="14">
        <v>397.83</v>
      </c>
      <c r="U31" s="14">
        <v>127.1</v>
      </c>
      <c r="V31" s="14">
        <v>111.25</v>
      </c>
      <c r="W31" s="14">
        <v>381.29</v>
      </c>
      <c r="X31" s="14">
        <v>709.22</v>
      </c>
      <c r="Y31" s="14">
        <v>317.75</v>
      </c>
      <c r="Z31" s="14">
        <v>63.55</v>
      </c>
      <c r="AA31" s="14">
        <v>0</v>
      </c>
      <c r="AB31" s="14">
        <v>1710.16</v>
      </c>
    </row>
    <row r="32" spans="1:28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-21.6</v>
      </c>
      <c r="Q32" s="14">
        <v>2388.6</v>
      </c>
      <c r="R32" s="14">
        <v>47.32</v>
      </c>
      <c r="S32" s="14">
        <v>85.18</v>
      </c>
      <c r="T32" s="14">
        <v>305.86</v>
      </c>
      <c r="U32" s="14">
        <v>54.08</v>
      </c>
      <c r="V32" s="14">
        <v>47.34</v>
      </c>
      <c r="W32" s="14">
        <v>162.25</v>
      </c>
      <c r="X32" s="14">
        <v>438.36</v>
      </c>
      <c r="Y32" s="14">
        <v>135.21</v>
      </c>
      <c r="Z32" s="14">
        <v>27.04</v>
      </c>
      <c r="AA32" s="14">
        <v>0</v>
      </c>
      <c r="AB32" s="14">
        <v>864.28</v>
      </c>
    </row>
    <row r="33" spans="1:28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357.94</v>
      </c>
      <c r="Q33" s="14">
        <v>4000</v>
      </c>
      <c r="R33" s="14">
        <v>87.13</v>
      </c>
      <c r="S33" s="14">
        <v>156.83000000000001</v>
      </c>
      <c r="T33" s="14">
        <v>358.61</v>
      </c>
      <c r="U33" s="14">
        <v>99.58</v>
      </c>
      <c r="V33" s="14">
        <v>87.16</v>
      </c>
      <c r="W33" s="14">
        <v>298.73</v>
      </c>
      <c r="X33" s="14">
        <v>602.57000000000005</v>
      </c>
      <c r="Y33" s="14">
        <v>248.94</v>
      </c>
      <c r="Z33" s="14">
        <v>49.79</v>
      </c>
      <c r="AA33" s="14">
        <v>0</v>
      </c>
      <c r="AB33" s="14">
        <v>1386.77</v>
      </c>
    </row>
    <row r="34" spans="1:28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0.06</v>
      </c>
      <c r="O34" s="14">
        <v>0</v>
      </c>
      <c r="P34" s="14">
        <v>106.6</v>
      </c>
      <c r="Q34" s="14">
        <v>3137.6</v>
      </c>
      <c r="R34" s="14">
        <v>64.86</v>
      </c>
      <c r="S34" s="14">
        <v>116.75</v>
      </c>
      <c r="T34" s="14">
        <v>323.39999999999998</v>
      </c>
      <c r="U34" s="14">
        <v>74.13</v>
      </c>
      <c r="V34" s="14">
        <v>64.88</v>
      </c>
      <c r="W34" s="14">
        <v>222.38</v>
      </c>
      <c r="X34" s="14">
        <v>505.01</v>
      </c>
      <c r="Y34" s="14">
        <v>185.32</v>
      </c>
      <c r="Z34" s="14">
        <v>37.06</v>
      </c>
      <c r="AA34" s="14">
        <v>0</v>
      </c>
      <c r="AB34" s="14">
        <v>1088.78</v>
      </c>
    </row>
    <row r="35" spans="1:28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-21.6</v>
      </c>
      <c r="Q35" s="14">
        <v>2388.6</v>
      </c>
      <c r="R35" s="14">
        <v>47.32</v>
      </c>
      <c r="S35" s="14">
        <v>85.18</v>
      </c>
      <c r="T35" s="14">
        <v>305.86</v>
      </c>
      <c r="U35" s="14">
        <v>54.08</v>
      </c>
      <c r="V35" s="14">
        <v>47.34</v>
      </c>
      <c r="W35" s="14">
        <v>162.25</v>
      </c>
      <c r="X35" s="14">
        <v>438.36</v>
      </c>
      <c r="Y35" s="14">
        <v>135.21</v>
      </c>
      <c r="Z35" s="14">
        <v>27.04</v>
      </c>
      <c r="AA35" s="14">
        <v>0</v>
      </c>
      <c r="AB35" s="14">
        <v>864.28</v>
      </c>
    </row>
    <row r="36" spans="1:28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357.94</v>
      </c>
      <c r="Q36" s="14">
        <v>4000</v>
      </c>
      <c r="R36" s="14">
        <v>87.02</v>
      </c>
      <c r="S36" s="14">
        <v>156.63999999999999</v>
      </c>
      <c r="T36" s="14">
        <v>358.44</v>
      </c>
      <c r="U36" s="14">
        <v>99.46</v>
      </c>
      <c r="V36" s="14">
        <v>87.16</v>
      </c>
      <c r="W36" s="14">
        <v>298.37</v>
      </c>
      <c r="X36" s="14">
        <v>602.1</v>
      </c>
      <c r="Y36" s="14">
        <v>248.64</v>
      </c>
      <c r="Z36" s="14">
        <v>49.73</v>
      </c>
      <c r="AA36" s="14">
        <v>0</v>
      </c>
      <c r="AB36" s="14">
        <v>1385.46</v>
      </c>
    </row>
    <row r="37" spans="1:28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</row>
    <row r="38" spans="1:28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0.15</v>
      </c>
      <c r="O38" s="18">
        <v>0</v>
      </c>
      <c r="P38" s="18">
        <v>5890.04</v>
      </c>
      <c r="Q38" s="18">
        <v>48076.800000000003</v>
      </c>
      <c r="R38" s="18">
        <v>1031.53</v>
      </c>
      <c r="S38" s="18">
        <v>1856.75</v>
      </c>
      <c r="T38" s="18">
        <v>3655.6</v>
      </c>
      <c r="U38" s="18">
        <v>1178.9100000000001</v>
      </c>
      <c r="V38" s="18">
        <v>1032</v>
      </c>
      <c r="W38" s="18">
        <v>3536.7</v>
      </c>
      <c r="X38" s="18">
        <v>6543.88</v>
      </c>
      <c r="Y38" s="18">
        <v>2947.26</v>
      </c>
      <c r="Z38" s="18">
        <v>589.44000000000005</v>
      </c>
      <c r="AA38" s="18">
        <v>0</v>
      </c>
      <c r="AB38" s="18">
        <v>15828.19</v>
      </c>
    </row>
    <row r="40" spans="1:28">
      <c r="A40" s="12" t="s">
        <v>69</v>
      </c>
    </row>
    <row r="41" spans="1:28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0.01</v>
      </c>
      <c r="O41" s="14">
        <v>0</v>
      </c>
      <c r="P41" s="14">
        <v>1532.5</v>
      </c>
      <c r="Q41" s="14">
        <v>8630</v>
      </c>
      <c r="R41" s="14">
        <v>203.18</v>
      </c>
      <c r="S41" s="14">
        <v>365.72</v>
      </c>
      <c r="T41" s="14">
        <v>547.61</v>
      </c>
      <c r="U41" s="14">
        <v>232.21</v>
      </c>
      <c r="V41" s="14">
        <v>203.25</v>
      </c>
      <c r="W41" s="14">
        <v>696.62</v>
      </c>
      <c r="X41" s="14">
        <v>1116.51</v>
      </c>
      <c r="Y41" s="14">
        <v>580.51</v>
      </c>
      <c r="Z41" s="14">
        <v>116.1</v>
      </c>
      <c r="AA41" s="14">
        <v>0</v>
      </c>
      <c r="AB41" s="14">
        <v>2945.2</v>
      </c>
    </row>
    <row r="42" spans="1:28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0.12</v>
      </c>
      <c r="O42" s="14">
        <v>0</v>
      </c>
      <c r="P42" s="14">
        <v>677.75</v>
      </c>
      <c r="Q42" s="14">
        <v>5482.6</v>
      </c>
      <c r="R42" s="14">
        <v>123.17</v>
      </c>
      <c r="S42" s="14">
        <v>221.7</v>
      </c>
      <c r="T42" s="14">
        <v>417.31</v>
      </c>
      <c r="U42" s="14">
        <v>140.76</v>
      </c>
      <c r="V42" s="14">
        <v>123.21</v>
      </c>
      <c r="W42" s="14">
        <v>422.28</v>
      </c>
      <c r="X42" s="14">
        <v>762.18</v>
      </c>
      <c r="Y42" s="14">
        <v>351.9</v>
      </c>
      <c r="Z42" s="14">
        <v>70.38</v>
      </c>
      <c r="AA42" s="14">
        <v>0</v>
      </c>
      <c r="AB42" s="14">
        <v>1870.71</v>
      </c>
    </row>
    <row r="43" spans="1:28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108.04</v>
      </c>
      <c r="Q43" s="14">
        <v>3150</v>
      </c>
      <c r="R43" s="14">
        <v>65.06</v>
      </c>
      <c r="S43" s="14">
        <v>117.11</v>
      </c>
      <c r="T43" s="14">
        <v>323.60000000000002</v>
      </c>
      <c r="U43" s="14">
        <v>74.349999999999994</v>
      </c>
      <c r="V43" s="14">
        <v>65.16</v>
      </c>
      <c r="W43" s="14">
        <v>223.06</v>
      </c>
      <c r="X43" s="14">
        <v>505.77</v>
      </c>
      <c r="Y43" s="14">
        <v>185.89</v>
      </c>
      <c r="Z43" s="14">
        <v>37.18</v>
      </c>
      <c r="AA43" s="14">
        <v>0</v>
      </c>
      <c r="AB43" s="14">
        <v>1091.4100000000001</v>
      </c>
    </row>
    <row r="44" spans="1:28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</row>
    <row r="45" spans="1:28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0.13</v>
      </c>
      <c r="O45" s="18">
        <v>0</v>
      </c>
      <c r="P45" s="18">
        <v>2318.29</v>
      </c>
      <c r="Q45" s="18">
        <v>17262.599999999999</v>
      </c>
      <c r="R45" s="18">
        <v>391.41</v>
      </c>
      <c r="S45" s="18">
        <v>704.53</v>
      </c>
      <c r="T45" s="18">
        <v>1288.52</v>
      </c>
      <c r="U45" s="18">
        <v>447.32</v>
      </c>
      <c r="V45" s="18">
        <v>391.62</v>
      </c>
      <c r="W45" s="18">
        <v>1341.96</v>
      </c>
      <c r="X45" s="18">
        <v>2384.46</v>
      </c>
      <c r="Y45" s="18">
        <v>1118.3</v>
      </c>
      <c r="Z45" s="18">
        <v>223.66</v>
      </c>
      <c r="AA45" s="18">
        <v>0</v>
      </c>
      <c r="AB45" s="18">
        <v>5907.32</v>
      </c>
    </row>
    <row r="47" spans="1:28">
      <c r="A47" s="12" t="s">
        <v>74</v>
      </c>
    </row>
    <row r="48" spans="1:28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1070.25</v>
      </c>
      <c r="Q48" s="14">
        <v>6928.2</v>
      </c>
      <c r="R48" s="14">
        <v>159.91</v>
      </c>
      <c r="S48" s="14">
        <v>287.85000000000002</v>
      </c>
      <c r="T48" s="14">
        <v>477.16</v>
      </c>
      <c r="U48" s="14">
        <v>182.76</v>
      </c>
      <c r="V48" s="14">
        <v>159.97</v>
      </c>
      <c r="W48" s="14">
        <v>548.28</v>
      </c>
      <c r="X48" s="14">
        <v>924.92</v>
      </c>
      <c r="Y48" s="14">
        <v>456.9</v>
      </c>
      <c r="Z48" s="14">
        <v>91.38</v>
      </c>
      <c r="AA48" s="14">
        <v>0</v>
      </c>
      <c r="AB48" s="14">
        <v>2364.21</v>
      </c>
    </row>
    <row r="49" spans="1:28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0.03</v>
      </c>
      <c r="O49" s="14">
        <v>0</v>
      </c>
      <c r="P49" s="14">
        <v>310</v>
      </c>
      <c r="Q49" s="14">
        <v>3654.2</v>
      </c>
      <c r="R49" s="14">
        <v>79.260000000000005</v>
      </c>
      <c r="S49" s="14">
        <v>142.66</v>
      </c>
      <c r="T49" s="14">
        <v>345.79</v>
      </c>
      <c r="U49" s="14">
        <v>90.58</v>
      </c>
      <c r="V49" s="14">
        <v>79.28</v>
      </c>
      <c r="W49" s="14">
        <v>271.74</v>
      </c>
      <c r="X49" s="14">
        <v>567.71</v>
      </c>
      <c r="Y49" s="14">
        <v>226.45</v>
      </c>
      <c r="Z49" s="14">
        <v>45.29</v>
      </c>
      <c r="AA49" s="14">
        <v>0</v>
      </c>
      <c r="AB49" s="14">
        <v>1281.05</v>
      </c>
    </row>
    <row r="50" spans="1:28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</row>
    <row r="51" spans="1:28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0.03</v>
      </c>
      <c r="O51" s="18">
        <v>0</v>
      </c>
      <c r="P51" s="18">
        <v>1380.25</v>
      </c>
      <c r="Q51" s="18">
        <v>10582.4</v>
      </c>
      <c r="R51" s="18">
        <v>239.17</v>
      </c>
      <c r="S51" s="18">
        <v>430.51</v>
      </c>
      <c r="T51" s="18">
        <v>822.95</v>
      </c>
      <c r="U51" s="18">
        <v>273.33999999999997</v>
      </c>
      <c r="V51" s="18">
        <v>239.25</v>
      </c>
      <c r="W51" s="18">
        <v>820.02</v>
      </c>
      <c r="X51" s="18">
        <v>1492.63</v>
      </c>
      <c r="Y51" s="18">
        <v>683.35</v>
      </c>
      <c r="Z51" s="18">
        <v>136.66999999999999</v>
      </c>
      <c r="AA51" s="18">
        <v>0</v>
      </c>
      <c r="AB51" s="18">
        <v>3645.26</v>
      </c>
    </row>
    <row r="53" spans="1:28">
      <c r="A53" s="12" t="s">
        <v>79</v>
      </c>
    </row>
    <row r="54" spans="1:28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9">
        <v>-0.01</v>
      </c>
      <c r="O54" s="14">
        <v>0</v>
      </c>
      <c r="P54" s="14">
        <v>115.45</v>
      </c>
      <c r="Q54" s="14">
        <v>3210.8</v>
      </c>
      <c r="R54" s="14">
        <v>66.739999999999995</v>
      </c>
      <c r="S54" s="14">
        <v>120.13</v>
      </c>
      <c r="T54" s="14">
        <v>325.41000000000003</v>
      </c>
      <c r="U54" s="14">
        <v>76.28</v>
      </c>
      <c r="V54" s="14">
        <v>66.53</v>
      </c>
      <c r="W54" s="14">
        <v>228.82</v>
      </c>
      <c r="X54" s="14">
        <v>512.28</v>
      </c>
      <c r="Y54" s="14">
        <v>190.69</v>
      </c>
      <c r="Z54" s="14">
        <v>38.14</v>
      </c>
      <c r="AA54" s="14">
        <v>0</v>
      </c>
      <c r="AB54" s="14">
        <v>1112.74</v>
      </c>
    </row>
    <row r="55" spans="1:28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0.06</v>
      </c>
      <c r="O55" s="14">
        <v>0</v>
      </c>
      <c r="P55" s="14">
        <v>283.39999999999998</v>
      </c>
      <c r="Q55" s="14">
        <v>3436</v>
      </c>
      <c r="R55" s="14">
        <v>74.72</v>
      </c>
      <c r="S55" s="14">
        <v>134.49</v>
      </c>
      <c r="T55" s="14">
        <v>338.4</v>
      </c>
      <c r="U55" s="14">
        <v>85.39</v>
      </c>
      <c r="V55" s="14">
        <v>74.39</v>
      </c>
      <c r="W55" s="14">
        <v>256.18</v>
      </c>
      <c r="X55" s="14">
        <v>547.61</v>
      </c>
      <c r="Y55" s="14">
        <v>213.48</v>
      </c>
      <c r="Z55" s="14">
        <v>42.7</v>
      </c>
      <c r="AA55" s="14">
        <v>0</v>
      </c>
      <c r="AB55" s="14">
        <v>1219.75</v>
      </c>
    </row>
    <row r="56" spans="1:28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9">
        <v>-0.01</v>
      </c>
      <c r="O56" s="14">
        <v>0</v>
      </c>
      <c r="P56" s="14">
        <v>362.35</v>
      </c>
      <c r="Q56" s="14">
        <v>4023.2</v>
      </c>
      <c r="R56" s="14">
        <v>88</v>
      </c>
      <c r="S56" s="14">
        <v>158.38999999999999</v>
      </c>
      <c r="T56" s="14">
        <v>360.03</v>
      </c>
      <c r="U56" s="14">
        <v>100.57</v>
      </c>
      <c r="V56" s="14">
        <v>87.71</v>
      </c>
      <c r="W56" s="14">
        <v>301.7</v>
      </c>
      <c r="X56" s="14">
        <v>606.41999999999996</v>
      </c>
      <c r="Y56" s="14">
        <v>251.42</v>
      </c>
      <c r="Z56" s="14">
        <v>50.28</v>
      </c>
      <c r="AA56" s="14">
        <v>0</v>
      </c>
      <c r="AB56" s="14">
        <v>1398.1</v>
      </c>
    </row>
    <row r="57" spans="1:28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89.73</v>
      </c>
      <c r="Q57" s="14">
        <v>3000</v>
      </c>
      <c r="R57" s="14">
        <v>62.07</v>
      </c>
      <c r="S57" s="14">
        <v>111.73</v>
      </c>
      <c r="T57" s="14">
        <v>320.61</v>
      </c>
      <c r="U57" s="14">
        <v>70.94</v>
      </c>
      <c r="V57" s="14">
        <v>61.79</v>
      </c>
      <c r="W57" s="14">
        <v>212.81</v>
      </c>
      <c r="X57" s="14">
        <v>494.41</v>
      </c>
      <c r="Y57" s="14">
        <v>177.34</v>
      </c>
      <c r="Z57" s="14">
        <v>35.47</v>
      </c>
      <c r="AA57" s="14">
        <v>0</v>
      </c>
      <c r="AB57" s="14">
        <v>1052.76</v>
      </c>
    </row>
    <row r="58" spans="1:28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9">
        <v>-0.03</v>
      </c>
      <c r="O58" s="14">
        <v>0</v>
      </c>
      <c r="P58" s="14">
        <v>832</v>
      </c>
      <c r="Q58" s="14">
        <v>6051.2</v>
      </c>
      <c r="R58" s="14">
        <v>137.62</v>
      </c>
      <c r="S58" s="14">
        <v>247.71</v>
      </c>
      <c r="T58" s="14">
        <v>440.84</v>
      </c>
      <c r="U58" s="14">
        <v>157.28</v>
      </c>
      <c r="V58" s="14">
        <v>137.66</v>
      </c>
      <c r="W58" s="14">
        <v>471.82</v>
      </c>
      <c r="X58" s="14">
        <v>826.17</v>
      </c>
      <c r="Y58" s="14">
        <v>393.19</v>
      </c>
      <c r="Z58" s="14">
        <v>78.64</v>
      </c>
      <c r="AA58" s="14">
        <v>0</v>
      </c>
      <c r="AB58" s="14">
        <v>2064.7600000000002</v>
      </c>
    </row>
    <row r="59" spans="1:28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9">
        <v>-0.03</v>
      </c>
      <c r="O59" s="14">
        <v>0</v>
      </c>
      <c r="P59" s="14">
        <v>126.95</v>
      </c>
      <c r="Q59" s="14">
        <v>3305.2</v>
      </c>
      <c r="R59" s="14">
        <v>68.62</v>
      </c>
      <c r="S59" s="14">
        <v>123.52</v>
      </c>
      <c r="T59" s="14">
        <v>328.47</v>
      </c>
      <c r="U59" s="14">
        <v>78.42</v>
      </c>
      <c r="V59" s="14">
        <v>68.64</v>
      </c>
      <c r="W59" s="14">
        <v>235.27</v>
      </c>
      <c r="X59" s="14">
        <v>520.61</v>
      </c>
      <c r="Y59" s="14">
        <v>196.06</v>
      </c>
      <c r="Z59" s="14">
        <v>39.21</v>
      </c>
      <c r="AA59" s="14">
        <v>0</v>
      </c>
      <c r="AB59" s="14">
        <v>1138.21</v>
      </c>
    </row>
    <row r="60" spans="1:28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89.73</v>
      </c>
      <c r="Q60" s="14">
        <v>3000</v>
      </c>
      <c r="R60" s="14">
        <v>61.77</v>
      </c>
      <c r="S60" s="14">
        <v>111.19</v>
      </c>
      <c r="T60" s="14">
        <v>320.31</v>
      </c>
      <c r="U60" s="14">
        <v>70.599999999999994</v>
      </c>
      <c r="V60" s="14">
        <v>61.79</v>
      </c>
      <c r="W60" s="14">
        <v>211.79</v>
      </c>
      <c r="X60" s="14">
        <v>493.27</v>
      </c>
      <c r="Y60" s="14">
        <v>176.49</v>
      </c>
      <c r="Z60" s="14">
        <v>35.299999999999997</v>
      </c>
      <c r="AA60" s="14">
        <v>0</v>
      </c>
      <c r="AB60" s="14">
        <v>1049.24</v>
      </c>
    </row>
    <row r="61" spans="1:28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0.03</v>
      </c>
      <c r="O61" s="14">
        <v>0</v>
      </c>
      <c r="P61" s="14">
        <v>127</v>
      </c>
      <c r="Q61" s="14">
        <v>3305</v>
      </c>
      <c r="R61" s="14">
        <v>68.62</v>
      </c>
      <c r="S61" s="14">
        <v>123.51</v>
      </c>
      <c r="T61" s="14">
        <v>328.47</v>
      </c>
      <c r="U61" s="14">
        <v>78.42</v>
      </c>
      <c r="V61" s="14">
        <v>68.64</v>
      </c>
      <c r="W61" s="14">
        <v>235.26</v>
      </c>
      <c r="X61" s="14">
        <v>520.6</v>
      </c>
      <c r="Y61" s="14">
        <v>196.05</v>
      </c>
      <c r="Z61" s="14">
        <v>39.21</v>
      </c>
      <c r="AA61" s="14">
        <v>0</v>
      </c>
      <c r="AB61" s="14">
        <v>1138.18</v>
      </c>
    </row>
    <row r="62" spans="1:28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89.73</v>
      </c>
      <c r="Q62" s="14">
        <v>3000</v>
      </c>
      <c r="R62" s="14">
        <v>61.77</v>
      </c>
      <c r="S62" s="14">
        <v>111.19</v>
      </c>
      <c r="T62" s="14">
        <v>320.31</v>
      </c>
      <c r="U62" s="14">
        <v>70.599999999999994</v>
      </c>
      <c r="V62" s="14">
        <v>61.79</v>
      </c>
      <c r="W62" s="14">
        <v>211.79</v>
      </c>
      <c r="X62" s="14">
        <v>493.27</v>
      </c>
      <c r="Y62" s="14">
        <v>176.49</v>
      </c>
      <c r="Z62" s="14">
        <v>35.299999999999997</v>
      </c>
      <c r="AA62" s="14">
        <v>0</v>
      </c>
      <c r="AB62" s="14">
        <v>1049.24</v>
      </c>
    </row>
    <row r="63" spans="1:28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</row>
    <row r="64" spans="1:28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0.01</v>
      </c>
      <c r="O64" s="18">
        <v>0</v>
      </c>
      <c r="P64" s="18">
        <v>2116.34</v>
      </c>
      <c r="Q64" s="18">
        <v>32331.4</v>
      </c>
      <c r="R64" s="18">
        <v>689.93</v>
      </c>
      <c r="S64" s="18">
        <v>1241.8599999999999</v>
      </c>
      <c r="T64" s="18">
        <v>3082.85</v>
      </c>
      <c r="U64" s="18">
        <v>788.5</v>
      </c>
      <c r="V64" s="18">
        <v>688.94</v>
      </c>
      <c r="W64" s="18">
        <v>2365.44</v>
      </c>
      <c r="X64" s="18">
        <v>5014.6400000000003</v>
      </c>
      <c r="Y64" s="18">
        <v>1971.21</v>
      </c>
      <c r="Z64" s="18">
        <v>394.25</v>
      </c>
      <c r="AA64" s="18">
        <v>0</v>
      </c>
      <c r="AB64" s="18">
        <v>11222.98</v>
      </c>
    </row>
    <row r="66" spans="1:28">
      <c r="A66" s="12" t="s">
        <v>102</v>
      </c>
    </row>
    <row r="67" spans="1:28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0.04</v>
      </c>
      <c r="O67" s="14">
        <v>0</v>
      </c>
      <c r="P67" s="14">
        <v>-104.85</v>
      </c>
      <c r="Q67" s="14">
        <v>1800.6</v>
      </c>
      <c r="R67" s="14">
        <v>34.07</v>
      </c>
      <c r="S67" s="14">
        <v>61.32</v>
      </c>
      <c r="T67" s="14">
        <v>292.61</v>
      </c>
      <c r="U67" s="14">
        <v>38.93</v>
      </c>
      <c r="V67" s="14">
        <v>33.909999999999997</v>
      </c>
      <c r="W67" s="14">
        <v>116.8</v>
      </c>
      <c r="X67" s="14">
        <v>388</v>
      </c>
      <c r="Y67" s="14">
        <v>97.34</v>
      </c>
      <c r="Z67" s="14">
        <v>19.47</v>
      </c>
      <c r="AA67" s="14">
        <v>0</v>
      </c>
      <c r="AB67" s="14">
        <v>694.45</v>
      </c>
    </row>
    <row r="68" spans="1:28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0.04</v>
      </c>
      <c r="O68" s="14">
        <v>0</v>
      </c>
      <c r="P68" s="14">
        <v>-77.099999999999994</v>
      </c>
      <c r="Q68" s="14">
        <v>2020.2</v>
      </c>
      <c r="R68" s="14">
        <v>39.03</v>
      </c>
      <c r="S68" s="14">
        <v>70.260000000000005</v>
      </c>
      <c r="T68" s="14">
        <v>297.57</v>
      </c>
      <c r="U68" s="14">
        <v>44.61</v>
      </c>
      <c r="V68" s="14">
        <v>38.86</v>
      </c>
      <c r="W68" s="14">
        <v>133.83000000000001</v>
      </c>
      <c r="X68" s="14">
        <v>406.86</v>
      </c>
      <c r="Y68" s="14">
        <v>111.53</v>
      </c>
      <c r="Z68" s="14">
        <v>22.3</v>
      </c>
      <c r="AA68" s="14">
        <v>0</v>
      </c>
      <c r="AB68" s="14">
        <v>757.99</v>
      </c>
    </row>
    <row r="69" spans="1:28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0.09</v>
      </c>
      <c r="O69" s="14">
        <v>0</v>
      </c>
      <c r="P69" s="14">
        <v>309.85000000000002</v>
      </c>
      <c r="Q69" s="14">
        <v>3652.4</v>
      </c>
      <c r="R69" s="14">
        <v>79.599999999999994</v>
      </c>
      <c r="S69" s="14">
        <v>143.28</v>
      </c>
      <c r="T69" s="14">
        <v>346.35</v>
      </c>
      <c r="U69" s="14">
        <v>90.97</v>
      </c>
      <c r="V69" s="14">
        <v>79.25</v>
      </c>
      <c r="W69" s="14">
        <v>272.91000000000003</v>
      </c>
      <c r="X69" s="14">
        <v>569.23</v>
      </c>
      <c r="Y69" s="14">
        <v>227.42</v>
      </c>
      <c r="Z69" s="14">
        <v>45.48</v>
      </c>
      <c r="AA69" s="14">
        <v>0</v>
      </c>
      <c r="AB69" s="14">
        <v>1285.26</v>
      </c>
    </row>
    <row r="70" spans="1:28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</v>
      </c>
      <c r="N70" s="14">
        <v>0.05</v>
      </c>
      <c r="O70" s="14">
        <v>0</v>
      </c>
      <c r="P70" s="14">
        <v>0.05</v>
      </c>
      <c r="Q70" s="14">
        <v>2591.1999999999998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</row>
    <row r="71" spans="1:28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9">
        <v>-0.05</v>
      </c>
      <c r="O71" s="14">
        <v>0</v>
      </c>
      <c r="P71" s="14">
        <v>94.95</v>
      </c>
      <c r="Q71" s="14">
        <v>3043.2</v>
      </c>
      <c r="R71" s="14">
        <v>62.74</v>
      </c>
      <c r="S71" s="14">
        <v>112.94</v>
      </c>
      <c r="T71" s="14">
        <v>321.29000000000002</v>
      </c>
      <c r="U71" s="14">
        <v>71.709999999999994</v>
      </c>
      <c r="V71" s="14">
        <v>62.76</v>
      </c>
      <c r="W71" s="14">
        <v>215.12</v>
      </c>
      <c r="X71" s="14">
        <v>496.97</v>
      </c>
      <c r="Y71" s="14">
        <v>179.27</v>
      </c>
      <c r="Z71" s="14">
        <v>35.85</v>
      </c>
      <c r="AA71" s="14">
        <v>0</v>
      </c>
      <c r="AB71" s="14">
        <v>1061.68</v>
      </c>
    </row>
    <row r="72" spans="1:28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114.15</v>
      </c>
      <c r="Q72" s="14">
        <v>3200</v>
      </c>
      <c r="R72" s="14">
        <v>66.260000000000005</v>
      </c>
      <c r="S72" s="14">
        <v>119.27</v>
      </c>
      <c r="T72" s="14">
        <v>324.8</v>
      </c>
      <c r="U72" s="14">
        <v>75.73</v>
      </c>
      <c r="V72" s="14">
        <v>66.28</v>
      </c>
      <c r="W72" s="14">
        <v>227.18</v>
      </c>
      <c r="X72" s="14">
        <v>510.33</v>
      </c>
      <c r="Y72" s="14">
        <v>189.32</v>
      </c>
      <c r="Z72" s="14">
        <v>37.86</v>
      </c>
      <c r="AA72" s="14">
        <v>0</v>
      </c>
      <c r="AB72" s="14">
        <v>1106.7</v>
      </c>
    </row>
    <row r="73" spans="1:28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9">
        <v>-0.03</v>
      </c>
      <c r="O73" s="14">
        <v>0</v>
      </c>
      <c r="P73" s="14">
        <v>-105.75</v>
      </c>
      <c r="Q73" s="14">
        <v>1788.6</v>
      </c>
      <c r="R73" s="14">
        <v>33.64</v>
      </c>
      <c r="S73" s="14">
        <v>60.56</v>
      </c>
      <c r="T73" s="14">
        <v>292.19</v>
      </c>
      <c r="U73" s="14">
        <v>38.450000000000003</v>
      </c>
      <c r="V73" s="14">
        <v>33.659999999999997</v>
      </c>
      <c r="W73" s="14">
        <v>115.35</v>
      </c>
      <c r="X73" s="14">
        <v>386.39</v>
      </c>
      <c r="Y73" s="14">
        <v>96.13</v>
      </c>
      <c r="Z73" s="14">
        <v>19.23</v>
      </c>
      <c r="AA73" s="14">
        <v>0</v>
      </c>
      <c r="AB73" s="14">
        <v>689.21</v>
      </c>
    </row>
    <row r="74" spans="1:28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9">
        <v>-0.03</v>
      </c>
      <c r="O74" s="14">
        <v>0</v>
      </c>
      <c r="P74" s="14">
        <v>-139.15</v>
      </c>
      <c r="Q74" s="14">
        <v>1301.8</v>
      </c>
      <c r="R74" s="14">
        <v>31.55</v>
      </c>
      <c r="S74" s="14">
        <v>56.78</v>
      </c>
      <c r="T74" s="14">
        <v>290.08999999999997</v>
      </c>
      <c r="U74" s="14">
        <v>26.57</v>
      </c>
      <c r="V74" s="14">
        <v>23.25</v>
      </c>
      <c r="W74" s="14">
        <v>79.69</v>
      </c>
      <c r="X74" s="14">
        <v>378.42</v>
      </c>
      <c r="Y74" s="14">
        <v>66.41</v>
      </c>
      <c r="Z74" s="14">
        <v>13.28</v>
      </c>
      <c r="AA74" s="14">
        <v>0</v>
      </c>
      <c r="AB74" s="14">
        <v>587.62</v>
      </c>
    </row>
    <row r="75" spans="1:28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0.14000000000000001</v>
      </c>
      <c r="O75" s="14">
        <v>0</v>
      </c>
      <c r="P75" s="14">
        <v>-152.94999999999999</v>
      </c>
      <c r="Q75" s="14">
        <v>1097.2</v>
      </c>
      <c r="R75" s="14">
        <v>25.62</v>
      </c>
      <c r="S75" s="14">
        <v>46.12</v>
      </c>
      <c r="T75" s="14">
        <v>284.16000000000003</v>
      </c>
      <c r="U75" s="14">
        <v>21.58</v>
      </c>
      <c r="V75" s="14">
        <v>18.89</v>
      </c>
      <c r="W75" s="14">
        <v>64.73</v>
      </c>
      <c r="X75" s="14">
        <v>355.9</v>
      </c>
      <c r="Y75" s="14">
        <v>53.94</v>
      </c>
      <c r="Z75" s="14">
        <v>10.79</v>
      </c>
      <c r="AA75" s="14">
        <v>0</v>
      </c>
      <c r="AB75" s="14">
        <v>525.83000000000004</v>
      </c>
    </row>
    <row r="76" spans="1:28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9">
        <v>-0.13</v>
      </c>
      <c r="O76" s="14">
        <v>0</v>
      </c>
      <c r="P76" s="14">
        <v>-153.6</v>
      </c>
      <c r="Q76" s="14">
        <v>1092</v>
      </c>
      <c r="R76" s="14">
        <v>25.46</v>
      </c>
      <c r="S76" s="14">
        <v>45.83</v>
      </c>
      <c r="T76" s="14">
        <v>284</v>
      </c>
      <c r="U76" s="14">
        <v>21.44</v>
      </c>
      <c r="V76" s="14">
        <v>18.77</v>
      </c>
      <c r="W76" s="14">
        <v>64.319999999999993</v>
      </c>
      <c r="X76" s="14">
        <v>355.29</v>
      </c>
      <c r="Y76" s="14">
        <v>53.6</v>
      </c>
      <c r="Z76" s="14">
        <v>10.72</v>
      </c>
      <c r="AA76" s="14">
        <v>0</v>
      </c>
      <c r="AB76" s="14">
        <v>524.14</v>
      </c>
    </row>
    <row r="77" spans="1:28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9">
        <v>-0.08</v>
      </c>
      <c r="O77" s="14">
        <v>0</v>
      </c>
      <c r="P77" s="14">
        <v>-126.25</v>
      </c>
      <c r="Q77" s="14">
        <v>1489.6</v>
      </c>
      <c r="R77" s="14">
        <v>36.99</v>
      </c>
      <c r="S77" s="14">
        <v>66.59</v>
      </c>
      <c r="T77" s="14">
        <v>295.54000000000002</v>
      </c>
      <c r="U77" s="14">
        <v>31.15</v>
      </c>
      <c r="V77" s="14">
        <v>27.27</v>
      </c>
      <c r="W77" s="14">
        <v>93.46</v>
      </c>
      <c r="X77" s="14">
        <v>399.12</v>
      </c>
      <c r="Y77" s="14">
        <v>77.88</v>
      </c>
      <c r="Z77" s="14">
        <v>15.58</v>
      </c>
      <c r="AA77" s="14">
        <v>0</v>
      </c>
      <c r="AB77" s="14">
        <v>644.46</v>
      </c>
    </row>
    <row r="78" spans="1:28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9">
        <v>-0.09</v>
      </c>
      <c r="O78" s="14">
        <v>0</v>
      </c>
      <c r="P78" s="14">
        <v>-130.94999999999999</v>
      </c>
      <c r="Q78" s="14">
        <v>1422.6</v>
      </c>
      <c r="R78" s="14">
        <v>35.049999999999997</v>
      </c>
      <c r="S78" s="14">
        <v>63.09</v>
      </c>
      <c r="T78" s="14">
        <v>293.58999999999997</v>
      </c>
      <c r="U78" s="14">
        <v>29.51</v>
      </c>
      <c r="V78" s="14">
        <v>25.83</v>
      </c>
      <c r="W78" s="14">
        <v>88.54</v>
      </c>
      <c r="X78" s="14">
        <v>391.73</v>
      </c>
      <c r="Y78" s="14">
        <v>73.78</v>
      </c>
      <c r="Z78" s="14">
        <v>14.76</v>
      </c>
      <c r="AA78" s="14">
        <v>0</v>
      </c>
      <c r="AB78" s="14">
        <v>624.15</v>
      </c>
    </row>
    <row r="79" spans="1:28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9">
        <v>-0.06</v>
      </c>
      <c r="O79" s="14">
        <v>0</v>
      </c>
      <c r="P79" s="14">
        <v>125.7</v>
      </c>
      <c r="Q79" s="14">
        <v>3295.2</v>
      </c>
      <c r="R79" s="14">
        <v>68.39</v>
      </c>
      <c r="S79" s="14">
        <v>123.11</v>
      </c>
      <c r="T79" s="14">
        <v>328.11</v>
      </c>
      <c r="U79" s="14">
        <v>78.17</v>
      </c>
      <c r="V79" s="14">
        <v>68.42</v>
      </c>
      <c r="W79" s="14">
        <v>234.5</v>
      </c>
      <c r="X79" s="14">
        <v>519.61</v>
      </c>
      <c r="Y79" s="14">
        <v>195.41</v>
      </c>
      <c r="Z79" s="14">
        <v>39.08</v>
      </c>
      <c r="AA79" s="14">
        <v>0</v>
      </c>
      <c r="AB79" s="14">
        <v>1135.19</v>
      </c>
    </row>
    <row r="80" spans="1:28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7.0000000000000007E-2</v>
      </c>
      <c r="O80" s="14">
        <v>0</v>
      </c>
      <c r="P80" s="14">
        <v>-153.4</v>
      </c>
      <c r="Q80" s="14">
        <v>1091.8</v>
      </c>
      <c r="R80" s="14">
        <v>25.46</v>
      </c>
      <c r="S80" s="14">
        <v>45.83</v>
      </c>
      <c r="T80" s="14">
        <v>284</v>
      </c>
      <c r="U80" s="14">
        <v>21.44</v>
      </c>
      <c r="V80" s="14">
        <v>18.77</v>
      </c>
      <c r="W80" s="14">
        <v>64.319999999999993</v>
      </c>
      <c r="X80" s="14">
        <v>355.29</v>
      </c>
      <c r="Y80" s="14">
        <v>53.6</v>
      </c>
      <c r="Z80" s="14">
        <v>10.72</v>
      </c>
      <c r="AA80" s="14">
        <v>0</v>
      </c>
      <c r="AB80" s="14">
        <v>524.14</v>
      </c>
    </row>
    <row r="81" spans="1:28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</row>
    <row r="82" spans="1:28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644.66999999999996</v>
      </c>
      <c r="N82" s="20">
        <v>-0.04</v>
      </c>
      <c r="O82" s="18">
        <v>0</v>
      </c>
      <c r="P82" s="18">
        <v>-499.3</v>
      </c>
      <c r="Q82" s="18">
        <v>28886.400000000001</v>
      </c>
      <c r="R82" s="18">
        <v>563.86</v>
      </c>
      <c r="S82" s="18">
        <v>1014.98</v>
      </c>
      <c r="T82" s="18">
        <v>3934.3</v>
      </c>
      <c r="U82" s="18">
        <v>590.26</v>
      </c>
      <c r="V82" s="18">
        <v>515.91999999999996</v>
      </c>
      <c r="W82" s="18">
        <v>1770.75</v>
      </c>
      <c r="X82" s="18">
        <v>5513.14</v>
      </c>
      <c r="Y82" s="18">
        <v>1475.63</v>
      </c>
      <c r="Z82" s="18">
        <v>295.12</v>
      </c>
      <c r="AA82" s="18">
        <v>0</v>
      </c>
      <c r="AB82" s="18">
        <v>10160.82</v>
      </c>
    </row>
    <row r="84" spans="1:28">
      <c r="A84" s="12" t="s">
        <v>123</v>
      </c>
    </row>
    <row r="85" spans="1:28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9">
        <v>-0.14000000000000001</v>
      </c>
      <c r="O85" s="14">
        <v>0</v>
      </c>
      <c r="P85" s="14">
        <v>-142.30000000000001</v>
      </c>
      <c r="Q85" s="14">
        <v>1257.4000000000001</v>
      </c>
      <c r="R85" s="14">
        <v>30.37</v>
      </c>
      <c r="S85" s="14">
        <v>54.66</v>
      </c>
      <c r="T85" s="14">
        <v>288.91000000000003</v>
      </c>
      <c r="U85" s="14">
        <v>25.57</v>
      </c>
      <c r="V85" s="14">
        <v>22.3</v>
      </c>
      <c r="W85" s="14">
        <v>76.72</v>
      </c>
      <c r="X85" s="14">
        <v>373.94</v>
      </c>
      <c r="Y85" s="14">
        <v>63.93</v>
      </c>
      <c r="Z85" s="14">
        <v>12.79</v>
      </c>
      <c r="AA85" s="14">
        <v>0</v>
      </c>
      <c r="AB85" s="14">
        <v>575.25</v>
      </c>
    </row>
    <row r="86" spans="1:28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7.0000000000000007E-2</v>
      </c>
      <c r="O86" s="14">
        <v>0</v>
      </c>
      <c r="P86" s="14">
        <v>20.3</v>
      </c>
      <c r="Q86" s="14">
        <v>2617</v>
      </c>
      <c r="R86" s="14">
        <v>52.73</v>
      </c>
      <c r="S86" s="14">
        <v>94.91</v>
      </c>
      <c r="T86" s="14">
        <v>311.27</v>
      </c>
      <c r="U86" s="14">
        <v>60.26</v>
      </c>
      <c r="V86" s="14">
        <v>52.75</v>
      </c>
      <c r="W86" s="14">
        <v>180.78</v>
      </c>
      <c r="X86" s="14">
        <v>458.91</v>
      </c>
      <c r="Y86" s="14">
        <v>150.65</v>
      </c>
      <c r="Z86" s="14">
        <v>30.13</v>
      </c>
      <c r="AA86" s="14">
        <v>0</v>
      </c>
      <c r="AB86" s="14">
        <v>933.48</v>
      </c>
    </row>
    <row r="87" spans="1:28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0.04</v>
      </c>
      <c r="O87" s="14">
        <v>0</v>
      </c>
      <c r="P87" s="14">
        <v>-110.2</v>
      </c>
      <c r="Q87" s="14">
        <v>1722.4</v>
      </c>
      <c r="R87" s="14">
        <v>32.229999999999997</v>
      </c>
      <c r="S87" s="14">
        <v>58.02</v>
      </c>
      <c r="T87" s="14">
        <v>290.77</v>
      </c>
      <c r="U87" s="14">
        <v>36.840000000000003</v>
      </c>
      <c r="V87" s="14">
        <v>32.24</v>
      </c>
      <c r="W87" s="14">
        <v>110.51</v>
      </c>
      <c r="X87" s="14">
        <v>381.02</v>
      </c>
      <c r="Y87" s="14">
        <v>92.09</v>
      </c>
      <c r="Z87" s="14">
        <v>18.420000000000002</v>
      </c>
      <c r="AA87" s="14">
        <v>0</v>
      </c>
      <c r="AB87" s="14">
        <v>671.12</v>
      </c>
    </row>
    <row r="88" spans="1:28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0.15</v>
      </c>
      <c r="O88" s="14">
        <v>0</v>
      </c>
      <c r="P88" s="14">
        <v>46.1</v>
      </c>
      <c r="Q88" s="14">
        <v>2827.6</v>
      </c>
      <c r="R88" s="14">
        <v>57.45</v>
      </c>
      <c r="S88" s="14">
        <v>103.42</v>
      </c>
      <c r="T88" s="14">
        <v>315.99</v>
      </c>
      <c r="U88" s="14">
        <v>65.66</v>
      </c>
      <c r="V88" s="14">
        <v>57.47</v>
      </c>
      <c r="W88" s="14">
        <v>196.98</v>
      </c>
      <c r="X88" s="14">
        <v>476.86</v>
      </c>
      <c r="Y88" s="14">
        <v>164.15</v>
      </c>
      <c r="Z88" s="14">
        <v>32.83</v>
      </c>
      <c r="AA88" s="14">
        <v>0</v>
      </c>
      <c r="AB88" s="14">
        <v>993.95</v>
      </c>
    </row>
    <row r="89" spans="1:28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9">
        <v>-0.02</v>
      </c>
      <c r="O89" s="14">
        <v>0</v>
      </c>
      <c r="P89" s="14">
        <v>118.05</v>
      </c>
      <c r="Q89" s="14">
        <v>3232.2</v>
      </c>
      <c r="R89" s="14">
        <v>66.98</v>
      </c>
      <c r="S89" s="14">
        <v>120.57</v>
      </c>
      <c r="T89" s="14">
        <v>325.8</v>
      </c>
      <c r="U89" s="14">
        <v>76.55</v>
      </c>
      <c r="V89" s="14">
        <v>67</v>
      </c>
      <c r="W89" s="14">
        <v>229.65</v>
      </c>
      <c r="X89" s="14">
        <v>513.35</v>
      </c>
      <c r="Y89" s="14">
        <v>191.38</v>
      </c>
      <c r="Z89" s="14">
        <v>38.28</v>
      </c>
      <c r="AA89" s="14">
        <v>0</v>
      </c>
      <c r="AB89" s="14">
        <v>1116.21</v>
      </c>
    </row>
    <row r="90" spans="1:28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</row>
    <row r="91" spans="1:28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0.1</v>
      </c>
      <c r="O91" s="18">
        <v>0</v>
      </c>
      <c r="P91" s="18">
        <v>-68.05</v>
      </c>
      <c r="Q91" s="18">
        <v>11656.6</v>
      </c>
      <c r="R91" s="18">
        <v>239.76</v>
      </c>
      <c r="S91" s="18">
        <v>431.58</v>
      </c>
      <c r="T91" s="18">
        <v>1532.74</v>
      </c>
      <c r="U91" s="18">
        <v>264.88</v>
      </c>
      <c r="V91" s="18">
        <v>231.76</v>
      </c>
      <c r="W91" s="18">
        <v>794.64</v>
      </c>
      <c r="X91" s="18">
        <v>2204.08</v>
      </c>
      <c r="Y91" s="18">
        <v>662.2</v>
      </c>
      <c r="Z91" s="18">
        <v>132.44999999999999</v>
      </c>
      <c r="AA91" s="18">
        <v>0</v>
      </c>
      <c r="AB91" s="18">
        <v>4290.01</v>
      </c>
    </row>
    <row r="93" spans="1:28">
      <c r="A93" s="12" t="s">
        <v>128</v>
      </c>
    </row>
    <row r="94" spans="1:28">
      <c r="A94" s="2" t="s">
        <v>311</v>
      </c>
      <c r="B94" s="1" t="s">
        <v>312</v>
      </c>
      <c r="C94" s="14">
        <v>2649.45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2649.45</v>
      </c>
      <c r="J94" s="19">
        <v>-145.38</v>
      </c>
      <c r="K94" s="14">
        <v>0</v>
      </c>
      <c r="L94" s="14">
        <v>166.93</v>
      </c>
      <c r="M94" s="14">
        <v>21.55</v>
      </c>
      <c r="N94" s="19">
        <v>-0.1</v>
      </c>
      <c r="O94" s="14">
        <v>0</v>
      </c>
      <c r="P94" s="14">
        <v>21.45</v>
      </c>
      <c r="Q94" s="14">
        <v>2628</v>
      </c>
      <c r="R94" s="14">
        <v>52.97</v>
      </c>
      <c r="S94" s="14">
        <v>95.35</v>
      </c>
      <c r="T94" s="14">
        <v>311.51</v>
      </c>
      <c r="U94" s="14">
        <v>60.54</v>
      </c>
      <c r="V94" s="14">
        <v>52.99</v>
      </c>
      <c r="W94" s="14">
        <v>181.61</v>
      </c>
      <c r="X94" s="14">
        <v>459.83</v>
      </c>
      <c r="Y94" s="14">
        <v>151.34</v>
      </c>
      <c r="Z94" s="14">
        <v>30.27</v>
      </c>
      <c r="AA94" s="14">
        <v>0</v>
      </c>
      <c r="AB94" s="14">
        <v>936.58</v>
      </c>
    </row>
    <row r="95" spans="1:28">
      <c r="A95" s="2" t="s">
        <v>129</v>
      </c>
      <c r="B95" s="1" t="s">
        <v>130</v>
      </c>
      <c r="C95" s="14">
        <v>2601.4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2601.4</v>
      </c>
      <c r="J95" s="19">
        <v>-160.30000000000001</v>
      </c>
      <c r="K95" s="14">
        <v>0</v>
      </c>
      <c r="L95" s="14">
        <v>161.69999999999999</v>
      </c>
      <c r="M95" s="14">
        <v>1.4</v>
      </c>
      <c r="N95" s="14">
        <v>0</v>
      </c>
      <c r="O95" s="14">
        <v>0</v>
      </c>
      <c r="P95" s="14">
        <v>1.4</v>
      </c>
      <c r="Q95" s="14">
        <v>2600</v>
      </c>
      <c r="R95" s="14">
        <v>52.01</v>
      </c>
      <c r="S95" s="14">
        <v>93.62</v>
      </c>
      <c r="T95" s="14">
        <v>310.55</v>
      </c>
      <c r="U95" s="14">
        <v>59.44</v>
      </c>
      <c r="V95" s="14">
        <v>52.03</v>
      </c>
      <c r="W95" s="14">
        <v>178.32</v>
      </c>
      <c r="X95" s="14">
        <v>456.18</v>
      </c>
      <c r="Y95" s="14">
        <v>148.6</v>
      </c>
      <c r="Z95" s="14">
        <v>29.72</v>
      </c>
      <c r="AA95" s="14">
        <v>0</v>
      </c>
      <c r="AB95" s="14">
        <v>924.29</v>
      </c>
    </row>
    <row r="96" spans="1:28" s="7" customFormat="1">
      <c r="A96" s="16" t="s">
        <v>56</v>
      </c>
      <c r="C96" s="7" t="s">
        <v>57</v>
      </c>
      <c r="D96" s="7" t="s">
        <v>57</v>
      </c>
      <c r="E96" s="7" t="s">
        <v>57</v>
      </c>
      <c r="F96" s="7" t="s">
        <v>57</v>
      </c>
      <c r="G96" s="7" t="s">
        <v>57</v>
      </c>
      <c r="H96" s="7" t="s">
        <v>57</v>
      </c>
      <c r="I96" s="7" t="s">
        <v>57</v>
      </c>
      <c r="J96" s="7" t="s">
        <v>57</v>
      </c>
      <c r="K96" s="7" t="s">
        <v>57</v>
      </c>
      <c r="L96" s="7" t="s">
        <v>57</v>
      </c>
      <c r="M96" s="7" t="s">
        <v>57</v>
      </c>
      <c r="N96" s="7" t="s">
        <v>57</v>
      </c>
      <c r="O96" s="7" t="s">
        <v>57</v>
      </c>
      <c r="P96" s="7" t="s">
        <v>57</v>
      </c>
      <c r="Q96" s="7" t="s">
        <v>57</v>
      </c>
      <c r="R96" s="7" t="s">
        <v>57</v>
      </c>
      <c r="S96" s="7" t="s">
        <v>57</v>
      </c>
      <c r="T96" s="7" t="s">
        <v>57</v>
      </c>
      <c r="U96" s="7" t="s">
        <v>57</v>
      </c>
      <c r="V96" s="7" t="s">
        <v>57</v>
      </c>
      <c r="W96" s="7" t="s">
        <v>57</v>
      </c>
      <c r="X96" s="7" t="s">
        <v>57</v>
      </c>
      <c r="Y96" s="7" t="s">
        <v>57</v>
      </c>
      <c r="Z96" s="7" t="s">
        <v>57</v>
      </c>
      <c r="AA96" s="7" t="s">
        <v>57</v>
      </c>
      <c r="AB96" s="7" t="s">
        <v>57</v>
      </c>
    </row>
    <row r="97" spans="1:28">
      <c r="C97" s="18">
        <v>5250.85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5250.85</v>
      </c>
      <c r="J97" s="20">
        <v>-305.68</v>
      </c>
      <c r="K97" s="18">
        <v>0</v>
      </c>
      <c r="L97" s="18">
        <v>328.63</v>
      </c>
      <c r="M97" s="18">
        <v>22.95</v>
      </c>
      <c r="N97" s="20">
        <v>-0.1</v>
      </c>
      <c r="O97" s="18">
        <v>0</v>
      </c>
      <c r="P97" s="18">
        <v>22.85</v>
      </c>
      <c r="Q97" s="18">
        <v>5228</v>
      </c>
      <c r="R97" s="18">
        <v>104.98</v>
      </c>
      <c r="S97" s="18">
        <v>188.97</v>
      </c>
      <c r="T97" s="18">
        <v>622.05999999999995</v>
      </c>
      <c r="U97" s="18">
        <v>119.98</v>
      </c>
      <c r="V97" s="18">
        <v>105.02</v>
      </c>
      <c r="W97" s="18">
        <v>359.93</v>
      </c>
      <c r="X97" s="18">
        <v>916.01</v>
      </c>
      <c r="Y97" s="18">
        <v>299.94</v>
      </c>
      <c r="Z97" s="18">
        <v>59.99</v>
      </c>
      <c r="AA97" s="18">
        <v>0</v>
      </c>
      <c r="AB97" s="18">
        <v>1860.87</v>
      </c>
    </row>
    <row r="99" spans="1:28">
      <c r="A99" s="12" t="s">
        <v>131</v>
      </c>
    </row>
    <row r="100" spans="1:28">
      <c r="A100" s="2" t="s">
        <v>132</v>
      </c>
      <c r="B100" s="1" t="s">
        <v>133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9">
        <v>-0.03</v>
      </c>
      <c r="O100" s="14">
        <v>0</v>
      </c>
      <c r="P100" s="14">
        <v>-179.4</v>
      </c>
      <c r="Q100" s="14">
        <v>714.6</v>
      </c>
      <c r="R100" s="14">
        <v>14.52</v>
      </c>
      <c r="S100" s="14">
        <v>26.14</v>
      </c>
      <c r="T100" s="14">
        <v>273.06</v>
      </c>
      <c r="U100" s="14">
        <v>12.23</v>
      </c>
      <c r="V100" s="14">
        <v>10.7</v>
      </c>
      <c r="W100" s="14">
        <v>36.68</v>
      </c>
      <c r="X100" s="14">
        <v>313.72000000000003</v>
      </c>
      <c r="Y100" s="14">
        <v>30.57</v>
      </c>
      <c r="Z100" s="14">
        <v>6.11</v>
      </c>
      <c r="AA100" s="14">
        <v>0</v>
      </c>
      <c r="AB100" s="14">
        <v>410.01</v>
      </c>
    </row>
    <row r="101" spans="1:28">
      <c r="A101" s="2" t="s">
        <v>134</v>
      </c>
      <c r="B101" s="1" t="s">
        <v>135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9">
        <v>-0.03</v>
      </c>
      <c r="O101" s="14">
        <v>0</v>
      </c>
      <c r="P101" s="14">
        <v>-179.4</v>
      </c>
      <c r="Q101" s="14">
        <v>714.6</v>
      </c>
      <c r="R101" s="14">
        <v>14.52</v>
      </c>
      <c r="S101" s="14">
        <v>26.14</v>
      </c>
      <c r="T101" s="14">
        <v>273.06</v>
      </c>
      <c r="U101" s="14">
        <v>12.23</v>
      </c>
      <c r="V101" s="14">
        <v>10.7</v>
      </c>
      <c r="W101" s="14">
        <v>36.68</v>
      </c>
      <c r="X101" s="14">
        <v>313.72000000000003</v>
      </c>
      <c r="Y101" s="14">
        <v>30.57</v>
      </c>
      <c r="Z101" s="14">
        <v>6.11</v>
      </c>
      <c r="AA101" s="14">
        <v>0</v>
      </c>
      <c r="AB101" s="14">
        <v>410.01</v>
      </c>
    </row>
    <row r="102" spans="1:28">
      <c r="A102" s="2" t="s">
        <v>136</v>
      </c>
      <c r="B102" s="1" t="s">
        <v>137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9">
        <v>-0.03</v>
      </c>
      <c r="O102" s="14">
        <v>0</v>
      </c>
      <c r="P102" s="14">
        <v>-179.4</v>
      </c>
      <c r="Q102" s="14">
        <v>714.6</v>
      </c>
      <c r="R102" s="14">
        <v>14.52</v>
      </c>
      <c r="S102" s="14">
        <v>26.14</v>
      </c>
      <c r="T102" s="14">
        <v>273.06</v>
      </c>
      <c r="U102" s="14">
        <v>12.23</v>
      </c>
      <c r="V102" s="14">
        <v>10.7</v>
      </c>
      <c r="W102" s="14">
        <v>36.68</v>
      </c>
      <c r="X102" s="14">
        <v>313.72000000000003</v>
      </c>
      <c r="Y102" s="14">
        <v>30.57</v>
      </c>
      <c r="Z102" s="14">
        <v>6.11</v>
      </c>
      <c r="AA102" s="14">
        <v>0</v>
      </c>
      <c r="AB102" s="14">
        <v>410.01</v>
      </c>
    </row>
    <row r="103" spans="1:28">
      <c r="A103" s="2" t="s">
        <v>302</v>
      </c>
      <c r="B103" s="1" t="s">
        <v>313</v>
      </c>
      <c r="C103" s="14">
        <v>535.20000000000005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535.20000000000005</v>
      </c>
      <c r="J103" s="19">
        <v>-200.83</v>
      </c>
      <c r="K103" s="19">
        <v>-179.37</v>
      </c>
      <c r="L103" s="14">
        <v>21.47</v>
      </c>
      <c r="M103" s="14">
        <v>0</v>
      </c>
      <c r="N103" s="14">
        <v>0.17</v>
      </c>
      <c r="O103" s="14">
        <v>0</v>
      </c>
      <c r="P103" s="14">
        <v>-179.2</v>
      </c>
      <c r="Q103" s="14">
        <v>714.4</v>
      </c>
      <c r="R103" s="14">
        <v>14.52</v>
      </c>
      <c r="S103" s="14">
        <v>26.14</v>
      </c>
      <c r="T103" s="14">
        <v>273.06</v>
      </c>
      <c r="U103" s="14">
        <v>12.23</v>
      </c>
      <c r="V103" s="14">
        <v>10.7</v>
      </c>
      <c r="W103" s="14">
        <v>36.68</v>
      </c>
      <c r="X103" s="14">
        <v>313.72000000000003</v>
      </c>
      <c r="Y103" s="14">
        <v>30.57</v>
      </c>
      <c r="Z103" s="14">
        <v>6.11</v>
      </c>
      <c r="AA103" s="14">
        <v>0</v>
      </c>
      <c r="AB103" s="14">
        <v>410.01</v>
      </c>
    </row>
    <row r="104" spans="1:28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</row>
    <row r="105" spans="1:28">
      <c r="C105" s="18">
        <v>2140.8000000000002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2140.8000000000002</v>
      </c>
      <c r="J105" s="20">
        <v>-803.32</v>
      </c>
      <c r="K105" s="20">
        <v>-717.48</v>
      </c>
      <c r="L105" s="18">
        <v>85.88</v>
      </c>
      <c r="M105" s="18">
        <v>0</v>
      </c>
      <c r="N105" s="18">
        <v>0.08</v>
      </c>
      <c r="O105" s="18">
        <v>0</v>
      </c>
      <c r="P105" s="18">
        <v>-717.4</v>
      </c>
      <c r="Q105" s="18">
        <v>2858.2</v>
      </c>
      <c r="R105" s="18">
        <v>58.08</v>
      </c>
      <c r="S105" s="18">
        <v>104.56</v>
      </c>
      <c r="T105" s="18">
        <v>1092.24</v>
      </c>
      <c r="U105" s="18">
        <v>48.92</v>
      </c>
      <c r="V105" s="18">
        <v>42.8</v>
      </c>
      <c r="W105" s="18">
        <v>146.72</v>
      </c>
      <c r="X105" s="18">
        <v>1254.8800000000001</v>
      </c>
      <c r="Y105" s="18">
        <v>122.28</v>
      </c>
      <c r="Z105" s="18">
        <v>24.44</v>
      </c>
      <c r="AA105" s="18">
        <v>0</v>
      </c>
      <c r="AB105" s="18">
        <v>1640.04</v>
      </c>
    </row>
    <row r="107" spans="1:28">
      <c r="A107" s="12" t="s">
        <v>138</v>
      </c>
    </row>
    <row r="108" spans="1:28">
      <c r="A108" s="2" t="s">
        <v>139</v>
      </c>
      <c r="B108" s="1" t="s">
        <v>140</v>
      </c>
      <c r="C108" s="14">
        <v>3538.8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3538.8</v>
      </c>
      <c r="J108" s="19">
        <v>-107.37</v>
      </c>
      <c r="K108" s="14">
        <v>0</v>
      </c>
      <c r="L108" s="14">
        <v>263.69</v>
      </c>
      <c r="M108" s="14">
        <v>156.32</v>
      </c>
      <c r="N108" s="14">
        <v>0.08</v>
      </c>
      <c r="O108" s="14">
        <v>0</v>
      </c>
      <c r="P108" s="14">
        <v>156.4</v>
      </c>
      <c r="Q108" s="14">
        <v>3382.4</v>
      </c>
      <c r="R108" s="14">
        <v>70.75</v>
      </c>
      <c r="S108" s="14">
        <v>127.35</v>
      </c>
      <c r="T108" s="14">
        <v>331.94</v>
      </c>
      <c r="U108" s="14">
        <v>80.86</v>
      </c>
      <c r="V108" s="14">
        <v>70.78</v>
      </c>
      <c r="W108" s="14">
        <v>242.58</v>
      </c>
      <c r="X108" s="14">
        <v>530.04</v>
      </c>
      <c r="Y108" s="14">
        <v>202.15</v>
      </c>
      <c r="Z108" s="14">
        <v>40.43</v>
      </c>
      <c r="AA108" s="14">
        <v>0</v>
      </c>
      <c r="AB108" s="14">
        <v>1166.8399999999999</v>
      </c>
    </row>
    <row r="109" spans="1:28">
      <c r="A109" s="2" t="s">
        <v>272</v>
      </c>
      <c r="B109" s="1" t="s">
        <v>271</v>
      </c>
      <c r="C109" s="14">
        <v>1020.75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1020.75</v>
      </c>
      <c r="J109" s="19">
        <v>-200.74</v>
      </c>
      <c r="K109" s="19">
        <v>-148.19999999999999</v>
      </c>
      <c r="L109" s="14">
        <v>52.54</v>
      </c>
      <c r="M109" s="14">
        <v>0</v>
      </c>
      <c r="N109" s="19">
        <v>-0.05</v>
      </c>
      <c r="O109" s="14">
        <v>0</v>
      </c>
      <c r="P109" s="14">
        <v>-148.25</v>
      </c>
      <c r="Q109" s="14">
        <v>1169</v>
      </c>
      <c r="R109" s="14">
        <v>27.69</v>
      </c>
      <c r="S109" s="14">
        <v>49.85</v>
      </c>
      <c r="T109" s="14">
        <v>286.24</v>
      </c>
      <c r="U109" s="14">
        <v>23.32</v>
      </c>
      <c r="V109" s="14">
        <v>20.41</v>
      </c>
      <c r="W109" s="14">
        <v>69.97</v>
      </c>
      <c r="X109" s="14">
        <v>363.78</v>
      </c>
      <c r="Y109" s="14">
        <v>58.3</v>
      </c>
      <c r="Z109" s="14">
        <v>11.66</v>
      </c>
      <c r="AA109" s="14">
        <v>0</v>
      </c>
      <c r="AB109" s="14">
        <v>547.44000000000005</v>
      </c>
    </row>
    <row r="110" spans="1:28" s="7" customFormat="1">
      <c r="A110" s="16" t="s">
        <v>56</v>
      </c>
      <c r="C110" s="7" t="s">
        <v>57</v>
      </c>
      <c r="D110" s="7" t="s">
        <v>57</v>
      </c>
      <c r="E110" s="7" t="s">
        <v>57</v>
      </c>
      <c r="F110" s="7" t="s">
        <v>57</v>
      </c>
      <c r="G110" s="7" t="s">
        <v>57</v>
      </c>
      <c r="H110" s="7" t="s">
        <v>57</v>
      </c>
      <c r="I110" s="7" t="s">
        <v>57</v>
      </c>
      <c r="J110" s="7" t="s">
        <v>57</v>
      </c>
      <c r="K110" s="7" t="s">
        <v>57</v>
      </c>
      <c r="L110" s="7" t="s">
        <v>57</v>
      </c>
      <c r="M110" s="7" t="s">
        <v>57</v>
      </c>
      <c r="N110" s="7" t="s">
        <v>57</v>
      </c>
      <c r="O110" s="7" t="s">
        <v>57</v>
      </c>
      <c r="P110" s="7" t="s">
        <v>57</v>
      </c>
      <c r="Q110" s="7" t="s">
        <v>57</v>
      </c>
      <c r="R110" s="7" t="s">
        <v>57</v>
      </c>
      <c r="S110" s="7" t="s">
        <v>57</v>
      </c>
      <c r="T110" s="7" t="s">
        <v>57</v>
      </c>
      <c r="U110" s="7" t="s">
        <v>57</v>
      </c>
      <c r="V110" s="7" t="s">
        <v>57</v>
      </c>
      <c r="W110" s="7" t="s">
        <v>57</v>
      </c>
      <c r="X110" s="7" t="s">
        <v>57</v>
      </c>
      <c r="Y110" s="7" t="s">
        <v>57</v>
      </c>
      <c r="Z110" s="7" t="s">
        <v>57</v>
      </c>
      <c r="AA110" s="7" t="s">
        <v>57</v>
      </c>
      <c r="AB110" s="7" t="s">
        <v>57</v>
      </c>
    </row>
    <row r="111" spans="1:28">
      <c r="C111" s="18">
        <v>4559.55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4559.55</v>
      </c>
      <c r="J111" s="20">
        <v>-308.11</v>
      </c>
      <c r="K111" s="20">
        <v>-148.19999999999999</v>
      </c>
      <c r="L111" s="18">
        <v>316.23</v>
      </c>
      <c r="M111" s="18">
        <v>156.32</v>
      </c>
      <c r="N111" s="18">
        <v>0.03</v>
      </c>
      <c r="O111" s="18">
        <v>0</v>
      </c>
      <c r="P111" s="18">
        <v>8.15</v>
      </c>
      <c r="Q111" s="18">
        <v>4551.3999999999996</v>
      </c>
      <c r="R111" s="18">
        <v>98.44</v>
      </c>
      <c r="S111" s="18">
        <v>177.2</v>
      </c>
      <c r="T111" s="18">
        <v>618.17999999999995</v>
      </c>
      <c r="U111" s="18">
        <v>104.18</v>
      </c>
      <c r="V111" s="18">
        <v>91.19</v>
      </c>
      <c r="W111" s="18">
        <v>312.55</v>
      </c>
      <c r="X111" s="18">
        <v>893.82</v>
      </c>
      <c r="Y111" s="18">
        <v>260.45</v>
      </c>
      <c r="Z111" s="18">
        <v>52.09</v>
      </c>
      <c r="AA111" s="18">
        <v>0</v>
      </c>
      <c r="AB111" s="18">
        <v>1714.28</v>
      </c>
    </row>
    <row r="113" spans="1:28">
      <c r="A113" s="12" t="s">
        <v>141</v>
      </c>
    </row>
    <row r="114" spans="1:28">
      <c r="A114" s="2" t="s">
        <v>142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0.03</v>
      </c>
      <c r="O114" s="14">
        <v>0</v>
      </c>
      <c r="P114" s="14">
        <v>459.45</v>
      </c>
      <c r="Q114" s="14">
        <v>4528.2</v>
      </c>
      <c r="R114" s="14">
        <v>100.2</v>
      </c>
      <c r="S114" s="14">
        <v>180.35</v>
      </c>
      <c r="T114" s="14">
        <v>379.9</v>
      </c>
      <c r="U114" s="14">
        <v>114.51</v>
      </c>
      <c r="V114" s="14">
        <v>99.75</v>
      </c>
      <c r="W114" s="14">
        <v>343.53</v>
      </c>
      <c r="X114" s="14">
        <v>660.45</v>
      </c>
      <c r="Y114" s="14">
        <v>286.27999999999997</v>
      </c>
      <c r="Z114" s="14">
        <v>57.26</v>
      </c>
      <c r="AA114" s="14">
        <v>0</v>
      </c>
      <c r="AB114" s="14">
        <v>1561.78</v>
      </c>
    </row>
    <row r="115" spans="1:28">
      <c r="A115" s="2" t="s">
        <v>143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0.03</v>
      </c>
      <c r="O115" s="14">
        <v>0</v>
      </c>
      <c r="P115" s="14">
        <v>459.45</v>
      </c>
      <c r="Q115" s="14">
        <v>4528.2</v>
      </c>
      <c r="R115" s="14">
        <v>100.2</v>
      </c>
      <c r="S115" s="14">
        <v>180.35</v>
      </c>
      <c r="T115" s="14">
        <v>379.9</v>
      </c>
      <c r="U115" s="14">
        <v>114.51</v>
      </c>
      <c r="V115" s="14">
        <v>99.75</v>
      </c>
      <c r="W115" s="14">
        <v>343.53</v>
      </c>
      <c r="X115" s="14">
        <v>660.45</v>
      </c>
      <c r="Y115" s="14">
        <v>286.27999999999997</v>
      </c>
      <c r="Z115" s="14">
        <v>57.26</v>
      </c>
      <c r="AA115" s="14">
        <v>0</v>
      </c>
      <c r="AB115" s="14">
        <v>1561.78</v>
      </c>
    </row>
    <row r="116" spans="1:28">
      <c r="A116" s="2" t="s">
        <v>144</v>
      </c>
      <c r="B116" s="1" t="s">
        <v>318</v>
      </c>
      <c r="C116" s="14">
        <v>4987.6499999999996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4987.6499999999996</v>
      </c>
      <c r="J116" s="14">
        <v>0</v>
      </c>
      <c r="K116" s="14">
        <v>0</v>
      </c>
      <c r="L116" s="14">
        <v>459.42</v>
      </c>
      <c r="M116" s="14">
        <v>459.42</v>
      </c>
      <c r="N116" s="14">
        <v>0.03</v>
      </c>
      <c r="O116" s="14">
        <v>0</v>
      </c>
      <c r="P116" s="14">
        <v>459.45</v>
      </c>
      <c r="Q116" s="14">
        <v>4528.2</v>
      </c>
      <c r="R116" s="14">
        <v>100.2</v>
      </c>
      <c r="S116" s="14">
        <v>180.35</v>
      </c>
      <c r="T116" s="14">
        <v>379.9</v>
      </c>
      <c r="U116" s="14">
        <v>114.51</v>
      </c>
      <c r="V116" s="14">
        <v>99.75</v>
      </c>
      <c r="W116" s="14">
        <v>343.53</v>
      </c>
      <c r="X116" s="14">
        <v>660.45</v>
      </c>
      <c r="Y116" s="14">
        <v>286.27999999999997</v>
      </c>
      <c r="Z116" s="14">
        <v>57.26</v>
      </c>
      <c r="AA116" s="14">
        <v>0</v>
      </c>
      <c r="AB116" s="14">
        <v>1561.78</v>
      </c>
    </row>
    <row r="117" spans="1:28">
      <c r="A117" s="2" t="s">
        <v>145</v>
      </c>
      <c r="B117" s="1" t="s">
        <v>363</v>
      </c>
      <c r="C117" s="14">
        <v>8494.2000000000007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8494.2000000000007</v>
      </c>
      <c r="J117" s="14">
        <v>0</v>
      </c>
      <c r="K117" s="14">
        <v>0</v>
      </c>
      <c r="L117" s="14">
        <v>1176.1400000000001</v>
      </c>
      <c r="M117" s="14">
        <v>1176.1400000000001</v>
      </c>
      <c r="N117" s="14">
        <v>0.06</v>
      </c>
      <c r="O117" s="14">
        <v>0</v>
      </c>
      <c r="P117" s="14">
        <v>1176.2</v>
      </c>
      <c r="Q117" s="14">
        <v>7318</v>
      </c>
      <c r="R117" s="14">
        <v>170.44</v>
      </c>
      <c r="S117" s="14">
        <v>306.77999999999997</v>
      </c>
      <c r="T117" s="14">
        <v>494.28</v>
      </c>
      <c r="U117" s="14">
        <v>194.78</v>
      </c>
      <c r="V117" s="14">
        <v>169.88</v>
      </c>
      <c r="W117" s="14">
        <v>584.35</v>
      </c>
      <c r="X117" s="14">
        <v>971.5</v>
      </c>
      <c r="Y117" s="14">
        <v>486.96</v>
      </c>
      <c r="Z117" s="14">
        <v>97.39</v>
      </c>
      <c r="AA117" s="14">
        <v>0</v>
      </c>
      <c r="AB117" s="14">
        <v>2504.86</v>
      </c>
    </row>
    <row r="118" spans="1:28">
      <c r="A118" s="2" t="s">
        <v>147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0.02</v>
      </c>
      <c r="O118" s="14">
        <v>0</v>
      </c>
      <c r="P118" s="14">
        <v>577.20000000000005</v>
      </c>
      <c r="Q118" s="14">
        <v>5067.6000000000004</v>
      </c>
      <c r="R118" s="14">
        <v>112.86</v>
      </c>
      <c r="S118" s="14">
        <v>203.14</v>
      </c>
      <c r="T118" s="14">
        <v>400.51</v>
      </c>
      <c r="U118" s="14">
        <v>128.97999999999999</v>
      </c>
      <c r="V118" s="14">
        <v>112.9</v>
      </c>
      <c r="W118" s="14">
        <v>386.94</v>
      </c>
      <c r="X118" s="14">
        <v>716.51</v>
      </c>
      <c r="Y118" s="14">
        <v>322.45</v>
      </c>
      <c r="Z118" s="14">
        <v>64.489999999999995</v>
      </c>
      <c r="AA118" s="14">
        <v>0</v>
      </c>
      <c r="AB118" s="14">
        <v>1732.27</v>
      </c>
    </row>
    <row r="119" spans="1:28">
      <c r="A119" s="2" t="s">
        <v>148</v>
      </c>
      <c r="B119" s="1" t="s">
        <v>355</v>
      </c>
      <c r="C119" s="14">
        <v>5644.8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5644.8</v>
      </c>
      <c r="J119" s="14">
        <v>0</v>
      </c>
      <c r="K119" s="14">
        <v>0</v>
      </c>
      <c r="L119" s="14">
        <v>577.17999999999995</v>
      </c>
      <c r="M119" s="14">
        <v>577.17999999999995</v>
      </c>
      <c r="N119" s="14">
        <v>0.02</v>
      </c>
      <c r="O119" s="14">
        <v>0</v>
      </c>
      <c r="P119" s="14">
        <v>577.20000000000005</v>
      </c>
      <c r="Q119" s="14">
        <v>5067.6000000000004</v>
      </c>
      <c r="R119" s="14">
        <v>112.86</v>
      </c>
      <c r="S119" s="14">
        <v>203.14</v>
      </c>
      <c r="T119" s="14">
        <v>400.51</v>
      </c>
      <c r="U119" s="14">
        <v>128.97999999999999</v>
      </c>
      <c r="V119" s="14">
        <v>112.9</v>
      </c>
      <c r="W119" s="14">
        <v>386.94</v>
      </c>
      <c r="X119" s="14">
        <v>716.51</v>
      </c>
      <c r="Y119" s="14">
        <v>322.45</v>
      </c>
      <c r="Z119" s="14">
        <v>64.489999999999995</v>
      </c>
      <c r="AA119" s="14">
        <v>0</v>
      </c>
      <c r="AB119" s="14">
        <v>1732.27</v>
      </c>
    </row>
    <row r="120" spans="1:28">
      <c r="A120" s="2" t="s">
        <v>149</v>
      </c>
      <c r="B120" s="1" t="s">
        <v>318</v>
      </c>
      <c r="C120" s="14">
        <v>4987.5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4987.5</v>
      </c>
      <c r="J120" s="14">
        <v>0</v>
      </c>
      <c r="K120" s="14">
        <v>0</v>
      </c>
      <c r="L120" s="14">
        <v>459.4</v>
      </c>
      <c r="M120" s="14">
        <v>459.4</v>
      </c>
      <c r="N120" s="19">
        <v>-0.1</v>
      </c>
      <c r="O120" s="14">
        <v>0</v>
      </c>
      <c r="P120" s="14">
        <v>459.3</v>
      </c>
      <c r="Q120" s="14">
        <v>4528.2</v>
      </c>
      <c r="R120" s="14">
        <v>99.72</v>
      </c>
      <c r="S120" s="14">
        <v>179.49</v>
      </c>
      <c r="T120" s="14">
        <v>379.12</v>
      </c>
      <c r="U120" s="14">
        <v>113.96</v>
      </c>
      <c r="V120" s="14">
        <v>99.75</v>
      </c>
      <c r="W120" s="14">
        <v>341.88</v>
      </c>
      <c r="X120" s="14">
        <v>658.33</v>
      </c>
      <c r="Y120" s="14">
        <v>284.89999999999998</v>
      </c>
      <c r="Z120" s="14">
        <v>56.98</v>
      </c>
      <c r="AA120" s="14">
        <v>0</v>
      </c>
      <c r="AB120" s="14">
        <v>1555.8</v>
      </c>
    </row>
    <row r="121" spans="1:28">
      <c r="A121" s="2" t="s">
        <v>270</v>
      </c>
      <c r="B121" s="1" t="s">
        <v>318</v>
      </c>
      <c r="C121" s="14">
        <v>4987.5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4987.5</v>
      </c>
      <c r="J121" s="14">
        <v>0</v>
      </c>
      <c r="K121" s="14">
        <v>0</v>
      </c>
      <c r="L121" s="14">
        <v>459.4</v>
      </c>
      <c r="M121" s="14">
        <v>459.4</v>
      </c>
      <c r="N121" s="14">
        <v>0.1</v>
      </c>
      <c r="O121" s="14">
        <v>0</v>
      </c>
      <c r="P121" s="14">
        <v>459.5</v>
      </c>
      <c r="Q121" s="14">
        <v>4528</v>
      </c>
      <c r="R121" s="14">
        <v>99.72</v>
      </c>
      <c r="S121" s="14">
        <v>179.49</v>
      </c>
      <c r="T121" s="14">
        <v>379.12</v>
      </c>
      <c r="U121" s="14">
        <v>113.96</v>
      </c>
      <c r="V121" s="14">
        <v>99.75</v>
      </c>
      <c r="W121" s="14">
        <v>341.88</v>
      </c>
      <c r="X121" s="14">
        <v>658.33</v>
      </c>
      <c r="Y121" s="14">
        <v>284.89999999999998</v>
      </c>
      <c r="Z121" s="14">
        <v>56.98</v>
      </c>
      <c r="AA121" s="14">
        <v>0</v>
      </c>
      <c r="AB121" s="14">
        <v>1555.8</v>
      </c>
    </row>
    <row r="122" spans="1:28" s="7" customFormat="1">
      <c r="A122" s="16" t="s">
        <v>56</v>
      </c>
      <c r="C122" s="7" t="s">
        <v>57</v>
      </c>
      <c r="D122" s="7" t="s">
        <v>57</v>
      </c>
      <c r="E122" s="7" t="s">
        <v>57</v>
      </c>
      <c r="F122" s="7" t="s">
        <v>57</v>
      </c>
      <c r="G122" s="7" t="s">
        <v>57</v>
      </c>
      <c r="H122" s="7" t="s">
        <v>57</v>
      </c>
      <c r="I122" s="7" t="s">
        <v>57</v>
      </c>
      <c r="J122" s="7" t="s">
        <v>57</v>
      </c>
      <c r="K122" s="7" t="s">
        <v>57</v>
      </c>
      <c r="L122" s="7" t="s">
        <v>57</v>
      </c>
      <c r="M122" s="7" t="s">
        <v>57</v>
      </c>
      <c r="N122" s="7" t="s">
        <v>57</v>
      </c>
      <c r="O122" s="7" t="s">
        <v>57</v>
      </c>
      <c r="P122" s="7" t="s">
        <v>57</v>
      </c>
      <c r="Q122" s="7" t="s">
        <v>57</v>
      </c>
      <c r="R122" s="7" t="s">
        <v>57</v>
      </c>
      <c r="S122" s="7" t="s">
        <v>57</v>
      </c>
      <c r="T122" s="7" t="s">
        <v>57</v>
      </c>
      <c r="U122" s="7" t="s">
        <v>57</v>
      </c>
      <c r="V122" s="7" t="s">
        <v>57</v>
      </c>
      <c r="W122" s="7" t="s">
        <v>57</v>
      </c>
      <c r="X122" s="7" t="s">
        <v>57</v>
      </c>
      <c r="Y122" s="7" t="s">
        <v>57</v>
      </c>
      <c r="Z122" s="7" t="s">
        <v>57</v>
      </c>
      <c r="AA122" s="7" t="s">
        <v>57</v>
      </c>
      <c r="AB122" s="7" t="s">
        <v>57</v>
      </c>
    </row>
    <row r="123" spans="1:28">
      <c r="C123" s="18">
        <v>44721.75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44721.75</v>
      </c>
      <c r="J123" s="18">
        <v>0</v>
      </c>
      <c r="K123" s="18">
        <v>0</v>
      </c>
      <c r="L123" s="18">
        <v>4627.5600000000004</v>
      </c>
      <c r="M123" s="18">
        <v>4627.5600000000004</v>
      </c>
      <c r="N123" s="18">
        <v>0.19</v>
      </c>
      <c r="O123" s="18">
        <v>0</v>
      </c>
      <c r="P123" s="18">
        <v>4627.75</v>
      </c>
      <c r="Q123" s="18">
        <v>40094</v>
      </c>
      <c r="R123" s="18">
        <v>896.2</v>
      </c>
      <c r="S123" s="18">
        <v>1613.09</v>
      </c>
      <c r="T123" s="18">
        <v>3193.24</v>
      </c>
      <c r="U123" s="18">
        <v>1024.19</v>
      </c>
      <c r="V123" s="18">
        <v>894.43</v>
      </c>
      <c r="W123" s="18">
        <v>3072.58</v>
      </c>
      <c r="X123" s="18">
        <v>5702.53</v>
      </c>
      <c r="Y123" s="18">
        <v>2560.5</v>
      </c>
      <c r="Z123" s="18">
        <v>512.11</v>
      </c>
      <c r="AA123" s="18">
        <v>0</v>
      </c>
      <c r="AB123" s="18">
        <v>13766.34</v>
      </c>
    </row>
    <row r="125" spans="1:28">
      <c r="A125" s="12" t="s">
        <v>150</v>
      </c>
    </row>
    <row r="126" spans="1:28">
      <c r="A126" s="2" t="s">
        <v>151</v>
      </c>
      <c r="B126" s="1" t="s">
        <v>152</v>
      </c>
      <c r="C126" s="14">
        <v>3244.2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3244.2</v>
      </c>
      <c r="J126" s="19">
        <v>-125.1</v>
      </c>
      <c r="K126" s="14">
        <v>0</v>
      </c>
      <c r="L126" s="14">
        <v>231.64</v>
      </c>
      <c r="M126" s="14">
        <v>106.54</v>
      </c>
      <c r="N126" s="19">
        <v>-0.14000000000000001</v>
      </c>
      <c r="O126" s="14">
        <v>0</v>
      </c>
      <c r="P126" s="14">
        <v>106.4</v>
      </c>
      <c r="Q126" s="14">
        <v>3137.8</v>
      </c>
      <c r="R126" s="14">
        <v>65.09</v>
      </c>
      <c r="S126" s="14">
        <v>117.17</v>
      </c>
      <c r="T126" s="14">
        <v>323.64</v>
      </c>
      <c r="U126" s="14">
        <v>74.39</v>
      </c>
      <c r="V126" s="14">
        <v>64.88</v>
      </c>
      <c r="W126" s="14">
        <v>223.18</v>
      </c>
      <c r="X126" s="14">
        <v>505.9</v>
      </c>
      <c r="Y126" s="14">
        <v>185.99</v>
      </c>
      <c r="Z126" s="14">
        <v>37.200000000000003</v>
      </c>
      <c r="AA126" s="14">
        <v>0</v>
      </c>
      <c r="AB126" s="14">
        <v>1091.54</v>
      </c>
    </row>
    <row r="127" spans="1:28">
      <c r="A127" s="2" t="s">
        <v>153</v>
      </c>
      <c r="B127" s="1" t="s">
        <v>154</v>
      </c>
      <c r="C127" s="14">
        <v>2971.6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2971.6</v>
      </c>
      <c r="J127" s="19">
        <v>-145.38</v>
      </c>
      <c r="K127" s="14">
        <v>0</v>
      </c>
      <c r="L127" s="14">
        <v>201.98</v>
      </c>
      <c r="M127" s="14">
        <v>45</v>
      </c>
      <c r="N127" s="14">
        <v>0</v>
      </c>
      <c r="O127" s="14">
        <v>0</v>
      </c>
      <c r="P127" s="14">
        <v>45</v>
      </c>
      <c r="Q127" s="14">
        <v>2926.6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</row>
    <row r="128" spans="1:28">
      <c r="A128" s="2" t="s">
        <v>155</v>
      </c>
      <c r="B128" s="1" t="s">
        <v>156</v>
      </c>
      <c r="C128" s="14">
        <v>3244.2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3244.2</v>
      </c>
      <c r="J128" s="19">
        <v>-125.1</v>
      </c>
      <c r="K128" s="14">
        <v>0</v>
      </c>
      <c r="L128" s="14">
        <v>231.64</v>
      </c>
      <c r="M128" s="14">
        <v>106.54</v>
      </c>
      <c r="N128" s="14">
        <v>0.06</v>
      </c>
      <c r="O128" s="14">
        <v>0</v>
      </c>
      <c r="P128" s="14">
        <v>106.6</v>
      </c>
      <c r="Q128" s="14">
        <v>3137.6</v>
      </c>
      <c r="R128" s="14">
        <v>64.86</v>
      </c>
      <c r="S128" s="14">
        <v>116.75</v>
      </c>
      <c r="T128" s="14">
        <v>323.39999999999998</v>
      </c>
      <c r="U128" s="14">
        <v>74.13</v>
      </c>
      <c r="V128" s="14">
        <v>64.88</v>
      </c>
      <c r="W128" s="14">
        <v>222.38</v>
      </c>
      <c r="X128" s="14">
        <v>505.01</v>
      </c>
      <c r="Y128" s="14">
        <v>185.32</v>
      </c>
      <c r="Z128" s="14">
        <v>37.06</v>
      </c>
      <c r="AA128" s="14">
        <v>0</v>
      </c>
      <c r="AB128" s="14">
        <v>1088.78</v>
      </c>
    </row>
    <row r="129" spans="1:28">
      <c r="A129" s="2" t="s">
        <v>335</v>
      </c>
      <c r="B129" s="1" t="s">
        <v>336</v>
      </c>
      <c r="C129" s="14">
        <v>2984.7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2984.7</v>
      </c>
      <c r="J129" s="19">
        <v>-145.38</v>
      </c>
      <c r="K129" s="14">
        <v>0</v>
      </c>
      <c r="L129" s="14">
        <v>203.4</v>
      </c>
      <c r="M129" s="14">
        <v>58.03</v>
      </c>
      <c r="N129" s="14">
        <v>7.0000000000000007E-2</v>
      </c>
      <c r="O129" s="14">
        <v>0</v>
      </c>
      <c r="P129" s="14">
        <v>58.1</v>
      </c>
      <c r="Q129" s="14">
        <v>2926.6</v>
      </c>
      <c r="R129" s="14">
        <v>59.67</v>
      </c>
      <c r="S129" s="14">
        <v>107.41</v>
      </c>
      <c r="T129" s="14">
        <v>318.20999999999998</v>
      </c>
      <c r="U129" s="14">
        <v>68.2</v>
      </c>
      <c r="V129" s="14">
        <v>59.69</v>
      </c>
      <c r="W129" s="14">
        <v>204.6</v>
      </c>
      <c r="X129" s="14">
        <v>485.29</v>
      </c>
      <c r="Y129" s="14">
        <v>170.5</v>
      </c>
      <c r="Z129" s="14">
        <v>34.1</v>
      </c>
      <c r="AA129" s="14">
        <v>0</v>
      </c>
      <c r="AB129" s="14">
        <v>1022.38</v>
      </c>
    </row>
    <row r="130" spans="1:28" s="7" customFormat="1">
      <c r="A130" s="16" t="s">
        <v>56</v>
      </c>
      <c r="C130" s="7" t="s">
        <v>57</v>
      </c>
      <c r="D130" s="7" t="s">
        <v>57</v>
      </c>
      <c r="E130" s="7" t="s">
        <v>57</v>
      </c>
      <c r="F130" s="7" t="s">
        <v>57</v>
      </c>
      <c r="G130" s="7" t="s">
        <v>57</v>
      </c>
      <c r="H130" s="7" t="s">
        <v>57</v>
      </c>
      <c r="I130" s="7" t="s">
        <v>57</v>
      </c>
      <c r="J130" s="7" t="s">
        <v>57</v>
      </c>
      <c r="K130" s="7" t="s">
        <v>57</v>
      </c>
      <c r="L130" s="7" t="s">
        <v>57</v>
      </c>
      <c r="M130" s="7" t="s">
        <v>57</v>
      </c>
      <c r="N130" s="7" t="s">
        <v>57</v>
      </c>
      <c r="O130" s="7" t="s">
        <v>57</v>
      </c>
      <c r="P130" s="7" t="s">
        <v>57</v>
      </c>
      <c r="Q130" s="7" t="s">
        <v>57</v>
      </c>
      <c r="R130" s="7" t="s">
        <v>57</v>
      </c>
      <c r="S130" s="7" t="s">
        <v>57</v>
      </c>
      <c r="T130" s="7" t="s">
        <v>57</v>
      </c>
      <c r="U130" s="7" t="s">
        <v>57</v>
      </c>
      <c r="V130" s="7" t="s">
        <v>57</v>
      </c>
      <c r="W130" s="7" t="s">
        <v>57</v>
      </c>
      <c r="X130" s="7" t="s">
        <v>57</v>
      </c>
      <c r="Y130" s="7" t="s">
        <v>57</v>
      </c>
      <c r="Z130" s="7" t="s">
        <v>57</v>
      </c>
      <c r="AA130" s="7" t="s">
        <v>57</v>
      </c>
      <c r="AB130" s="7" t="s">
        <v>57</v>
      </c>
    </row>
    <row r="131" spans="1:28">
      <c r="C131" s="18">
        <v>12444.7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12444.7</v>
      </c>
      <c r="J131" s="20">
        <v>-540.96</v>
      </c>
      <c r="K131" s="18">
        <v>0</v>
      </c>
      <c r="L131" s="18">
        <v>868.66</v>
      </c>
      <c r="M131" s="18">
        <v>316.11</v>
      </c>
      <c r="N131" s="20">
        <v>-0.01</v>
      </c>
      <c r="O131" s="18">
        <v>0</v>
      </c>
      <c r="P131" s="18">
        <v>316.10000000000002</v>
      </c>
      <c r="Q131" s="18">
        <v>12128.6</v>
      </c>
      <c r="R131" s="18">
        <v>189.62</v>
      </c>
      <c r="S131" s="18">
        <v>341.33</v>
      </c>
      <c r="T131" s="18">
        <v>965.25</v>
      </c>
      <c r="U131" s="18">
        <v>216.72</v>
      </c>
      <c r="V131" s="18">
        <v>189.45</v>
      </c>
      <c r="W131" s="18">
        <v>650.16</v>
      </c>
      <c r="X131" s="18">
        <v>1496.2</v>
      </c>
      <c r="Y131" s="18">
        <v>541.80999999999995</v>
      </c>
      <c r="Z131" s="18">
        <v>108.36</v>
      </c>
      <c r="AA131" s="18">
        <v>0</v>
      </c>
      <c r="AB131" s="18">
        <v>3202.7</v>
      </c>
    </row>
    <row r="133" spans="1:28">
      <c r="A133" s="12" t="s">
        <v>157</v>
      </c>
    </row>
    <row r="134" spans="1:28">
      <c r="A134" s="2" t="s">
        <v>82</v>
      </c>
      <c r="B134" s="1" t="s">
        <v>83</v>
      </c>
      <c r="C134" s="14">
        <v>4015.56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4015.56</v>
      </c>
      <c r="J134" s="14">
        <v>0</v>
      </c>
      <c r="K134" s="14">
        <v>0</v>
      </c>
      <c r="L134" s="14">
        <v>315.56</v>
      </c>
      <c r="M134" s="14">
        <v>315.56</v>
      </c>
      <c r="N134" s="14">
        <v>0</v>
      </c>
      <c r="O134" s="14">
        <v>0</v>
      </c>
      <c r="P134" s="14">
        <v>315.56</v>
      </c>
      <c r="Q134" s="14">
        <v>3700</v>
      </c>
      <c r="R134" s="14">
        <v>80.569999999999993</v>
      </c>
      <c r="S134" s="14">
        <v>145.03</v>
      </c>
      <c r="T134" s="14">
        <v>347.93</v>
      </c>
      <c r="U134" s="14">
        <v>92.08</v>
      </c>
      <c r="V134" s="14">
        <v>80.31</v>
      </c>
      <c r="W134" s="14">
        <v>276.25</v>
      </c>
      <c r="X134" s="14">
        <v>573.53</v>
      </c>
      <c r="Y134" s="14">
        <v>230.21</v>
      </c>
      <c r="Z134" s="14">
        <v>46.04</v>
      </c>
      <c r="AA134" s="14">
        <v>0</v>
      </c>
      <c r="AB134" s="14">
        <v>1298.42</v>
      </c>
    </row>
    <row r="135" spans="1:28">
      <c r="A135" s="2" t="s">
        <v>162</v>
      </c>
      <c r="B135" s="1" t="s">
        <v>163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0.01</v>
      </c>
      <c r="O135" s="14">
        <v>0</v>
      </c>
      <c r="P135" s="14">
        <v>64.55</v>
      </c>
      <c r="Q135" s="14">
        <v>2980</v>
      </c>
      <c r="R135" s="14">
        <v>61.09</v>
      </c>
      <c r="S135" s="14">
        <v>109.96</v>
      </c>
      <c r="T135" s="14">
        <v>319.63</v>
      </c>
      <c r="U135" s="14">
        <v>69.819999999999993</v>
      </c>
      <c r="V135" s="14">
        <v>60.89</v>
      </c>
      <c r="W135" s="14">
        <v>209.45</v>
      </c>
      <c r="X135" s="14">
        <v>490.68</v>
      </c>
      <c r="Y135" s="14">
        <v>174.54</v>
      </c>
      <c r="Z135" s="14">
        <v>34.909999999999997</v>
      </c>
      <c r="AA135" s="14">
        <v>0</v>
      </c>
      <c r="AB135" s="14">
        <v>1040.29</v>
      </c>
    </row>
    <row r="136" spans="1:28">
      <c r="A136" s="2" t="s">
        <v>164</v>
      </c>
      <c r="B136" s="1" t="s">
        <v>165</v>
      </c>
      <c r="C136" s="14">
        <v>3458.7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3458.7</v>
      </c>
      <c r="J136" s="19">
        <v>-125.1</v>
      </c>
      <c r="K136" s="14">
        <v>0</v>
      </c>
      <c r="L136" s="14">
        <v>254.97</v>
      </c>
      <c r="M136" s="14">
        <v>129.87</v>
      </c>
      <c r="N136" s="14">
        <v>0.03</v>
      </c>
      <c r="O136" s="14">
        <v>0</v>
      </c>
      <c r="P136" s="14">
        <v>129.9</v>
      </c>
      <c r="Q136" s="14">
        <v>3328.8</v>
      </c>
      <c r="R136" s="14">
        <v>69.48</v>
      </c>
      <c r="S136" s="14">
        <v>125.07</v>
      </c>
      <c r="T136" s="14">
        <v>329.87</v>
      </c>
      <c r="U136" s="14">
        <v>79.41</v>
      </c>
      <c r="V136" s="14">
        <v>69.17</v>
      </c>
      <c r="W136" s="14">
        <v>238.22</v>
      </c>
      <c r="X136" s="14">
        <v>524.41999999999996</v>
      </c>
      <c r="Y136" s="14">
        <v>198.52</v>
      </c>
      <c r="Z136" s="14">
        <v>39.700000000000003</v>
      </c>
      <c r="AA136" s="14">
        <v>0</v>
      </c>
      <c r="AB136" s="14">
        <v>1149.44</v>
      </c>
    </row>
    <row r="137" spans="1:28">
      <c r="A137" s="2" t="s">
        <v>166</v>
      </c>
      <c r="B137" s="1" t="s">
        <v>167</v>
      </c>
      <c r="C137" s="14">
        <v>2609.6999999999998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2609.6999999999998</v>
      </c>
      <c r="J137" s="19">
        <v>-160.30000000000001</v>
      </c>
      <c r="K137" s="14">
        <v>0</v>
      </c>
      <c r="L137" s="14">
        <v>162.6</v>
      </c>
      <c r="M137" s="14">
        <v>2.31</v>
      </c>
      <c r="N137" s="19">
        <v>-0.01</v>
      </c>
      <c r="O137" s="14">
        <v>0</v>
      </c>
      <c r="P137" s="14">
        <v>2.2999999999999998</v>
      </c>
      <c r="Q137" s="14">
        <v>2607.4</v>
      </c>
      <c r="R137" s="14">
        <v>52.43</v>
      </c>
      <c r="S137" s="14">
        <v>94.37</v>
      </c>
      <c r="T137" s="14">
        <v>310.97000000000003</v>
      </c>
      <c r="U137" s="14">
        <v>59.92</v>
      </c>
      <c r="V137" s="14">
        <v>52.19</v>
      </c>
      <c r="W137" s="14">
        <v>179.75</v>
      </c>
      <c r="X137" s="14">
        <v>457.77</v>
      </c>
      <c r="Y137" s="14">
        <v>149.79</v>
      </c>
      <c r="Z137" s="14">
        <v>29.96</v>
      </c>
      <c r="AA137" s="14">
        <v>0</v>
      </c>
      <c r="AB137" s="14">
        <v>929.38</v>
      </c>
    </row>
    <row r="138" spans="1:28">
      <c r="A138" s="2" t="s">
        <v>170</v>
      </c>
      <c r="B138" s="1" t="s">
        <v>171</v>
      </c>
      <c r="C138" s="14">
        <v>3044.55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3044.55</v>
      </c>
      <c r="J138" s="19">
        <v>-145.38</v>
      </c>
      <c r="K138" s="14">
        <v>0</v>
      </c>
      <c r="L138" s="14">
        <v>209.92</v>
      </c>
      <c r="M138" s="14">
        <v>64.540000000000006</v>
      </c>
      <c r="N138" s="14">
        <v>0.01</v>
      </c>
      <c r="O138" s="14">
        <v>0</v>
      </c>
      <c r="P138" s="14">
        <v>64.55</v>
      </c>
      <c r="Q138" s="14">
        <v>2980</v>
      </c>
      <c r="R138" s="14">
        <v>61.16</v>
      </c>
      <c r="S138" s="14">
        <v>110.09</v>
      </c>
      <c r="T138" s="14">
        <v>319.70999999999998</v>
      </c>
      <c r="U138" s="14">
        <v>69.900000000000006</v>
      </c>
      <c r="V138" s="14">
        <v>60.89</v>
      </c>
      <c r="W138" s="14">
        <v>209.7</v>
      </c>
      <c r="X138" s="14">
        <v>490.96</v>
      </c>
      <c r="Y138" s="14">
        <v>174.75</v>
      </c>
      <c r="Z138" s="14">
        <v>34.950000000000003</v>
      </c>
      <c r="AA138" s="14">
        <v>0</v>
      </c>
      <c r="AB138" s="14">
        <v>1041.1500000000001</v>
      </c>
    </row>
    <row r="139" spans="1:28">
      <c r="A139" s="2" t="s">
        <v>172</v>
      </c>
      <c r="B139" s="1" t="s">
        <v>173</v>
      </c>
      <c r="C139" s="14">
        <v>3244.2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3244.2</v>
      </c>
      <c r="J139" s="19">
        <v>-125.1</v>
      </c>
      <c r="K139" s="14">
        <v>0</v>
      </c>
      <c r="L139" s="14">
        <v>231.64</v>
      </c>
      <c r="M139" s="14">
        <v>106.54</v>
      </c>
      <c r="N139" s="19">
        <v>-0.14000000000000001</v>
      </c>
      <c r="O139" s="14">
        <v>0</v>
      </c>
      <c r="P139" s="14">
        <v>106.4</v>
      </c>
      <c r="Q139" s="14">
        <v>3137.8</v>
      </c>
      <c r="R139" s="14">
        <v>65.17</v>
      </c>
      <c r="S139" s="14">
        <v>117.31</v>
      </c>
      <c r="T139" s="14">
        <v>323.70999999999998</v>
      </c>
      <c r="U139" s="14">
        <v>74.48</v>
      </c>
      <c r="V139" s="14">
        <v>64.88</v>
      </c>
      <c r="W139" s="14">
        <v>223.45</v>
      </c>
      <c r="X139" s="14">
        <v>506.19</v>
      </c>
      <c r="Y139" s="14">
        <v>186.21</v>
      </c>
      <c r="Z139" s="14">
        <v>37.24</v>
      </c>
      <c r="AA139" s="14">
        <v>0</v>
      </c>
      <c r="AB139" s="14">
        <v>1092.45</v>
      </c>
    </row>
    <row r="140" spans="1:28">
      <c r="A140" s="2" t="s">
        <v>199</v>
      </c>
      <c r="B140" s="1" t="s">
        <v>200</v>
      </c>
      <c r="C140" s="14">
        <v>3010.88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3010.88</v>
      </c>
      <c r="J140" s="19">
        <v>-145.38</v>
      </c>
      <c r="K140" s="14">
        <v>0</v>
      </c>
      <c r="L140" s="14">
        <v>206.25</v>
      </c>
      <c r="M140" s="14">
        <v>60.88</v>
      </c>
      <c r="N140" s="14">
        <v>0</v>
      </c>
      <c r="O140" s="14">
        <v>0</v>
      </c>
      <c r="P140" s="14">
        <v>60.88</v>
      </c>
      <c r="Q140" s="14">
        <v>2950</v>
      </c>
      <c r="R140" s="14">
        <v>60.41</v>
      </c>
      <c r="S140" s="14">
        <v>108.74</v>
      </c>
      <c r="T140" s="14">
        <v>318.95999999999998</v>
      </c>
      <c r="U140" s="14">
        <v>69.040000000000006</v>
      </c>
      <c r="V140" s="14">
        <v>60.22</v>
      </c>
      <c r="W140" s="14">
        <v>207.13</v>
      </c>
      <c r="X140" s="14">
        <v>488.11</v>
      </c>
      <c r="Y140" s="14">
        <v>172.61</v>
      </c>
      <c r="Z140" s="14">
        <v>34.520000000000003</v>
      </c>
      <c r="AA140" s="14">
        <v>0</v>
      </c>
      <c r="AB140" s="14">
        <v>1031.6300000000001</v>
      </c>
    </row>
    <row r="141" spans="1:28">
      <c r="A141" s="2" t="s">
        <v>174</v>
      </c>
      <c r="B141" s="1" t="s">
        <v>175</v>
      </c>
      <c r="C141" s="14">
        <v>1682.85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1682.85</v>
      </c>
      <c r="J141" s="19">
        <v>-200.63</v>
      </c>
      <c r="K141" s="19">
        <v>-105.72</v>
      </c>
      <c r="L141" s="14">
        <v>94.91</v>
      </c>
      <c r="M141" s="14">
        <v>0</v>
      </c>
      <c r="N141" s="19">
        <v>-0.03</v>
      </c>
      <c r="O141" s="14">
        <v>0</v>
      </c>
      <c r="P141" s="14">
        <v>-105.75</v>
      </c>
      <c r="Q141" s="14">
        <v>1788.6</v>
      </c>
      <c r="R141" s="14">
        <v>33.770000000000003</v>
      </c>
      <c r="S141" s="14">
        <v>60.78</v>
      </c>
      <c r="T141" s="14">
        <v>292.31</v>
      </c>
      <c r="U141" s="14">
        <v>38.590000000000003</v>
      </c>
      <c r="V141" s="14">
        <v>33.659999999999997</v>
      </c>
      <c r="W141" s="14">
        <v>115.77</v>
      </c>
      <c r="X141" s="14">
        <v>386.86</v>
      </c>
      <c r="Y141" s="14">
        <v>96.47</v>
      </c>
      <c r="Z141" s="14">
        <v>19.29</v>
      </c>
      <c r="AA141" s="14">
        <v>0</v>
      </c>
      <c r="AB141" s="14">
        <v>690.64</v>
      </c>
    </row>
    <row r="142" spans="1:28">
      <c r="A142" s="2" t="s">
        <v>176</v>
      </c>
      <c r="B142" s="1" t="s">
        <v>177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60.88</v>
      </c>
      <c r="Q142" s="14">
        <v>2950</v>
      </c>
      <c r="R142" s="14">
        <v>60.41</v>
      </c>
      <c r="S142" s="14">
        <v>108.74</v>
      </c>
      <c r="T142" s="14">
        <v>318.95999999999998</v>
      </c>
      <c r="U142" s="14">
        <v>69.040000000000006</v>
      </c>
      <c r="V142" s="14">
        <v>60.22</v>
      </c>
      <c r="W142" s="14">
        <v>207.13</v>
      </c>
      <c r="X142" s="14">
        <v>488.11</v>
      </c>
      <c r="Y142" s="14">
        <v>172.61</v>
      </c>
      <c r="Z142" s="14">
        <v>34.520000000000003</v>
      </c>
      <c r="AA142" s="14">
        <v>0</v>
      </c>
      <c r="AB142" s="14">
        <v>1031.6300000000001</v>
      </c>
    </row>
    <row r="143" spans="1:28">
      <c r="A143" s="2" t="s">
        <v>182</v>
      </c>
      <c r="B143" s="1" t="s">
        <v>183</v>
      </c>
      <c r="C143" s="14">
        <v>2608.8000000000002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2608.8000000000002</v>
      </c>
      <c r="J143" s="19">
        <v>-160.30000000000001</v>
      </c>
      <c r="K143" s="14">
        <v>0</v>
      </c>
      <c r="L143" s="14">
        <v>162.51</v>
      </c>
      <c r="M143" s="14">
        <v>2.21</v>
      </c>
      <c r="N143" s="19">
        <v>-0.01</v>
      </c>
      <c r="O143" s="14">
        <v>0</v>
      </c>
      <c r="P143" s="14">
        <v>2.2000000000000002</v>
      </c>
      <c r="Q143" s="14">
        <v>2606.6</v>
      </c>
      <c r="R143" s="14">
        <v>52.16</v>
      </c>
      <c r="S143" s="14">
        <v>93.89</v>
      </c>
      <c r="T143" s="14">
        <v>310.7</v>
      </c>
      <c r="U143" s="14">
        <v>59.61</v>
      </c>
      <c r="V143" s="14">
        <v>52.18</v>
      </c>
      <c r="W143" s="14">
        <v>178.83</v>
      </c>
      <c r="X143" s="14">
        <v>456.75</v>
      </c>
      <c r="Y143" s="14">
        <v>149.03</v>
      </c>
      <c r="Z143" s="14">
        <v>29.8</v>
      </c>
      <c r="AA143" s="14">
        <v>0</v>
      </c>
      <c r="AB143" s="14">
        <v>926.2</v>
      </c>
    </row>
    <row r="144" spans="1:28">
      <c r="A144" s="2" t="s">
        <v>203</v>
      </c>
      <c r="B144" s="1" t="s">
        <v>204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-10.8</v>
      </c>
      <c r="Q144" s="14">
        <v>2500</v>
      </c>
      <c r="R144" s="14">
        <v>49.77</v>
      </c>
      <c r="S144" s="14">
        <v>89.58</v>
      </c>
      <c r="T144" s="14">
        <v>308.31</v>
      </c>
      <c r="U144" s="14">
        <v>56.88</v>
      </c>
      <c r="V144" s="14">
        <v>49.78</v>
      </c>
      <c r="W144" s="14">
        <v>170.63</v>
      </c>
      <c r="X144" s="14">
        <v>447.66</v>
      </c>
      <c r="Y144" s="14">
        <v>142.19</v>
      </c>
      <c r="Z144" s="14">
        <v>28.44</v>
      </c>
      <c r="AA144" s="14">
        <v>0</v>
      </c>
      <c r="AB144" s="14">
        <v>895.58</v>
      </c>
    </row>
    <row r="145" spans="1:28">
      <c r="A145" s="2" t="s">
        <v>184</v>
      </c>
      <c r="B145" s="1" t="s">
        <v>185</v>
      </c>
      <c r="C145" s="14">
        <v>4148.8500000000004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4148.8500000000004</v>
      </c>
      <c r="J145" s="14">
        <v>0</v>
      </c>
      <c r="K145" s="14">
        <v>0</v>
      </c>
      <c r="L145" s="14">
        <v>330.06</v>
      </c>
      <c r="M145" s="14">
        <v>330.06</v>
      </c>
      <c r="N145" s="19">
        <v>-0.01</v>
      </c>
      <c r="O145" s="14">
        <v>0</v>
      </c>
      <c r="P145" s="14">
        <v>330.05</v>
      </c>
      <c r="Q145" s="14">
        <v>3818.8</v>
      </c>
      <c r="R145" s="14">
        <v>82.95</v>
      </c>
      <c r="S145" s="14">
        <v>149.31</v>
      </c>
      <c r="T145" s="14">
        <v>351.81</v>
      </c>
      <c r="U145" s="14">
        <v>94.8</v>
      </c>
      <c r="V145" s="14">
        <v>82.98</v>
      </c>
      <c r="W145" s="14">
        <v>284.39</v>
      </c>
      <c r="X145" s="14">
        <v>584.07000000000005</v>
      </c>
      <c r="Y145" s="14">
        <v>236.99</v>
      </c>
      <c r="Z145" s="14">
        <v>47.4</v>
      </c>
      <c r="AA145" s="14">
        <v>0</v>
      </c>
      <c r="AB145" s="14">
        <v>1330.63</v>
      </c>
    </row>
    <row r="146" spans="1:28">
      <c r="A146" s="2" t="s">
        <v>207</v>
      </c>
      <c r="B146" s="1" t="s">
        <v>208</v>
      </c>
      <c r="C146" s="14">
        <v>3010.88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3010.88</v>
      </c>
      <c r="J146" s="19">
        <v>-145.38</v>
      </c>
      <c r="K146" s="14">
        <v>0</v>
      </c>
      <c r="L146" s="14">
        <v>206.25</v>
      </c>
      <c r="M146" s="14">
        <v>60.88</v>
      </c>
      <c r="N146" s="14">
        <v>0</v>
      </c>
      <c r="O146" s="14">
        <v>0</v>
      </c>
      <c r="P146" s="14">
        <v>60.88</v>
      </c>
      <c r="Q146" s="14">
        <v>2950</v>
      </c>
      <c r="R146" s="14">
        <v>60.2</v>
      </c>
      <c r="S146" s="14">
        <v>108.35</v>
      </c>
      <c r="T146" s="14">
        <v>318.74</v>
      </c>
      <c r="U146" s="14">
        <v>68.8</v>
      </c>
      <c r="V146" s="14">
        <v>60.22</v>
      </c>
      <c r="W146" s="14">
        <v>206.39</v>
      </c>
      <c r="X146" s="14">
        <v>487.29</v>
      </c>
      <c r="Y146" s="14">
        <v>171.99</v>
      </c>
      <c r="Z146" s="14">
        <v>34.4</v>
      </c>
      <c r="AA146" s="14">
        <v>0</v>
      </c>
      <c r="AB146" s="14">
        <v>1029.0899999999999</v>
      </c>
    </row>
    <row r="147" spans="1:28">
      <c r="A147" s="2" t="s">
        <v>188</v>
      </c>
      <c r="B147" s="1" t="s">
        <v>189</v>
      </c>
      <c r="C147" s="14">
        <v>4052.85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4052.85</v>
      </c>
      <c r="J147" s="14">
        <v>0</v>
      </c>
      <c r="K147" s="14">
        <v>0</v>
      </c>
      <c r="L147" s="14">
        <v>319.62</v>
      </c>
      <c r="M147" s="14">
        <v>319.62</v>
      </c>
      <c r="N147" s="14">
        <v>0.03</v>
      </c>
      <c r="O147" s="14">
        <v>0</v>
      </c>
      <c r="P147" s="14">
        <v>319.64999999999998</v>
      </c>
      <c r="Q147" s="14">
        <v>3733.2</v>
      </c>
      <c r="R147" s="14">
        <v>81.03</v>
      </c>
      <c r="S147" s="14">
        <v>145.85</v>
      </c>
      <c r="T147" s="14">
        <v>348.68</v>
      </c>
      <c r="U147" s="14">
        <v>92.6</v>
      </c>
      <c r="V147" s="14">
        <v>81.06</v>
      </c>
      <c r="W147" s="14">
        <v>277.81</v>
      </c>
      <c r="X147" s="14">
        <v>575.55999999999995</v>
      </c>
      <c r="Y147" s="14">
        <v>231.51</v>
      </c>
      <c r="Z147" s="14">
        <v>46.3</v>
      </c>
      <c r="AA147" s="14">
        <v>0</v>
      </c>
      <c r="AB147" s="14">
        <v>1304.8399999999999</v>
      </c>
    </row>
    <row r="148" spans="1:28">
      <c r="A148" s="2" t="s">
        <v>257</v>
      </c>
      <c r="B148" s="1" t="s">
        <v>258</v>
      </c>
      <c r="C148" s="14">
        <v>2489.1999999999998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2489.1999999999998</v>
      </c>
      <c r="J148" s="19">
        <v>-160.30000000000001</v>
      </c>
      <c r="K148" s="19">
        <v>-10.8</v>
      </c>
      <c r="L148" s="14">
        <v>149.49</v>
      </c>
      <c r="M148" s="14">
        <v>0</v>
      </c>
      <c r="N148" s="14">
        <v>0</v>
      </c>
      <c r="O148" s="14">
        <v>0</v>
      </c>
      <c r="P148" s="14">
        <v>-10.8</v>
      </c>
      <c r="Q148" s="14">
        <v>2500</v>
      </c>
      <c r="R148" s="14">
        <v>49.77</v>
      </c>
      <c r="S148" s="14">
        <v>89.58</v>
      </c>
      <c r="T148" s="14">
        <v>308.31</v>
      </c>
      <c r="U148" s="14">
        <v>56.88</v>
      </c>
      <c r="V148" s="14">
        <v>49.78</v>
      </c>
      <c r="W148" s="14">
        <v>170.63</v>
      </c>
      <c r="X148" s="14">
        <v>447.66</v>
      </c>
      <c r="Y148" s="14">
        <v>142.19</v>
      </c>
      <c r="Z148" s="14">
        <v>28.44</v>
      </c>
      <c r="AA148" s="14">
        <v>0</v>
      </c>
      <c r="AB148" s="14">
        <v>895.58</v>
      </c>
    </row>
    <row r="149" spans="1:28">
      <c r="A149" s="2" t="s">
        <v>267</v>
      </c>
      <c r="B149" s="1" t="s">
        <v>266</v>
      </c>
      <c r="C149" s="14">
        <v>3044.55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3044.55</v>
      </c>
      <c r="J149" s="19">
        <v>-145.38</v>
      </c>
      <c r="K149" s="14">
        <v>0</v>
      </c>
      <c r="L149" s="14">
        <v>209.92</v>
      </c>
      <c r="M149" s="14">
        <v>64.540000000000006</v>
      </c>
      <c r="N149" s="14">
        <v>0.01</v>
      </c>
      <c r="O149" s="14">
        <v>0</v>
      </c>
      <c r="P149" s="14">
        <v>64.55</v>
      </c>
      <c r="Q149" s="14">
        <v>2980</v>
      </c>
      <c r="R149" s="14">
        <v>60.87</v>
      </c>
      <c r="S149" s="14">
        <v>109.57</v>
      </c>
      <c r="T149" s="14">
        <v>319.41000000000003</v>
      </c>
      <c r="U149" s="14">
        <v>69.569999999999993</v>
      </c>
      <c r="V149" s="14">
        <v>60.89</v>
      </c>
      <c r="W149" s="14">
        <v>208.7</v>
      </c>
      <c r="X149" s="14">
        <v>489.85</v>
      </c>
      <c r="Y149" s="14">
        <v>173.92</v>
      </c>
      <c r="Z149" s="14">
        <v>34.78</v>
      </c>
      <c r="AA149" s="14">
        <v>0</v>
      </c>
      <c r="AB149" s="14">
        <v>1037.71</v>
      </c>
    </row>
    <row r="150" spans="1:28">
      <c r="A150" s="2" t="s">
        <v>304</v>
      </c>
      <c r="B150" s="1" t="s">
        <v>305</v>
      </c>
      <c r="C150" s="14">
        <v>4575.8999999999996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4575.8999999999996</v>
      </c>
      <c r="J150" s="14">
        <v>0</v>
      </c>
      <c r="K150" s="14">
        <v>0</v>
      </c>
      <c r="L150" s="14">
        <v>392.81</v>
      </c>
      <c r="M150" s="14">
        <v>392.81</v>
      </c>
      <c r="N150" s="19">
        <v>-0.11</v>
      </c>
      <c r="O150" s="14">
        <v>0</v>
      </c>
      <c r="P150" s="14">
        <v>392.7</v>
      </c>
      <c r="Q150" s="14">
        <v>4183.2</v>
      </c>
      <c r="R150" s="14">
        <v>91.49</v>
      </c>
      <c r="S150" s="14">
        <v>164.68</v>
      </c>
      <c r="T150" s="14">
        <v>365.7</v>
      </c>
      <c r="U150" s="14">
        <v>104.56</v>
      </c>
      <c r="V150" s="14">
        <v>91.52</v>
      </c>
      <c r="W150" s="14">
        <v>313.67</v>
      </c>
      <c r="X150" s="14">
        <v>621.87</v>
      </c>
      <c r="Y150" s="14">
        <v>261.39</v>
      </c>
      <c r="Z150" s="14">
        <v>52.28</v>
      </c>
      <c r="AA150" s="14">
        <v>0</v>
      </c>
      <c r="AB150" s="14">
        <v>1445.29</v>
      </c>
    </row>
    <row r="151" spans="1:28" s="7" customFormat="1">
      <c r="A151" s="16" t="s">
        <v>56</v>
      </c>
      <c r="C151" s="7" t="s">
        <v>57</v>
      </c>
      <c r="D151" s="7" t="s">
        <v>57</v>
      </c>
      <c r="E151" s="7" t="s">
        <v>57</v>
      </c>
      <c r="F151" s="7" t="s">
        <v>57</v>
      </c>
      <c r="G151" s="7" t="s">
        <v>57</v>
      </c>
      <c r="H151" s="7" t="s">
        <v>57</v>
      </c>
      <c r="I151" s="7" t="s">
        <v>57</v>
      </c>
      <c r="J151" s="7" t="s">
        <v>57</v>
      </c>
      <c r="K151" s="7" t="s">
        <v>57</v>
      </c>
      <c r="L151" s="7" t="s">
        <v>57</v>
      </c>
      <c r="M151" s="7" t="s">
        <v>57</v>
      </c>
      <c r="N151" s="7" t="s">
        <v>57</v>
      </c>
      <c r="O151" s="7" t="s">
        <v>57</v>
      </c>
      <c r="P151" s="7" t="s">
        <v>57</v>
      </c>
      <c r="Q151" s="7" t="s">
        <v>57</v>
      </c>
      <c r="R151" s="7" t="s">
        <v>57</v>
      </c>
      <c r="S151" s="7" t="s">
        <v>57</v>
      </c>
      <c r="T151" s="7" t="s">
        <v>57</v>
      </c>
      <c r="U151" s="7" t="s">
        <v>57</v>
      </c>
      <c r="V151" s="7" t="s">
        <v>57</v>
      </c>
      <c r="W151" s="7" t="s">
        <v>57</v>
      </c>
      <c r="X151" s="7" t="s">
        <v>57</v>
      </c>
      <c r="Y151" s="7" t="s">
        <v>57</v>
      </c>
      <c r="Z151" s="7" t="s">
        <v>57</v>
      </c>
      <c r="AA151" s="7" t="s">
        <v>57</v>
      </c>
      <c r="AB151" s="7" t="s">
        <v>57</v>
      </c>
    </row>
    <row r="152" spans="1:28">
      <c r="C152" s="18">
        <v>53542.1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53542.1</v>
      </c>
      <c r="J152" s="20">
        <v>-1964.31</v>
      </c>
      <c r="K152" s="20">
        <v>-127.32</v>
      </c>
      <c r="L152" s="18">
        <v>3812.17</v>
      </c>
      <c r="M152" s="18">
        <v>1975.24</v>
      </c>
      <c r="N152" s="20">
        <v>-0.22</v>
      </c>
      <c r="O152" s="18">
        <v>0</v>
      </c>
      <c r="P152" s="18">
        <v>1847.7</v>
      </c>
      <c r="Q152" s="18">
        <v>51694.400000000001</v>
      </c>
      <c r="R152" s="18">
        <v>1072.73</v>
      </c>
      <c r="S152" s="18">
        <v>1930.9</v>
      </c>
      <c r="T152" s="18">
        <v>5513.71</v>
      </c>
      <c r="U152" s="18">
        <v>1225.98</v>
      </c>
      <c r="V152" s="18">
        <v>1070.8399999999999</v>
      </c>
      <c r="W152" s="18">
        <v>3677.9</v>
      </c>
      <c r="X152" s="18">
        <v>8517.34</v>
      </c>
      <c r="Y152" s="18">
        <v>3064.92</v>
      </c>
      <c r="Z152" s="18">
        <v>612.97</v>
      </c>
      <c r="AA152" s="18">
        <v>0</v>
      </c>
      <c r="AB152" s="18">
        <v>18169.95</v>
      </c>
    </row>
    <row r="154" spans="1:28">
      <c r="A154" s="12" t="s">
        <v>190</v>
      </c>
    </row>
    <row r="155" spans="1:28">
      <c r="A155" s="2" t="s">
        <v>269</v>
      </c>
      <c r="B155" s="1" t="s">
        <v>268</v>
      </c>
      <c r="C155" s="14">
        <v>2192.1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2192.1</v>
      </c>
      <c r="J155" s="19">
        <v>-188.71</v>
      </c>
      <c r="K155" s="19">
        <v>-61.21</v>
      </c>
      <c r="L155" s="14">
        <v>127.51</v>
      </c>
      <c r="M155" s="14">
        <v>0</v>
      </c>
      <c r="N155" s="14">
        <v>0.11</v>
      </c>
      <c r="O155" s="14">
        <v>0</v>
      </c>
      <c r="P155" s="14">
        <v>-61.1</v>
      </c>
      <c r="Q155" s="14">
        <v>2253.1999999999998</v>
      </c>
      <c r="R155" s="14">
        <v>43.83</v>
      </c>
      <c r="S155" s="14">
        <v>78.89</v>
      </c>
      <c r="T155" s="14">
        <v>302.37</v>
      </c>
      <c r="U155" s="14">
        <v>50.09</v>
      </c>
      <c r="V155" s="14">
        <v>43.84</v>
      </c>
      <c r="W155" s="14">
        <v>150.26</v>
      </c>
      <c r="X155" s="14">
        <v>425.09</v>
      </c>
      <c r="Y155" s="14">
        <v>125.22</v>
      </c>
      <c r="Z155" s="14">
        <v>25.04</v>
      </c>
      <c r="AA155" s="14">
        <v>0</v>
      </c>
      <c r="AB155" s="14">
        <v>819.54</v>
      </c>
    </row>
    <row r="156" spans="1:28">
      <c r="A156" s="2" t="s">
        <v>191</v>
      </c>
      <c r="B156" s="1" t="s">
        <v>192</v>
      </c>
      <c r="C156" s="14">
        <v>2192.1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2192.1</v>
      </c>
      <c r="J156" s="19">
        <v>-188.71</v>
      </c>
      <c r="K156" s="19">
        <v>-61.21</v>
      </c>
      <c r="L156" s="14">
        <v>127.51</v>
      </c>
      <c r="M156" s="14">
        <v>0</v>
      </c>
      <c r="N156" s="19">
        <v>-0.09</v>
      </c>
      <c r="O156" s="14">
        <v>0</v>
      </c>
      <c r="P156" s="14">
        <v>-61.3</v>
      </c>
      <c r="Q156" s="14">
        <v>2253.4</v>
      </c>
      <c r="R156" s="14">
        <v>43.83</v>
      </c>
      <c r="S156" s="14">
        <v>78.89</v>
      </c>
      <c r="T156" s="14">
        <v>302.37</v>
      </c>
      <c r="U156" s="14">
        <v>50.09</v>
      </c>
      <c r="V156" s="14">
        <v>43.84</v>
      </c>
      <c r="W156" s="14">
        <v>150.26</v>
      </c>
      <c r="X156" s="14">
        <v>425.09</v>
      </c>
      <c r="Y156" s="14">
        <v>125.22</v>
      </c>
      <c r="Z156" s="14">
        <v>25.04</v>
      </c>
      <c r="AA156" s="14">
        <v>0</v>
      </c>
      <c r="AB156" s="14">
        <v>819.54</v>
      </c>
    </row>
    <row r="157" spans="1:28">
      <c r="A157" s="2" t="s">
        <v>195</v>
      </c>
      <c r="B157" s="1" t="s">
        <v>196</v>
      </c>
      <c r="C157" s="14">
        <v>1762.05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1762.05</v>
      </c>
      <c r="J157" s="19">
        <v>-188.71</v>
      </c>
      <c r="K157" s="19">
        <v>-88.73</v>
      </c>
      <c r="L157" s="14">
        <v>99.98</v>
      </c>
      <c r="M157" s="14">
        <v>0</v>
      </c>
      <c r="N157" s="14">
        <v>0.18</v>
      </c>
      <c r="O157" s="14">
        <v>0</v>
      </c>
      <c r="P157" s="14">
        <v>-88.55</v>
      </c>
      <c r="Q157" s="14">
        <v>1850.6</v>
      </c>
      <c r="R157" s="14">
        <v>35.4</v>
      </c>
      <c r="S157" s="14">
        <v>63.72</v>
      </c>
      <c r="T157" s="14">
        <v>293.94</v>
      </c>
      <c r="U157" s="14">
        <v>40.450000000000003</v>
      </c>
      <c r="V157" s="14">
        <v>35.24</v>
      </c>
      <c r="W157" s="14">
        <v>121.36</v>
      </c>
      <c r="X157" s="14">
        <v>393.06</v>
      </c>
      <c r="Y157" s="14">
        <v>101.14</v>
      </c>
      <c r="Z157" s="14">
        <v>20.23</v>
      </c>
      <c r="AA157" s="14">
        <v>0</v>
      </c>
      <c r="AB157" s="14">
        <v>711.48</v>
      </c>
    </row>
    <row r="158" spans="1:28">
      <c r="A158" s="2" t="s">
        <v>197</v>
      </c>
      <c r="B158" s="1" t="s">
        <v>198</v>
      </c>
      <c r="C158" s="14">
        <v>847.8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847.8</v>
      </c>
      <c r="J158" s="19">
        <v>-200.83</v>
      </c>
      <c r="K158" s="19">
        <v>-159.36000000000001</v>
      </c>
      <c r="L158" s="14">
        <v>41.47</v>
      </c>
      <c r="M158" s="14">
        <v>0</v>
      </c>
      <c r="N158" s="19">
        <v>-0.04</v>
      </c>
      <c r="O158" s="14">
        <v>0</v>
      </c>
      <c r="P158" s="14">
        <v>-159.4</v>
      </c>
      <c r="Q158" s="14">
        <v>1007.2</v>
      </c>
      <c r="R158" s="14">
        <v>23.11</v>
      </c>
      <c r="S158" s="14">
        <v>41.6</v>
      </c>
      <c r="T158" s="14">
        <v>281.66000000000003</v>
      </c>
      <c r="U158" s="14">
        <v>19.46</v>
      </c>
      <c r="V158" s="14">
        <v>16.96</v>
      </c>
      <c r="W158" s="14">
        <v>58.39</v>
      </c>
      <c r="X158" s="14">
        <v>346.37</v>
      </c>
      <c r="Y158" s="14">
        <v>48.66</v>
      </c>
      <c r="Z158" s="14">
        <v>9.73</v>
      </c>
      <c r="AA158" s="14">
        <v>0</v>
      </c>
      <c r="AB158" s="14">
        <v>499.57</v>
      </c>
    </row>
    <row r="159" spans="1:28">
      <c r="A159" s="2" t="s">
        <v>255</v>
      </c>
      <c r="B159" s="1" t="s">
        <v>256</v>
      </c>
      <c r="C159" s="14">
        <v>3043.65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3043.65</v>
      </c>
      <c r="J159" s="19">
        <v>-145.38</v>
      </c>
      <c r="K159" s="14">
        <v>0</v>
      </c>
      <c r="L159" s="14">
        <v>209.82</v>
      </c>
      <c r="M159" s="14">
        <v>64.44</v>
      </c>
      <c r="N159" s="14">
        <v>0.01</v>
      </c>
      <c r="O159" s="14">
        <v>0</v>
      </c>
      <c r="P159" s="14">
        <v>64.45</v>
      </c>
      <c r="Q159" s="14">
        <v>2979.2</v>
      </c>
      <c r="R159" s="14">
        <v>60.85</v>
      </c>
      <c r="S159" s="14">
        <v>109.53</v>
      </c>
      <c r="T159" s="14">
        <v>319.39</v>
      </c>
      <c r="U159" s="14">
        <v>69.55</v>
      </c>
      <c r="V159" s="14">
        <v>60.87</v>
      </c>
      <c r="W159" s="14">
        <v>208.64</v>
      </c>
      <c r="X159" s="14">
        <v>489.77</v>
      </c>
      <c r="Y159" s="14">
        <v>173.87</v>
      </c>
      <c r="Z159" s="14">
        <v>34.770000000000003</v>
      </c>
      <c r="AA159" s="14">
        <v>0</v>
      </c>
      <c r="AB159" s="14">
        <v>1037.47</v>
      </c>
    </row>
    <row r="160" spans="1:28">
      <c r="A160" s="2" t="s">
        <v>205</v>
      </c>
      <c r="B160" s="1" t="s">
        <v>206</v>
      </c>
      <c r="C160" s="14">
        <v>943.95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943.95</v>
      </c>
      <c r="J160" s="19">
        <v>-200.74</v>
      </c>
      <c r="K160" s="19">
        <v>-153.11000000000001</v>
      </c>
      <c r="L160" s="14">
        <v>47.63</v>
      </c>
      <c r="M160" s="14">
        <v>0</v>
      </c>
      <c r="N160" s="19">
        <v>-0.14000000000000001</v>
      </c>
      <c r="O160" s="14">
        <v>0</v>
      </c>
      <c r="P160" s="14">
        <v>-153.25</v>
      </c>
      <c r="Q160" s="14">
        <v>1097.2</v>
      </c>
      <c r="R160" s="14">
        <v>25.61</v>
      </c>
      <c r="S160" s="14">
        <v>46.11</v>
      </c>
      <c r="T160" s="14">
        <v>284.16000000000003</v>
      </c>
      <c r="U160" s="14">
        <v>21.57</v>
      </c>
      <c r="V160" s="14">
        <v>18.88</v>
      </c>
      <c r="W160" s="14">
        <v>64.709999999999994</v>
      </c>
      <c r="X160" s="14">
        <v>355.88</v>
      </c>
      <c r="Y160" s="14">
        <v>53.93</v>
      </c>
      <c r="Z160" s="14">
        <v>10.79</v>
      </c>
      <c r="AA160" s="14">
        <v>0</v>
      </c>
      <c r="AB160" s="14">
        <v>525.76</v>
      </c>
    </row>
    <row r="161" spans="1:28">
      <c r="A161" s="2" t="s">
        <v>211</v>
      </c>
      <c r="B161" s="1" t="s">
        <v>212</v>
      </c>
      <c r="C161" s="14">
        <v>4357.9399999999996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4357.9399999999996</v>
      </c>
      <c r="J161" s="14">
        <v>0</v>
      </c>
      <c r="K161" s="14">
        <v>0</v>
      </c>
      <c r="L161" s="14">
        <v>357.94</v>
      </c>
      <c r="M161" s="14">
        <v>357.94</v>
      </c>
      <c r="N161" s="14">
        <v>0</v>
      </c>
      <c r="O161" s="14">
        <v>0</v>
      </c>
      <c r="P161" s="14">
        <v>357.94</v>
      </c>
      <c r="Q161" s="14">
        <v>4000</v>
      </c>
      <c r="R161" s="14">
        <v>87.13</v>
      </c>
      <c r="S161" s="14">
        <v>156.83000000000001</v>
      </c>
      <c r="T161" s="14">
        <v>358.61</v>
      </c>
      <c r="U161" s="14">
        <v>99.58</v>
      </c>
      <c r="V161" s="14">
        <v>87.16</v>
      </c>
      <c r="W161" s="14">
        <v>298.73</v>
      </c>
      <c r="X161" s="14">
        <v>602.57000000000005</v>
      </c>
      <c r="Y161" s="14">
        <v>248.94</v>
      </c>
      <c r="Z161" s="14">
        <v>49.79</v>
      </c>
      <c r="AA161" s="14">
        <v>0</v>
      </c>
      <c r="AB161" s="14">
        <v>1386.77</v>
      </c>
    </row>
    <row r="162" spans="1:28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357.94</v>
      </c>
      <c r="Q162" s="14">
        <v>4000</v>
      </c>
      <c r="R162" s="14">
        <v>87.13</v>
      </c>
      <c r="S162" s="14">
        <v>156.83000000000001</v>
      </c>
      <c r="T162" s="14">
        <v>358.61</v>
      </c>
      <c r="U162" s="14">
        <v>99.58</v>
      </c>
      <c r="V162" s="14">
        <v>87.16</v>
      </c>
      <c r="W162" s="14">
        <v>298.73</v>
      </c>
      <c r="X162" s="14">
        <v>602.57000000000005</v>
      </c>
      <c r="Y162" s="14">
        <v>248.94</v>
      </c>
      <c r="Z162" s="14">
        <v>49.79</v>
      </c>
      <c r="AA162" s="14">
        <v>0</v>
      </c>
      <c r="AB162" s="14">
        <v>1386.77</v>
      </c>
    </row>
    <row r="163" spans="1:28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1157.6600000000001</v>
      </c>
      <c r="Q163" s="14">
        <v>7250</v>
      </c>
      <c r="R163" s="14">
        <v>168.1</v>
      </c>
      <c r="S163" s="14">
        <v>302.57</v>
      </c>
      <c r="T163" s="14">
        <v>490.48</v>
      </c>
      <c r="U163" s="14">
        <v>192.11</v>
      </c>
      <c r="V163" s="14">
        <v>168.15</v>
      </c>
      <c r="W163" s="14">
        <v>576.33000000000004</v>
      </c>
      <c r="X163" s="14">
        <v>961.15</v>
      </c>
      <c r="Y163" s="14">
        <v>480.28</v>
      </c>
      <c r="Z163" s="14">
        <v>96.06</v>
      </c>
      <c r="AA163" s="14">
        <v>0</v>
      </c>
      <c r="AB163" s="14">
        <v>2474.08</v>
      </c>
    </row>
    <row r="164" spans="1:28">
      <c r="A164" s="2" t="s">
        <v>265</v>
      </c>
      <c r="B164" s="1" t="s">
        <v>264</v>
      </c>
      <c r="C164" s="14">
        <v>2129.6999999999998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2129.6999999999998</v>
      </c>
      <c r="J164" s="19">
        <v>-188.71</v>
      </c>
      <c r="K164" s="19">
        <v>-65.2</v>
      </c>
      <c r="L164" s="14">
        <v>123.51</v>
      </c>
      <c r="M164" s="14">
        <v>0</v>
      </c>
      <c r="N164" s="14">
        <v>0.1</v>
      </c>
      <c r="O164" s="14">
        <v>0</v>
      </c>
      <c r="P164" s="14">
        <v>-65.099999999999994</v>
      </c>
      <c r="Q164" s="14">
        <v>2194.8000000000002</v>
      </c>
      <c r="R164" s="14">
        <v>42.58</v>
      </c>
      <c r="S164" s="14">
        <v>76.64</v>
      </c>
      <c r="T164" s="14">
        <v>301.12</v>
      </c>
      <c r="U164" s="14">
        <v>48.66</v>
      </c>
      <c r="V164" s="14">
        <v>42.59</v>
      </c>
      <c r="W164" s="14">
        <v>145.99</v>
      </c>
      <c r="X164" s="14">
        <v>420.34</v>
      </c>
      <c r="Y164" s="14">
        <v>121.66</v>
      </c>
      <c r="Z164" s="14">
        <v>24.33</v>
      </c>
      <c r="AA164" s="14">
        <v>0</v>
      </c>
      <c r="AB164" s="14">
        <v>803.57</v>
      </c>
    </row>
    <row r="165" spans="1:28" s="7" customFormat="1">
      <c r="A165" s="16" t="s">
        <v>56</v>
      </c>
      <c r="C165" s="7" t="s">
        <v>57</v>
      </c>
      <c r="D165" s="7" t="s">
        <v>57</v>
      </c>
      <c r="E165" s="7" t="s">
        <v>57</v>
      </c>
      <c r="F165" s="7" t="s">
        <v>57</v>
      </c>
      <c r="G165" s="7" t="s">
        <v>57</v>
      </c>
      <c r="H165" s="7" t="s">
        <v>57</v>
      </c>
      <c r="I165" s="7" t="s">
        <v>57</v>
      </c>
      <c r="J165" s="7" t="s">
        <v>57</v>
      </c>
      <c r="K165" s="7" t="s">
        <v>57</v>
      </c>
      <c r="L165" s="7" t="s">
        <v>57</v>
      </c>
      <c r="M165" s="7" t="s">
        <v>57</v>
      </c>
      <c r="N165" s="7" t="s">
        <v>57</v>
      </c>
      <c r="O165" s="7" t="s">
        <v>57</v>
      </c>
      <c r="P165" s="7" t="s">
        <v>57</v>
      </c>
      <c r="Q165" s="7" t="s">
        <v>57</v>
      </c>
      <c r="R165" s="7" t="s">
        <v>57</v>
      </c>
      <c r="S165" s="7" t="s">
        <v>57</v>
      </c>
      <c r="T165" s="7" t="s">
        <v>57</v>
      </c>
      <c r="U165" s="7" t="s">
        <v>57</v>
      </c>
      <c r="V165" s="7" t="s">
        <v>57</v>
      </c>
      <c r="W165" s="7" t="s">
        <v>57</v>
      </c>
      <c r="X165" s="7" t="s">
        <v>57</v>
      </c>
      <c r="Y165" s="7" t="s">
        <v>57</v>
      </c>
      <c r="Z165" s="7" t="s">
        <v>57</v>
      </c>
      <c r="AA165" s="7" t="s">
        <v>57</v>
      </c>
      <c r="AB165" s="7" t="s">
        <v>57</v>
      </c>
    </row>
    <row r="166" spans="1:28">
      <c r="C166" s="18">
        <v>30234.89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30234.89</v>
      </c>
      <c r="J166" s="20">
        <v>-1301.79</v>
      </c>
      <c r="K166" s="20">
        <v>-588.82000000000005</v>
      </c>
      <c r="L166" s="18">
        <v>2650.97</v>
      </c>
      <c r="M166" s="18">
        <v>1937.98</v>
      </c>
      <c r="N166" s="18">
        <v>0.13</v>
      </c>
      <c r="O166" s="18">
        <v>0</v>
      </c>
      <c r="P166" s="18">
        <v>1349.29</v>
      </c>
      <c r="Q166" s="18">
        <v>28885.599999999999</v>
      </c>
      <c r="R166" s="18">
        <v>617.57000000000005</v>
      </c>
      <c r="S166" s="18">
        <v>1111.6099999999999</v>
      </c>
      <c r="T166" s="18">
        <v>3292.71</v>
      </c>
      <c r="U166" s="18">
        <v>691.14</v>
      </c>
      <c r="V166" s="18">
        <v>604.69000000000005</v>
      </c>
      <c r="W166" s="18">
        <v>2073.4</v>
      </c>
      <c r="X166" s="18">
        <v>5021.8900000000003</v>
      </c>
      <c r="Y166" s="18">
        <v>1727.86</v>
      </c>
      <c r="Z166" s="18">
        <v>345.57</v>
      </c>
      <c r="AA166" s="18">
        <v>0</v>
      </c>
      <c r="AB166" s="18">
        <v>10464.549999999999</v>
      </c>
    </row>
    <row r="168" spans="1:28">
      <c r="A168" s="12" t="s">
        <v>219</v>
      </c>
    </row>
    <row r="169" spans="1:28">
      <c r="A169" s="2" t="s">
        <v>222</v>
      </c>
      <c r="B169" s="1" t="s">
        <v>223</v>
      </c>
      <c r="C169" s="14">
        <v>1317.75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1317.75</v>
      </c>
      <c r="J169" s="19">
        <v>-200.63</v>
      </c>
      <c r="K169" s="19">
        <v>-129.09</v>
      </c>
      <c r="L169" s="14">
        <v>71.55</v>
      </c>
      <c r="M169" s="14">
        <v>0</v>
      </c>
      <c r="N169" s="14">
        <v>0.04</v>
      </c>
      <c r="O169" s="14">
        <v>0</v>
      </c>
      <c r="P169" s="14">
        <v>-129.05000000000001</v>
      </c>
      <c r="Q169" s="14">
        <v>1446.8</v>
      </c>
      <c r="R169" s="14">
        <v>35.93</v>
      </c>
      <c r="S169" s="14">
        <v>64.67</v>
      </c>
      <c r="T169" s="14">
        <v>294.47000000000003</v>
      </c>
      <c r="U169" s="14">
        <v>30.25</v>
      </c>
      <c r="V169" s="14">
        <v>26.36</v>
      </c>
      <c r="W169" s="14">
        <v>90.77</v>
      </c>
      <c r="X169" s="14">
        <v>395.07</v>
      </c>
      <c r="Y169" s="14">
        <v>75.64</v>
      </c>
      <c r="Z169" s="14">
        <v>15.13</v>
      </c>
      <c r="AA169" s="14">
        <v>0</v>
      </c>
      <c r="AB169" s="14">
        <v>633.22</v>
      </c>
    </row>
    <row r="170" spans="1:28">
      <c r="A170" s="2" t="s">
        <v>224</v>
      </c>
      <c r="B170" s="1" t="s">
        <v>225</v>
      </c>
      <c r="C170" s="14">
        <v>2948.85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2948.85</v>
      </c>
      <c r="J170" s="19">
        <v>-145.38</v>
      </c>
      <c r="K170" s="14">
        <v>0</v>
      </c>
      <c r="L170" s="14">
        <v>199.5</v>
      </c>
      <c r="M170" s="14">
        <v>54.13</v>
      </c>
      <c r="N170" s="19">
        <v>-0.08</v>
      </c>
      <c r="O170" s="14">
        <v>0</v>
      </c>
      <c r="P170" s="14">
        <v>54.05</v>
      </c>
      <c r="Q170" s="14">
        <v>2894.8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</row>
    <row r="171" spans="1:28">
      <c r="A171" s="2" t="s">
        <v>226</v>
      </c>
      <c r="B171" s="1" t="s">
        <v>227</v>
      </c>
      <c r="C171" s="14">
        <v>1075.8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1075.8</v>
      </c>
      <c r="J171" s="19">
        <v>-200.74</v>
      </c>
      <c r="K171" s="19">
        <v>-144.66999999999999</v>
      </c>
      <c r="L171" s="14">
        <v>56.06</v>
      </c>
      <c r="M171" s="14">
        <v>0</v>
      </c>
      <c r="N171" s="19">
        <v>-0.13</v>
      </c>
      <c r="O171" s="14">
        <v>0</v>
      </c>
      <c r="P171" s="14">
        <v>-144.80000000000001</v>
      </c>
      <c r="Q171" s="14">
        <v>1220.5999999999999</v>
      </c>
      <c r="R171" s="14">
        <v>29.33</v>
      </c>
      <c r="S171" s="14">
        <v>52.79</v>
      </c>
      <c r="T171" s="14">
        <v>287.87</v>
      </c>
      <c r="U171" s="14">
        <v>24.7</v>
      </c>
      <c r="V171" s="14">
        <v>21.52</v>
      </c>
      <c r="W171" s="14">
        <v>74.099999999999994</v>
      </c>
      <c r="X171" s="14">
        <v>369.99</v>
      </c>
      <c r="Y171" s="14">
        <v>61.75</v>
      </c>
      <c r="Z171" s="14">
        <v>12.35</v>
      </c>
      <c r="AA171" s="14">
        <v>0</v>
      </c>
      <c r="AB171" s="14">
        <v>564.41</v>
      </c>
    </row>
    <row r="172" spans="1:28">
      <c r="A172" s="2" t="s">
        <v>228</v>
      </c>
      <c r="B172" s="1" t="s">
        <v>229</v>
      </c>
      <c r="C172" s="14">
        <v>2960.1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2960.1</v>
      </c>
      <c r="J172" s="19">
        <v>-145.38</v>
      </c>
      <c r="K172" s="14">
        <v>0</v>
      </c>
      <c r="L172" s="14">
        <v>200.73</v>
      </c>
      <c r="M172" s="14">
        <v>55.35</v>
      </c>
      <c r="N172" s="19">
        <v>-0.05</v>
      </c>
      <c r="O172" s="14">
        <v>0</v>
      </c>
      <c r="P172" s="14">
        <v>55.3</v>
      </c>
      <c r="Q172" s="14">
        <v>2904.8</v>
      </c>
      <c r="R172" s="14">
        <v>59.47</v>
      </c>
      <c r="S172" s="14">
        <v>107.04</v>
      </c>
      <c r="T172" s="14">
        <v>318.01</v>
      </c>
      <c r="U172" s="14">
        <v>67.959999999999994</v>
      </c>
      <c r="V172" s="14">
        <v>59.2</v>
      </c>
      <c r="W172" s="14">
        <v>203.89</v>
      </c>
      <c r="X172" s="14">
        <v>484.52</v>
      </c>
      <c r="Y172" s="14">
        <v>169.91</v>
      </c>
      <c r="Z172" s="14">
        <v>33.979999999999997</v>
      </c>
      <c r="AA172" s="14">
        <v>0</v>
      </c>
      <c r="AB172" s="14">
        <v>1019.46</v>
      </c>
    </row>
    <row r="173" spans="1:28">
      <c r="A173" s="2" t="s">
        <v>230</v>
      </c>
      <c r="B173" s="1" t="s">
        <v>362</v>
      </c>
      <c r="C173" s="14">
        <v>3326.25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3326.25</v>
      </c>
      <c r="J173" s="19">
        <v>-125.1</v>
      </c>
      <c r="K173" s="14">
        <v>0</v>
      </c>
      <c r="L173" s="14">
        <v>240.56</v>
      </c>
      <c r="M173" s="14">
        <v>115.46</v>
      </c>
      <c r="N173" s="19">
        <v>-0.01</v>
      </c>
      <c r="O173" s="14">
        <v>0</v>
      </c>
      <c r="P173" s="14">
        <v>115.45</v>
      </c>
      <c r="Q173" s="14">
        <v>3210.8</v>
      </c>
      <c r="R173" s="14">
        <v>66.819999999999993</v>
      </c>
      <c r="S173" s="14">
        <v>120.28</v>
      </c>
      <c r="T173" s="14">
        <v>325.54000000000002</v>
      </c>
      <c r="U173" s="14">
        <v>76.37</v>
      </c>
      <c r="V173" s="14">
        <v>66.53</v>
      </c>
      <c r="W173" s="14">
        <v>229.1</v>
      </c>
      <c r="X173" s="14">
        <v>512.64</v>
      </c>
      <c r="Y173" s="14">
        <v>190.92</v>
      </c>
      <c r="Z173" s="14">
        <v>38.18</v>
      </c>
      <c r="AA173" s="14">
        <v>0</v>
      </c>
      <c r="AB173" s="14">
        <v>1113.74</v>
      </c>
    </row>
    <row r="174" spans="1:28">
      <c r="A174" s="2" t="s">
        <v>232</v>
      </c>
      <c r="B174" s="1" t="s">
        <v>233</v>
      </c>
      <c r="C174" s="14">
        <v>2670.6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2670.6</v>
      </c>
      <c r="J174" s="19">
        <v>-145.38</v>
      </c>
      <c r="K174" s="14">
        <v>0</v>
      </c>
      <c r="L174" s="14">
        <v>169.23</v>
      </c>
      <c r="M174" s="14">
        <v>23.85</v>
      </c>
      <c r="N174" s="14">
        <v>0.15</v>
      </c>
      <c r="O174" s="14">
        <v>0</v>
      </c>
      <c r="P174" s="14">
        <v>24</v>
      </c>
      <c r="Q174" s="14">
        <v>2646.6</v>
      </c>
      <c r="R174" s="14">
        <v>53.65</v>
      </c>
      <c r="S174" s="14">
        <v>96.57</v>
      </c>
      <c r="T174" s="14">
        <v>312.19</v>
      </c>
      <c r="U174" s="14">
        <v>61.31</v>
      </c>
      <c r="V174" s="14">
        <v>53.41</v>
      </c>
      <c r="W174" s="14">
        <v>183.94</v>
      </c>
      <c r="X174" s="14">
        <v>462.41</v>
      </c>
      <c r="Y174" s="14">
        <v>153.28</v>
      </c>
      <c r="Z174" s="14">
        <v>30.66</v>
      </c>
      <c r="AA174" s="14">
        <v>0</v>
      </c>
      <c r="AB174" s="14">
        <v>945.01</v>
      </c>
    </row>
    <row r="175" spans="1:28">
      <c r="A175" s="2" t="s">
        <v>234</v>
      </c>
      <c r="B175" s="1" t="s">
        <v>235</v>
      </c>
      <c r="C175" s="14">
        <v>1301.0999999999999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1301.0999999999999</v>
      </c>
      <c r="J175" s="19">
        <v>-200.74</v>
      </c>
      <c r="K175" s="19">
        <v>-130.26</v>
      </c>
      <c r="L175" s="14">
        <v>70.48</v>
      </c>
      <c r="M175" s="14">
        <v>0</v>
      </c>
      <c r="N175" s="14">
        <v>0.16</v>
      </c>
      <c r="O175" s="14">
        <v>0</v>
      </c>
      <c r="P175" s="14">
        <v>-130.1</v>
      </c>
      <c r="Q175" s="14">
        <v>1431.2</v>
      </c>
      <c r="R175" s="14">
        <v>35.47</v>
      </c>
      <c r="S175" s="14">
        <v>63.85</v>
      </c>
      <c r="T175" s="14">
        <v>294.01</v>
      </c>
      <c r="U175" s="14">
        <v>29.87</v>
      </c>
      <c r="V175" s="14">
        <v>26.02</v>
      </c>
      <c r="W175" s="14">
        <v>89.61</v>
      </c>
      <c r="X175" s="14">
        <v>393.33</v>
      </c>
      <c r="Y175" s="14">
        <v>74.680000000000007</v>
      </c>
      <c r="Z175" s="14">
        <v>14.94</v>
      </c>
      <c r="AA175" s="14">
        <v>0</v>
      </c>
      <c r="AB175" s="14">
        <v>628.45000000000005</v>
      </c>
    </row>
    <row r="176" spans="1:28">
      <c r="A176" s="2" t="s">
        <v>236</v>
      </c>
      <c r="B176" s="1" t="s">
        <v>237</v>
      </c>
      <c r="C176" s="14">
        <v>2670.6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2670.6</v>
      </c>
      <c r="J176" s="19">
        <v>-145.38</v>
      </c>
      <c r="K176" s="14">
        <v>0</v>
      </c>
      <c r="L176" s="14">
        <v>169.23</v>
      </c>
      <c r="M176" s="14">
        <v>23.85</v>
      </c>
      <c r="N176" s="14">
        <v>0.15</v>
      </c>
      <c r="O176" s="14">
        <v>0</v>
      </c>
      <c r="P176" s="14">
        <v>24</v>
      </c>
      <c r="Q176" s="14">
        <v>2646.6</v>
      </c>
      <c r="R176" s="14">
        <v>53.65</v>
      </c>
      <c r="S176" s="14">
        <v>96.57</v>
      </c>
      <c r="T176" s="14">
        <v>312.19</v>
      </c>
      <c r="U176" s="14">
        <v>61.31</v>
      </c>
      <c r="V176" s="14">
        <v>53.41</v>
      </c>
      <c r="W176" s="14">
        <v>183.94</v>
      </c>
      <c r="X176" s="14">
        <v>462.41</v>
      </c>
      <c r="Y176" s="14">
        <v>153.28</v>
      </c>
      <c r="Z176" s="14">
        <v>30.66</v>
      </c>
      <c r="AA176" s="14">
        <v>0</v>
      </c>
      <c r="AB176" s="14">
        <v>945.01</v>
      </c>
    </row>
    <row r="177" spans="1:28">
      <c r="A177" s="2" t="s">
        <v>240</v>
      </c>
      <c r="B177" s="1" t="s">
        <v>241</v>
      </c>
      <c r="C177" s="14">
        <v>4064.85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4064.85</v>
      </c>
      <c r="J177" s="14">
        <v>0</v>
      </c>
      <c r="K177" s="14">
        <v>0</v>
      </c>
      <c r="L177" s="14">
        <v>320.92</v>
      </c>
      <c r="M177" s="14">
        <v>320.92</v>
      </c>
      <c r="N177" s="14">
        <v>0.13</v>
      </c>
      <c r="O177" s="14">
        <v>0</v>
      </c>
      <c r="P177" s="14">
        <v>321.05</v>
      </c>
      <c r="Q177" s="14">
        <v>3743.8</v>
      </c>
      <c r="R177" s="14">
        <v>81.66</v>
      </c>
      <c r="S177" s="14">
        <v>146.99</v>
      </c>
      <c r="T177" s="14">
        <v>349.71</v>
      </c>
      <c r="U177" s="14">
        <v>93.32</v>
      </c>
      <c r="V177" s="14">
        <v>81.3</v>
      </c>
      <c r="W177" s="14">
        <v>279.97000000000003</v>
      </c>
      <c r="X177" s="14">
        <v>578.36</v>
      </c>
      <c r="Y177" s="14">
        <v>233.31</v>
      </c>
      <c r="Z177" s="14">
        <v>46.66</v>
      </c>
      <c r="AA177" s="14">
        <v>0</v>
      </c>
      <c r="AB177" s="14">
        <v>1312.92</v>
      </c>
    </row>
    <row r="178" spans="1:28">
      <c r="A178" s="2" t="s">
        <v>242</v>
      </c>
      <c r="B178" s="1" t="s">
        <v>243</v>
      </c>
      <c r="C178" s="14">
        <v>3043.2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3043.2</v>
      </c>
      <c r="J178" s="19">
        <v>-145.38</v>
      </c>
      <c r="K178" s="14">
        <v>0</v>
      </c>
      <c r="L178" s="14">
        <v>209.77</v>
      </c>
      <c r="M178" s="14">
        <v>64.39</v>
      </c>
      <c r="N178" s="14">
        <v>0.01</v>
      </c>
      <c r="O178" s="14">
        <v>0</v>
      </c>
      <c r="P178" s="14">
        <v>64.400000000000006</v>
      </c>
      <c r="Q178" s="14">
        <v>2978.8</v>
      </c>
      <c r="R178" s="14">
        <v>61.14</v>
      </c>
      <c r="S178" s="14">
        <v>110.05</v>
      </c>
      <c r="T178" s="14">
        <v>319.67</v>
      </c>
      <c r="U178" s="14">
        <v>69.87</v>
      </c>
      <c r="V178" s="14">
        <v>60.86</v>
      </c>
      <c r="W178" s="14">
        <v>209.61</v>
      </c>
      <c r="X178" s="14">
        <v>490.86</v>
      </c>
      <c r="Y178" s="14">
        <v>174.68</v>
      </c>
      <c r="Z178" s="14">
        <v>34.94</v>
      </c>
      <c r="AA178" s="14">
        <v>0</v>
      </c>
      <c r="AB178" s="14">
        <v>1040.82</v>
      </c>
    </row>
    <row r="179" spans="1:28">
      <c r="A179" s="2" t="s">
        <v>246</v>
      </c>
      <c r="B179" s="1" t="s">
        <v>247</v>
      </c>
      <c r="C179" s="14">
        <v>1824.9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1824.9</v>
      </c>
      <c r="J179" s="19">
        <v>-188.71</v>
      </c>
      <c r="K179" s="19">
        <v>-84.71</v>
      </c>
      <c r="L179" s="14">
        <v>104.01</v>
      </c>
      <c r="M179" s="14">
        <v>0</v>
      </c>
      <c r="N179" s="14">
        <v>0.01</v>
      </c>
      <c r="O179" s="14">
        <v>0</v>
      </c>
      <c r="P179" s="14">
        <v>-84.7</v>
      </c>
      <c r="Q179" s="14">
        <v>1909.6</v>
      </c>
      <c r="R179" s="14">
        <v>36.619999999999997</v>
      </c>
      <c r="S179" s="14">
        <v>65.91</v>
      </c>
      <c r="T179" s="14">
        <v>295.16000000000003</v>
      </c>
      <c r="U179" s="14">
        <v>41.85</v>
      </c>
      <c r="V179" s="14">
        <v>36.5</v>
      </c>
      <c r="W179" s="14">
        <v>125.54</v>
      </c>
      <c r="X179" s="14">
        <v>397.69</v>
      </c>
      <c r="Y179" s="14">
        <v>104.62</v>
      </c>
      <c r="Z179" s="14">
        <v>20.92</v>
      </c>
      <c r="AA179" s="14">
        <v>0</v>
      </c>
      <c r="AB179" s="14">
        <v>727.12</v>
      </c>
    </row>
    <row r="180" spans="1:28">
      <c r="A180" s="2" t="s">
        <v>417</v>
      </c>
      <c r="B180" s="1" t="s">
        <v>418</v>
      </c>
      <c r="C180" s="14">
        <v>3244.13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3244.13</v>
      </c>
      <c r="J180" s="19">
        <v>-125.1</v>
      </c>
      <c r="K180" s="14">
        <v>0</v>
      </c>
      <c r="L180" s="14">
        <v>231.63</v>
      </c>
      <c r="M180" s="14">
        <v>106.53</v>
      </c>
      <c r="N180" s="14">
        <v>0</v>
      </c>
      <c r="O180" s="14">
        <v>0</v>
      </c>
      <c r="P180" s="14">
        <v>106.53</v>
      </c>
      <c r="Q180" s="14">
        <v>3137.6</v>
      </c>
      <c r="R180" s="14">
        <v>64.78</v>
      </c>
      <c r="S180" s="14">
        <v>116.61</v>
      </c>
      <c r="T180" s="14">
        <v>323.32</v>
      </c>
      <c r="U180" s="14">
        <v>74.040000000000006</v>
      </c>
      <c r="V180" s="14">
        <v>64.88</v>
      </c>
      <c r="W180" s="14">
        <v>222.11</v>
      </c>
      <c r="X180" s="14">
        <v>504.71</v>
      </c>
      <c r="Y180" s="14">
        <v>185.09</v>
      </c>
      <c r="Z180" s="14">
        <v>37.020000000000003</v>
      </c>
      <c r="AA180" s="14">
        <v>0</v>
      </c>
      <c r="AB180" s="14">
        <v>1087.8499999999999</v>
      </c>
    </row>
    <row r="181" spans="1:28" s="7" customFormat="1">
      <c r="A181" s="16" t="s">
        <v>56</v>
      </c>
      <c r="C181" s="7" t="s">
        <v>57</v>
      </c>
      <c r="D181" s="7" t="s">
        <v>57</v>
      </c>
      <c r="E181" s="7" t="s">
        <v>57</v>
      </c>
      <c r="F181" s="7" t="s">
        <v>57</v>
      </c>
      <c r="G181" s="7" t="s">
        <v>57</v>
      </c>
      <c r="H181" s="7" t="s">
        <v>57</v>
      </c>
      <c r="I181" s="7" t="s">
        <v>57</v>
      </c>
      <c r="J181" s="7" t="s">
        <v>57</v>
      </c>
      <c r="K181" s="7" t="s">
        <v>57</v>
      </c>
      <c r="L181" s="7" t="s">
        <v>57</v>
      </c>
      <c r="M181" s="7" t="s">
        <v>57</v>
      </c>
      <c r="N181" s="7" t="s">
        <v>57</v>
      </c>
      <c r="O181" s="7" t="s">
        <v>57</v>
      </c>
      <c r="P181" s="7" t="s">
        <v>57</v>
      </c>
      <c r="Q181" s="7" t="s">
        <v>57</v>
      </c>
      <c r="R181" s="7" t="s">
        <v>57</v>
      </c>
      <c r="S181" s="7" t="s">
        <v>57</v>
      </c>
      <c r="T181" s="7" t="s">
        <v>57</v>
      </c>
      <c r="U181" s="7" t="s">
        <v>57</v>
      </c>
      <c r="V181" s="7" t="s">
        <v>57</v>
      </c>
      <c r="W181" s="7" t="s">
        <v>57</v>
      </c>
      <c r="X181" s="7" t="s">
        <v>57</v>
      </c>
      <c r="Y181" s="7" t="s">
        <v>57</v>
      </c>
      <c r="Z181" s="7" t="s">
        <v>57</v>
      </c>
      <c r="AA181" s="7" t="s">
        <v>57</v>
      </c>
      <c r="AB181" s="7" t="s">
        <v>57</v>
      </c>
    </row>
    <row r="182" spans="1:28">
      <c r="C182" s="18">
        <v>30448.13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30448.13</v>
      </c>
      <c r="J182" s="20">
        <v>-1767.92</v>
      </c>
      <c r="K182" s="20">
        <v>-488.73</v>
      </c>
      <c r="L182" s="18">
        <v>2043.67</v>
      </c>
      <c r="M182" s="18">
        <v>764.48</v>
      </c>
      <c r="N182" s="18">
        <v>0.38</v>
      </c>
      <c r="O182" s="18">
        <v>0</v>
      </c>
      <c r="P182" s="18">
        <v>276.13</v>
      </c>
      <c r="Q182" s="18">
        <v>30172</v>
      </c>
      <c r="R182" s="18">
        <v>578.52</v>
      </c>
      <c r="S182" s="18">
        <v>1041.33</v>
      </c>
      <c r="T182" s="18">
        <v>3432.14</v>
      </c>
      <c r="U182" s="18">
        <v>630.85</v>
      </c>
      <c r="V182" s="18">
        <v>549.99</v>
      </c>
      <c r="W182" s="18">
        <v>1892.58</v>
      </c>
      <c r="X182" s="18">
        <v>5051.99</v>
      </c>
      <c r="Y182" s="18">
        <v>1577.16</v>
      </c>
      <c r="Z182" s="18">
        <v>315.44</v>
      </c>
      <c r="AA182" s="18">
        <v>0</v>
      </c>
      <c r="AB182" s="18">
        <v>10018.01</v>
      </c>
    </row>
    <row r="184" spans="1:28">
      <c r="A184" s="12" t="s">
        <v>248</v>
      </c>
    </row>
    <row r="185" spans="1:28">
      <c r="A185" s="2" t="s">
        <v>249</v>
      </c>
      <c r="B185" s="1" t="s">
        <v>250</v>
      </c>
      <c r="C185" s="14">
        <v>3963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3963</v>
      </c>
      <c r="J185" s="14">
        <v>0</v>
      </c>
      <c r="K185" s="14">
        <v>0</v>
      </c>
      <c r="L185" s="14">
        <v>309.83999999999997</v>
      </c>
      <c r="M185" s="14">
        <v>309.83999999999997</v>
      </c>
      <c r="N185" s="19">
        <v>-0.04</v>
      </c>
      <c r="O185" s="14">
        <v>0</v>
      </c>
      <c r="P185" s="14">
        <v>309.8</v>
      </c>
      <c r="Q185" s="14">
        <v>3653.2</v>
      </c>
      <c r="R185" s="14">
        <v>79.61</v>
      </c>
      <c r="S185" s="14">
        <v>143.30000000000001</v>
      </c>
      <c r="T185" s="14">
        <v>346.38</v>
      </c>
      <c r="U185" s="14">
        <v>90.99</v>
      </c>
      <c r="V185" s="14">
        <v>79.260000000000005</v>
      </c>
      <c r="W185" s="14">
        <v>272.95999999999998</v>
      </c>
      <c r="X185" s="14">
        <v>569.29</v>
      </c>
      <c r="Y185" s="14">
        <v>227.47</v>
      </c>
      <c r="Z185" s="14">
        <v>45.49</v>
      </c>
      <c r="AA185" s="14">
        <v>0</v>
      </c>
      <c r="AB185" s="14">
        <v>1285.46</v>
      </c>
    </row>
    <row r="186" spans="1:28" s="7" customFormat="1">
      <c r="A186" s="16" t="s">
        <v>56</v>
      </c>
      <c r="C186" s="7" t="s">
        <v>57</v>
      </c>
      <c r="D186" s="7" t="s">
        <v>57</v>
      </c>
      <c r="E186" s="7" t="s">
        <v>57</v>
      </c>
      <c r="F186" s="7" t="s">
        <v>57</v>
      </c>
      <c r="G186" s="7" t="s">
        <v>57</v>
      </c>
      <c r="H186" s="7" t="s">
        <v>57</v>
      </c>
      <c r="I186" s="7" t="s">
        <v>57</v>
      </c>
      <c r="J186" s="7" t="s">
        <v>57</v>
      </c>
      <c r="K186" s="7" t="s">
        <v>57</v>
      </c>
      <c r="L186" s="7" t="s">
        <v>57</v>
      </c>
      <c r="M186" s="7" t="s">
        <v>57</v>
      </c>
      <c r="N186" s="7" t="s">
        <v>57</v>
      </c>
      <c r="O186" s="7" t="s">
        <v>57</v>
      </c>
      <c r="P186" s="7" t="s">
        <v>57</v>
      </c>
      <c r="Q186" s="7" t="s">
        <v>57</v>
      </c>
      <c r="R186" s="7" t="s">
        <v>57</v>
      </c>
      <c r="S186" s="7" t="s">
        <v>57</v>
      </c>
      <c r="T186" s="7" t="s">
        <v>57</v>
      </c>
      <c r="U186" s="7" t="s">
        <v>57</v>
      </c>
      <c r="V186" s="7" t="s">
        <v>57</v>
      </c>
      <c r="W186" s="7" t="s">
        <v>57</v>
      </c>
      <c r="X186" s="7" t="s">
        <v>57</v>
      </c>
      <c r="Y186" s="7" t="s">
        <v>57</v>
      </c>
      <c r="Z186" s="7" t="s">
        <v>57</v>
      </c>
      <c r="AA186" s="7" t="s">
        <v>57</v>
      </c>
      <c r="AB186" s="7" t="s">
        <v>57</v>
      </c>
    </row>
    <row r="187" spans="1:28">
      <c r="C187" s="18">
        <v>3963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3963</v>
      </c>
      <c r="J187" s="18">
        <v>0</v>
      </c>
      <c r="K187" s="18">
        <v>0</v>
      </c>
      <c r="L187" s="18">
        <v>309.83999999999997</v>
      </c>
      <c r="M187" s="18">
        <v>309.83999999999997</v>
      </c>
      <c r="N187" s="20">
        <v>-0.04</v>
      </c>
      <c r="O187" s="18">
        <v>0</v>
      </c>
      <c r="P187" s="18">
        <v>309.8</v>
      </c>
      <c r="Q187" s="18">
        <v>3653.2</v>
      </c>
      <c r="R187" s="18">
        <v>79.61</v>
      </c>
      <c r="S187" s="18">
        <v>143.30000000000001</v>
      </c>
      <c r="T187" s="18">
        <v>346.38</v>
      </c>
      <c r="U187" s="18">
        <v>90.99</v>
      </c>
      <c r="V187" s="18">
        <v>79.260000000000005</v>
      </c>
      <c r="W187" s="18">
        <v>272.95999999999998</v>
      </c>
      <c r="X187" s="18">
        <v>569.29</v>
      </c>
      <c r="Y187" s="18">
        <v>227.47</v>
      </c>
      <c r="Z187" s="18">
        <v>45.49</v>
      </c>
      <c r="AA187" s="18">
        <v>0</v>
      </c>
      <c r="AB187" s="18">
        <v>1285.46</v>
      </c>
    </row>
    <row r="189" spans="1:28">
      <c r="A189" s="12" t="s">
        <v>251</v>
      </c>
    </row>
    <row r="190" spans="1:28">
      <c r="A190" s="2" t="s">
        <v>252</v>
      </c>
      <c r="B190" s="1" t="s">
        <v>371</v>
      </c>
      <c r="C190" s="14">
        <v>3980.7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3980.7</v>
      </c>
      <c r="J190" s="14">
        <v>0</v>
      </c>
      <c r="K190" s="14">
        <v>0</v>
      </c>
      <c r="L190" s="14">
        <v>311.77</v>
      </c>
      <c r="M190" s="14">
        <v>311.77</v>
      </c>
      <c r="N190" s="19">
        <v>-7.0000000000000007E-2</v>
      </c>
      <c r="O190" s="14">
        <v>0</v>
      </c>
      <c r="P190" s="14">
        <v>311.7</v>
      </c>
      <c r="Q190" s="14">
        <v>3669</v>
      </c>
      <c r="R190" s="14">
        <v>79.59</v>
      </c>
      <c r="S190" s="14">
        <v>143.26</v>
      </c>
      <c r="T190" s="14">
        <v>346.32</v>
      </c>
      <c r="U190" s="14">
        <v>90.96</v>
      </c>
      <c r="V190" s="14">
        <v>79.61</v>
      </c>
      <c r="W190" s="14">
        <v>272.87</v>
      </c>
      <c r="X190" s="14">
        <v>569.16999999999996</v>
      </c>
      <c r="Y190" s="14">
        <v>227.39</v>
      </c>
      <c r="Z190" s="14">
        <v>45.48</v>
      </c>
      <c r="AA190" s="14">
        <v>0</v>
      </c>
      <c r="AB190" s="14">
        <v>1285.48</v>
      </c>
    </row>
    <row r="191" spans="1:28">
      <c r="A191" s="2" t="s">
        <v>419</v>
      </c>
      <c r="B191" s="1" t="s">
        <v>420</v>
      </c>
      <c r="C191" s="14">
        <v>2367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2367</v>
      </c>
      <c r="J191" s="19">
        <v>-160.30000000000001</v>
      </c>
      <c r="K191" s="19">
        <v>-21.6</v>
      </c>
      <c r="L191" s="14">
        <v>138.69999999999999</v>
      </c>
      <c r="M191" s="14">
        <v>0</v>
      </c>
      <c r="N191" s="14">
        <v>0</v>
      </c>
      <c r="O191" s="14">
        <v>0</v>
      </c>
      <c r="P191" s="14">
        <v>-21.6</v>
      </c>
      <c r="Q191" s="14">
        <v>2388.6</v>
      </c>
      <c r="R191" s="14">
        <v>47.27</v>
      </c>
      <c r="S191" s="14">
        <v>85.08</v>
      </c>
      <c r="T191" s="14">
        <v>105.87</v>
      </c>
      <c r="U191" s="14">
        <v>54.02</v>
      </c>
      <c r="V191" s="14">
        <v>47.34</v>
      </c>
      <c r="W191" s="14">
        <v>162.06</v>
      </c>
      <c r="X191" s="14">
        <v>238.22</v>
      </c>
      <c r="Y191" s="14">
        <v>135.05000000000001</v>
      </c>
      <c r="Z191" s="14">
        <v>27.01</v>
      </c>
      <c r="AA191" s="14">
        <v>0</v>
      </c>
      <c r="AB191" s="14">
        <v>663.7</v>
      </c>
    </row>
    <row r="192" spans="1:28" s="7" customFormat="1">
      <c r="A192" s="16" t="s">
        <v>56</v>
      </c>
      <c r="C192" s="7" t="s">
        <v>57</v>
      </c>
      <c r="D192" s="7" t="s">
        <v>57</v>
      </c>
      <c r="E192" s="7" t="s">
        <v>57</v>
      </c>
      <c r="F192" s="7" t="s">
        <v>57</v>
      </c>
      <c r="G192" s="7" t="s">
        <v>57</v>
      </c>
      <c r="H192" s="7" t="s">
        <v>57</v>
      </c>
      <c r="I192" s="7" t="s">
        <v>57</v>
      </c>
      <c r="J192" s="7" t="s">
        <v>57</v>
      </c>
      <c r="K192" s="7" t="s">
        <v>57</v>
      </c>
      <c r="L192" s="7" t="s">
        <v>57</v>
      </c>
      <c r="M192" s="7" t="s">
        <v>57</v>
      </c>
      <c r="N192" s="7" t="s">
        <v>57</v>
      </c>
      <c r="O192" s="7" t="s">
        <v>57</v>
      </c>
      <c r="P192" s="7" t="s">
        <v>57</v>
      </c>
      <c r="Q192" s="7" t="s">
        <v>57</v>
      </c>
      <c r="R192" s="7" t="s">
        <v>57</v>
      </c>
      <c r="S192" s="7" t="s">
        <v>57</v>
      </c>
      <c r="T192" s="7" t="s">
        <v>57</v>
      </c>
      <c r="U192" s="7" t="s">
        <v>57</v>
      </c>
      <c r="V192" s="7" t="s">
        <v>57</v>
      </c>
      <c r="W192" s="7" t="s">
        <v>57</v>
      </c>
      <c r="X192" s="7" t="s">
        <v>57</v>
      </c>
      <c r="Y192" s="7" t="s">
        <v>57</v>
      </c>
      <c r="Z192" s="7" t="s">
        <v>57</v>
      </c>
      <c r="AA192" s="7" t="s">
        <v>57</v>
      </c>
      <c r="AB192" s="7" t="s">
        <v>57</v>
      </c>
    </row>
    <row r="193" spans="1:28">
      <c r="C193" s="18">
        <v>6347.7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6347.7</v>
      </c>
      <c r="J193" s="20">
        <v>-160.30000000000001</v>
      </c>
      <c r="K193" s="20">
        <v>-21.6</v>
      </c>
      <c r="L193" s="18">
        <v>450.47</v>
      </c>
      <c r="M193" s="18">
        <v>311.77</v>
      </c>
      <c r="N193" s="20">
        <v>-7.0000000000000007E-2</v>
      </c>
      <c r="O193" s="18">
        <v>0</v>
      </c>
      <c r="P193" s="18">
        <v>290.10000000000002</v>
      </c>
      <c r="Q193" s="18">
        <v>6057.6</v>
      </c>
      <c r="R193" s="18">
        <v>126.86</v>
      </c>
      <c r="S193" s="18">
        <v>228.34</v>
      </c>
      <c r="T193" s="18">
        <v>452.19</v>
      </c>
      <c r="U193" s="18">
        <v>144.97999999999999</v>
      </c>
      <c r="V193" s="18">
        <v>126.95</v>
      </c>
      <c r="W193" s="18">
        <v>434.93</v>
      </c>
      <c r="X193" s="18">
        <v>807.39</v>
      </c>
      <c r="Y193" s="18">
        <v>362.44</v>
      </c>
      <c r="Z193" s="18">
        <v>72.489999999999995</v>
      </c>
      <c r="AA193" s="18">
        <v>0</v>
      </c>
      <c r="AB193" s="18">
        <v>1949.18</v>
      </c>
    </row>
    <row r="195" spans="1:28" s="7" customFormat="1">
      <c r="A195" s="15"/>
      <c r="C195" s="7" t="s">
        <v>259</v>
      </c>
      <c r="D195" s="7" t="s">
        <v>259</v>
      </c>
      <c r="E195" s="7" t="s">
        <v>259</v>
      </c>
      <c r="F195" s="7" t="s">
        <v>259</v>
      </c>
      <c r="G195" s="7" t="s">
        <v>259</v>
      </c>
      <c r="H195" s="7" t="s">
        <v>259</v>
      </c>
      <c r="I195" s="7" t="s">
        <v>259</v>
      </c>
      <c r="J195" s="7" t="s">
        <v>259</v>
      </c>
      <c r="K195" s="7" t="s">
        <v>259</v>
      </c>
      <c r="L195" s="7" t="s">
        <v>259</v>
      </c>
      <c r="M195" s="7" t="s">
        <v>259</v>
      </c>
      <c r="N195" s="7" t="s">
        <v>259</v>
      </c>
      <c r="O195" s="7" t="s">
        <v>259</v>
      </c>
      <c r="P195" s="7" t="s">
        <v>259</v>
      </c>
      <c r="Q195" s="7" t="s">
        <v>259</v>
      </c>
      <c r="R195" s="7" t="s">
        <v>259</v>
      </c>
      <c r="S195" s="7" t="s">
        <v>259</v>
      </c>
      <c r="T195" s="7" t="s">
        <v>259</v>
      </c>
      <c r="U195" s="7" t="s">
        <v>259</v>
      </c>
      <c r="V195" s="7" t="s">
        <v>259</v>
      </c>
      <c r="W195" s="7" t="s">
        <v>259</v>
      </c>
      <c r="X195" s="7" t="s">
        <v>259</v>
      </c>
      <c r="Y195" s="7" t="s">
        <v>259</v>
      </c>
      <c r="Z195" s="7" t="s">
        <v>259</v>
      </c>
      <c r="AA195" s="7" t="s">
        <v>259</v>
      </c>
      <c r="AB195" s="7" t="s">
        <v>259</v>
      </c>
    </row>
    <row r="196" spans="1:28">
      <c r="A196" s="16" t="s">
        <v>260</v>
      </c>
      <c r="B196" s="1" t="s">
        <v>261</v>
      </c>
      <c r="C196" s="18">
        <v>412051.69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412051.69</v>
      </c>
      <c r="J196" s="20">
        <v>-11781.22</v>
      </c>
      <c r="K196" s="20">
        <v>-3553.28</v>
      </c>
      <c r="L196" s="18">
        <v>38004.480000000003</v>
      </c>
      <c r="M196" s="18">
        <v>29764.63</v>
      </c>
      <c r="N196" s="20">
        <v>-0.06</v>
      </c>
      <c r="O196" s="18">
        <v>0</v>
      </c>
      <c r="P196" s="18">
        <v>26211.29</v>
      </c>
      <c r="Q196" s="18">
        <v>385840.4</v>
      </c>
      <c r="R196" s="18">
        <v>8147.19</v>
      </c>
      <c r="S196" s="18">
        <v>14664.86</v>
      </c>
      <c r="T196" s="18">
        <v>37699.129999999997</v>
      </c>
      <c r="U196" s="18">
        <v>9177.01</v>
      </c>
      <c r="V196" s="18">
        <v>8023.39</v>
      </c>
      <c r="W196" s="18">
        <v>27530.83</v>
      </c>
      <c r="X196" s="18">
        <v>60511.18</v>
      </c>
      <c r="Y196" s="18">
        <v>22942.5</v>
      </c>
      <c r="Z196" s="18">
        <v>4588.5200000000004</v>
      </c>
      <c r="AA196" s="18">
        <v>0</v>
      </c>
      <c r="AB196" s="18">
        <v>132773.43</v>
      </c>
    </row>
    <row r="198" spans="1:28">
      <c r="C198" s="1" t="s">
        <v>261</v>
      </c>
      <c r="D198" s="1" t="s">
        <v>261</v>
      </c>
      <c r="E198" s="1" t="s">
        <v>261</v>
      </c>
      <c r="F198" s="1" t="s">
        <v>261</v>
      </c>
      <c r="G198" s="1" t="s">
        <v>261</v>
      </c>
      <c r="H198" s="1" t="s">
        <v>261</v>
      </c>
      <c r="I198" s="1" t="s">
        <v>261</v>
      </c>
      <c r="J198" s="1" t="s">
        <v>261</v>
      </c>
      <c r="K198" s="1" t="s">
        <v>261</v>
      </c>
      <c r="L198" s="1" t="s">
        <v>261</v>
      </c>
      <c r="M198" s="1" t="s">
        <v>261</v>
      </c>
      <c r="N198" s="1" t="s">
        <v>261</v>
      </c>
      <c r="O198" s="1" t="s">
        <v>261</v>
      </c>
      <c r="P198" s="1" t="s">
        <v>261</v>
      </c>
      <c r="Q198" s="1" t="s">
        <v>261</v>
      </c>
      <c r="R198" s="1" t="s">
        <v>261</v>
      </c>
      <c r="S198" s="1" t="s">
        <v>261</v>
      </c>
      <c r="T198" s="1" t="s">
        <v>261</v>
      </c>
      <c r="U198" s="1" t="s">
        <v>261</v>
      </c>
      <c r="V198" s="1" t="s">
        <v>261</v>
      </c>
      <c r="W198" s="1" t="s">
        <v>261</v>
      </c>
      <c r="X198" s="1" t="s">
        <v>261</v>
      </c>
      <c r="Y198" s="1" t="s">
        <v>261</v>
      </c>
      <c r="Z198" s="1" t="s">
        <v>261</v>
      </c>
      <c r="AA198" s="1" t="s">
        <v>261</v>
      </c>
    </row>
    <row r="199" spans="1:28">
      <c r="A199" s="2" t="s">
        <v>261</v>
      </c>
      <c r="B199" s="1" t="s">
        <v>261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G2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1" sqref="B21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421</v>
      </c>
    </row>
    <row r="4" spans="1:33" ht="15">
      <c r="B4" s="52" t="s">
        <v>422</v>
      </c>
      <c r="C4" s="53"/>
      <c r="D4" s="53"/>
      <c r="E4" s="53"/>
      <c r="F4" s="53"/>
      <c r="G4" s="7" t="s">
        <v>423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138.54</v>
      </c>
      <c r="X14" s="14">
        <v>249.36</v>
      </c>
      <c r="Y14" s="14">
        <v>456.78</v>
      </c>
      <c r="Z14" s="14">
        <v>158.33000000000001</v>
      </c>
      <c r="AA14" s="14">
        <v>129.91999999999999</v>
      </c>
      <c r="AB14" s="14">
        <v>474.98</v>
      </c>
      <c r="AC14" s="14">
        <v>844.68</v>
      </c>
      <c r="AD14" s="14">
        <v>395.82</v>
      </c>
      <c r="AE14" s="14">
        <v>79.16</v>
      </c>
      <c r="AF14" s="14">
        <v>0</v>
      </c>
      <c r="AG14" s="14">
        <v>2082.89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138.54</v>
      </c>
      <c r="X15" s="14">
        <v>249.36</v>
      </c>
      <c r="Y15" s="14">
        <v>456.78</v>
      </c>
      <c r="Z15" s="14">
        <v>158.33000000000001</v>
      </c>
      <c r="AA15" s="14">
        <v>129.91999999999999</v>
      </c>
      <c r="AB15" s="14">
        <v>474.98</v>
      </c>
      <c r="AC15" s="14">
        <v>844.68</v>
      </c>
      <c r="AD15" s="14">
        <v>395.82</v>
      </c>
      <c r="AE15" s="14">
        <v>79.16</v>
      </c>
      <c r="AF15" s="14">
        <v>0</v>
      </c>
      <c r="AG15" s="14">
        <v>2082.89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138.54</v>
      </c>
      <c r="X16" s="14">
        <v>249.36</v>
      </c>
      <c r="Y16" s="14">
        <v>456.78</v>
      </c>
      <c r="Z16" s="14">
        <v>158.33000000000001</v>
      </c>
      <c r="AA16" s="14">
        <v>129.91999999999999</v>
      </c>
      <c r="AB16" s="14">
        <v>474.98</v>
      </c>
      <c r="AC16" s="14">
        <v>844.68</v>
      </c>
      <c r="AD16" s="14">
        <v>395.82</v>
      </c>
      <c r="AE16" s="14">
        <v>79.16</v>
      </c>
      <c r="AF16" s="14">
        <v>0</v>
      </c>
      <c r="AG16" s="14">
        <v>2082.89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138.54</v>
      </c>
      <c r="X17" s="14">
        <v>249.36</v>
      </c>
      <c r="Y17" s="14">
        <v>456.78</v>
      </c>
      <c r="Z17" s="14">
        <v>158.33000000000001</v>
      </c>
      <c r="AA17" s="14">
        <v>129.91999999999999</v>
      </c>
      <c r="AB17" s="14">
        <v>474.98</v>
      </c>
      <c r="AC17" s="14">
        <v>844.68</v>
      </c>
      <c r="AD17" s="14">
        <v>395.82</v>
      </c>
      <c r="AE17" s="14">
        <v>79.16</v>
      </c>
      <c r="AF17" s="14">
        <v>0</v>
      </c>
      <c r="AG17" s="14">
        <v>2082.89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138.54</v>
      </c>
      <c r="X18" s="14">
        <v>249.36</v>
      </c>
      <c r="Y18" s="14">
        <v>456.78</v>
      </c>
      <c r="Z18" s="14">
        <v>158.33000000000001</v>
      </c>
      <c r="AA18" s="14">
        <v>129.91999999999999</v>
      </c>
      <c r="AB18" s="14">
        <v>474.98</v>
      </c>
      <c r="AC18" s="14">
        <v>844.68</v>
      </c>
      <c r="AD18" s="14">
        <v>395.82</v>
      </c>
      <c r="AE18" s="14">
        <v>79.16</v>
      </c>
      <c r="AF18" s="14">
        <v>0</v>
      </c>
      <c r="AG18" s="14">
        <v>2082.89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138.54</v>
      </c>
      <c r="X19" s="14">
        <v>249.36</v>
      </c>
      <c r="Y19" s="14">
        <v>456.78</v>
      </c>
      <c r="Z19" s="14">
        <v>158.33000000000001</v>
      </c>
      <c r="AA19" s="14">
        <v>129.91999999999999</v>
      </c>
      <c r="AB19" s="14">
        <v>474.98</v>
      </c>
      <c r="AC19" s="14">
        <v>844.68</v>
      </c>
      <c r="AD19" s="14">
        <v>395.82</v>
      </c>
      <c r="AE19" s="14">
        <v>79.16</v>
      </c>
      <c r="AF19" s="14">
        <v>0</v>
      </c>
      <c r="AG19" s="14">
        <v>2082.89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138.54</v>
      </c>
      <c r="X20" s="14">
        <v>249.36</v>
      </c>
      <c r="Y20" s="14">
        <v>456.78</v>
      </c>
      <c r="Z20" s="14">
        <v>158.33000000000001</v>
      </c>
      <c r="AA20" s="14">
        <v>129.91999999999999</v>
      </c>
      <c r="AB20" s="14">
        <v>474.98</v>
      </c>
      <c r="AC20" s="14">
        <v>844.68</v>
      </c>
      <c r="AD20" s="14">
        <v>395.82</v>
      </c>
      <c r="AE20" s="14">
        <v>79.16</v>
      </c>
      <c r="AF20" s="14">
        <v>0</v>
      </c>
      <c r="AG20" s="14">
        <v>2082.89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138.54</v>
      </c>
      <c r="X21" s="14">
        <v>249.36</v>
      </c>
      <c r="Y21" s="14">
        <v>456.78</v>
      </c>
      <c r="Z21" s="14">
        <v>158.33000000000001</v>
      </c>
      <c r="AA21" s="14">
        <v>129.91999999999999</v>
      </c>
      <c r="AB21" s="14">
        <v>474.98</v>
      </c>
      <c r="AC21" s="14">
        <v>844.68</v>
      </c>
      <c r="AD21" s="14">
        <v>395.82</v>
      </c>
      <c r="AE21" s="14">
        <v>79.16</v>
      </c>
      <c r="AF21" s="14">
        <v>0</v>
      </c>
      <c r="AG21" s="14">
        <v>2082.89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138.54</v>
      </c>
      <c r="X22" s="14">
        <v>249.36</v>
      </c>
      <c r="Y22" s="14">
        <v>456.78</v>
      </c>
      <c r="Z22" s="14">
        <v>158.33000000000001</v>
      </c>
      <c r="AA22" s="14">
        <v>129.91999999999999</v>
      </c>
      <c r="AB22" s="14">
        <v>474.98</v>
      </c>
      <c r="AC22" s="14">
        <v>844.68</v>
      </c>
      <c r="AD22" s="14">
        <v>395.82</v>
      </c>
      <c r="AE22" s="14">
        <v>79.16</v>
      </c>
      <c r="AF22" s="14">
        <v>0</v>
      </c>
      <c r="AG22" s="14">
        <v>2082.89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0.79</v>
      </c>
      <c r="Q24" s="18">
        <v>0</v>
      </c>
      <c r="R24" s="18">
        <v>0</v>
      </c>
      <c r="S24" s="18">
        <v>0</v>
      </c>
      <c r="T24" s="18">
        <v>0</v>
      </c>
      <c r="U24" s="18">
        <v>6744.85</v>
      </c>
      <c r="V24" s="18">
        <v>51719.6</v>
      </c>
      <c r="W24" s="18">
        <v>1246.8599999999999</v>
      </c>
      <c r="X24" s="18">
        <v>2244.2399999999998</v>
      </c>
      <c r="Y24" s="18">
        <v>4111.0200000000004</v>
      </c>
      <c r="Z24" s="18">
        <v>1424.97</v>
      </c>
      <c r="AA24" s="18">
        <v>1169.28</v>
      </c>
      <c r="AB24" s="18">
        <v>4274.82</v>
      </c>
      <c r="AC24" s="18">
        <v>7602.12</v>
      </c>
      <c r="AD24" s="18">
        <v>3562.38</v>
      </c>
      <c r="AE24" s="18">
        <v>712.44</v>
      </c>
      <c r="AF24" s="18">
        <v>0</v>
      </c>
      <c r="AG24" s="18">
        <v>18746.009999999998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400.04</v>
      </c>
      <c r="X28" s="14">
        <v>720.08</v>
      </c>
      <c r="Y28" s="14">
        <v>882.68</v>
      </c>
      <c r="Z28" s="14">
        <v>457.19</v>
      </c>
      <c r="AA28" s="14">
        <v>375.17</v>
      </c>
      <c r="AB28" s="14">
        <v>1371.58</v>
      </c>
      <c r="AC28" s="14">
        <v>2002.8</v>
      </c>
      <c r="AD28" s="14">
        <v>1142.98</v>
      </c>
      <c r="AE28" s="14">
        <v>228.6</v>
      </c>
      <c r="AF28" s="14">
        <v>0</v>
      </c>
      <c r="AG28" s="14">
        <v>5578.32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450.3</v>
      </c>
      <c r="Z29" s="14">
        <v>153.78</v>
      </c>
      <c r="AA29" s="14">
        <v>126.19</v>
      </c>
      <c r="AB29" s="14">
        <v>461.33</v>
      </c>
      <c r="AC29" s="14">
        <v>827.06</v>
      </c>
      <c r="AD29" s="14">
        <v>384.44</v>
      </c>
      <c r="AE29" s="14">
        <v>76.89</v>
      </c>
      <c r="AF29" s="14">
        <v>0</v>
      </c>
      <c r="AG29" s="14">
        <v>2029.69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379.66</v>
      </c>
      <c r="Z30" s="14">
        <v>104.2</v>
      </c>
      <c r="AA30" s="14">
        <v>85.51</v>
      </c>
      <c r="AB30" s="14">
        <v>312.60000000000002</v>
      </c>
      <c r="AC30" s="14">
        <v>634.96</v>
      </c>
      <c r="AD30" s="14">
        <v>260.5</v>
      </c>
      <c r="AE30" s="14">
        <v>52.1</v>
      </c>
      <c r="AF30" s="14">
        <v>0</v>
      </c>
      <c r="AG30" s="14">
        <v>1449.87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424.36</v>
      </c>
      <c r="Z31" s="14">
        <v>135.57</v>
      </c>
      <c r="AA31" s="14">
        <v>111.25</v>
      </c>
      <c r="AB31" s="14">
        <v>406.71</v>
      </c>
      <c r="AC31" s="14">
        <v>756.5</v>
      </c>
      <c r="AD31" s="14">
        <v>338.93</v>
      </c>
      <c r="AE31" s="14">
        <v>67.790000000000006</v>
      </c>
      <c r="AF31" s="14">
        <v>0</v>
      </c>
      <c r="AG31" s="14">
        <v>1816.75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326.26</v>
      </c>
      <c r="Z32" s="14">
        <v>57.69</v>
      </c>
      <c r="AA32" s="14">
        <v>47.34</v>
      </c>
      <c r="AB32" s="14">
        <v>173.07</v>
      </c>
      <c r="AC32" s="14">
        <v>467.6</v>
      </c>
      <c r="AD32" s="14">
        <v>144.22</v>
      </c>
      <c r="AE32" s="14">
        <v>28.84</v>
      </c>
      <c r="AF32" s="14">
        <v>0</v>
      </c>
      <c r="AG32" s="14">
        <v>918.76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382.53</v>
      </c>
      <c r="Z33" s="14">
        <v>106.21</v>
      </c>
      <c r="AA33" s="14">
        <v>87.16</v>
      </c>
      <c r="AB33" s="14">
        <v>318.64</v>
      </c>
      <c r="AC33" s="14">
        <v>642.76</v>
      </c>
      <c r="AD33" s="14">
        <v>265.54000000000002</v>
      </c>
      <c r="AE33" s="14">
        <v>53.11</v>
      </c>
      <c r="AF33" s="14">
        <v>0</v>
      </c>
      <c r="AG33" s="14">
        <v>1473.42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69.19</v>
      </c>
      <c r="X34" s="14">
        <v>124.53</v>
      </c>
      <c r="Y34" s="14">
        <v>344.96</v>
      </c>
      <c r="Z34" s="14">
        <v>79.069999999999993</v>
      </c>
      <c r="AA34" s="14">
        <v>64.88</v>
      </c>
      <c r="AB34" s="14">
        <v>237.21</v>
      </c>
      <c r="AC34" s="14">
        <v>538.67999999999995</v>
      </c>
      <c r="AD34" s="14">
        <v>197.67</v>
      </c>
      <c r="AE34" s="14">
        <v>39.53</v>
      </c>
      <c r="AF34" s="14">
        <v>0</v>
      </c>
      <c r="AG34" s="14">
        <v>1157.04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326.26</v>
      </c>
      <c r="Z35" s="14">
        <v>57.69</v>
      </c>
      <c r="AA35" s="14">
        <v>47.34</v>
      </c>
      <c r="AB35" s="14">
        <v>173.07</v>
      </c>
      <c r="AC35" s="14">
        <v>467.6</v>
      </c>
      <c r="AD35" s="14">
        <v>144.22</v>
      </c>
      <c r="AE35" s="14">
        <v>28.84</v>
      </c>
      <c r="AF35" s="14">
        <v>0</v>
      </c>
      <c r="AG35" s="14">
        <v>918.76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382.35</v>
      </c>
      <c r="Z36" s="14">
        <v>106.09</v>
      </c>
      <c r="AA36" s="14">
        <v>87.16</v>
      </c>
      <c r="AB36" s="14">
        <v>318.26</v>
      </c>
      <c r="AC36" s="14">
        <v>642.27</v>
      </c>
      <c r="AD36" s="14">
        <v>265.22000000000003</v>
      </c>
      <c r="AE36" s="14">
        <v>53.04</v>
      </c>
      <c r="AF36" s="14">
        <v>0</v>
      </c>
      <c r="AG36" s="14">
        <v>1472.04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1100.32</v>
      </c>
      <c r="X38" s="18">
        <v>1980.55</v>
      </c>
      <c r="Y38" s="18">
        <v>3899.36</v>
      </c>
      <c r="Z38" s="18">
        <v>1257.49</v>
      </c>
      <c r="AA38" s="18">
        <v>1032</v>
      </c>
      <c r="AB38" s="18">
        <v>3772.47</v>
      </c>
      <c r="AC38" s="18">
        <v>6980.23</v>
      </c>
      <c r="AD38" s="18">
        <v>3143.72</v>
      </c>
      <c r="AE38" s="18">
        <v>628.74</v>
      </c>
      <c r="AF38" s="18">
        <v>0</v>
      </c>
      <c r="AG38" s="18">
        <v>16814.650000000001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216.73</v>
      </c>
      <c r="X41" s="14">
        <v>390.11</v>
      </c>
      <c r="Y41" s="14">
        <v>584.13</v>
      </c>
      <c r="Z41" s="14">
        <v>247.69</v>
      </c>
      <c r="AA41" s="14">
        <v>203.25</v>
      </c>
      <c r="AB41" s="14">
        <v>743.06</v>
      </c>
      <c r="AC41" s="14">
        <v>1190.97</v>
      </c>
      <c r="AD41" s="14">
        <v>619.22</v>
      </c>
      <c r="AE41" s="14">
        <v>123.84</v>
      </c>
      <c r="AF41" s="14">
        <v>0</v>
      </c>
      <c r="AG41" s="14">
        <v>3128.03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131.38</v>
      </c>
      <c r="X42" s="14">
        <v>236.48</v>
      </c>
      <c r="Y42" s="14">
        <v>445.13</v>
      </c>
      <c r="Z42" s="14">
        <v>150.13999999999999</v>
      </c>
      <c r="AA42" s="14">
        <v>123.21</v>
      </c>
      <c r="AB42" s="14">
        <v>450.43</v>
      </c>
      <c r="AC42" s="14">
        <v>812.99</v>
      </c>
      <c r="AD42" s="14">
        <v>375.36</v>
      </c>
      <c r="AE42" s="14">
        <v>75.069999999999993</v>
      </c>
      <c r="AF42" s="14">
        <v>0</v>
      </c>
      <c r="AG42" s="14">
        <v>1987.2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345.18</v>
      </c>
      <c r="Z43" s="14">
        <v>79.31</v>
      </c>
      <c r="AA43" s="14">
        <v>65.16</v>
      </c>
      <c r="AB43" s="14">
        <v>237.93</v>
      </c>
      <c r="AC43" s="14">
        <v>539.5</v>
      </c>
      <c r="AD43" s="14">
        <v>198.28</v>
      </c>
      <c r="AE43" s="14">
        <v>39.659999999999997</v>
      </c>
      <c r="AF43" s="14">
        <v>0</v>
      </c>
      <c r="AG43" s="14">
        <v>1159.8399999999999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417.51</v>
      </c>
      <c r="X45" s="18">
        <v>751.51</v>
      </c>
      <c r="Y45" s="18">
        <v>1374.44</v>
      </c>
      <c r="Z45" s="18">
        <v>477.14</v>
      </c>
      <c r="AA45" s="18">
        <v>391.62</v>
      </c>
      <c r="AB45" s="18">
        <v>1431.42</v>
      </c>
      <c r="AC45" s="18">
        <v>2543.46</v>
      </c>
      <c r="AD45" s="18">
        <v>1192.8599999999999</v>
      </c>
      <c r="AE45" s="18">
        <v>238.57</v>
      </c>
      <c r="AF45" s="18">
        <v>0</v>
      </c>
      <c r="AG45" s="18">
        <v>6275.07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508.97</v>
      </c>
      <c r="Z48" s="14">
        <v>194.94</v>
      </c>
      <c r="AA48" s="14">
        <v>159.97</v>
      </c>
      <c r="AB48" s="14">
        <v>584.83000000000004</v>
      </c>
      <c r="AC48" s="14">
        <v>986.59</v>
      </c>
      <c r="AD48" s="14">
        <v>487.36</v>
      </c>
      <c r="AE48" s="14">
        <v>97.47</v>
      </c>
      <c r="AF48" s="14">
        <v>0</v>
      </c>
      <c r="AG48" s="14">
        <v>2511.16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9">
        <v>-0.17</v>
      </c>
      <c r="Q49" s="14">
        <v>0</v>
      </c>
      <c r="R49" s="14">
        <v>0</v>
      </c>
      <c r="S49" s="14">
        <v>0</v>
      </c>
      <c r="T49" s="14">
        <v>0</v>
      </c>
      <c r="U49" s="14">
        <v>309.8</v>
      </c>
      <c r="V49" s="14">
        <v>3654.4</v>
      </c>
      <c r="W49" s="14">
        <v>84.54</v>
      </c>
      <c r="X49" s="14">
        <v>152.16999999999999</v>
      </c>
      <c r="Y49" s="14">
        <v>368.85</v>
      </c>
      <c r="Z49" s="14">
        <v>96.62</v>
      </c>
      <c r="AA49" s="14">
        <v>79.28</v>
      </c>
      <c r="AB49" s="14">
        <v>289.85000000000002</v>
      </c>
      <c r="AC49" s="14">
        <v>605.55999999999995</v>
      </c>
      <c r="AD49" s="14">
        <v>241.54</v>
      </c>
      <c r="AE49" s="14">
        <v>48.31</v>
      </c>
      <c r="AF49" s="14">
        <v>0</v>
      </c>
      <c r="AG49" s="14">
        <v>1361.16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20">
        <v>-0.17</v>
      </c>
      <c r="Q51" s="18">
        <v>0</v>
      </c>
      <c r="R51" s="18">
        <v>0</v>
      </c>
      <c r="S51" s="18">
        <v>0</v>
      </c>
      <c r="T51" s="18">
        <v>0</v>
      </c>
      <c r="U51" s="18">
        <v>1380.05</v>
      </c>
      <c r="V51" s="18">
        <v>10582.6</v>
      </c>
      <c r="W51" s="18">
        <v>255.12</v>
      </c>
      <c r="X51" s="18">
        <v>459.21</v>
      </c>
      <c r="Y51" s="18">
        <v>877.82</v>
      </c>
      <c r="Z51" s="18">
        <v>291.56</v>
      </c>
      <c r="AA51" s="18">
        <v>239.25</v>
      </c>
      <c r="AB51" s="18">
        <v>874.68</v>
      </c>
      <c r="AC51" s="18">
        <v>1592.15</v>
      </c>
      <c r="AD51" s="18">
        <v>728.9</v>
      </c>
      <c r="AE51" s="18">
        <v>145.78</v>
      </c>
      <c r="AF51" s="18">
        <v>0</v>
      </c>
      <c r="AG51" s="18">
        <v>3872.32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71.19</v>
      </c>
      <c r="X54" s="14">
        <v>128.13999999999999</v>
      </c>
      <c r="Y54" s="14">
        <v>347.11</v>
      </c>
      <c r="Z54" s="14">
        <v>81.36</v>
      </c>
      <c r="AA54" s="14">
        <v>66.53</v>
      </c>
      <c r="AB54" s="14">
        <v>244.08</v>
      </c>
      <c r="AC54" s="14">
        <v>546.44000000000005</v>
      </c>
      <c r="AD54" s="14">
        <v>203.4</v>
      </c>
      <c r="AE54" s="14">
        <v>40.68</v>
      </c>
      <c r="AF54" s="14">
        <v>0</v>
      </c>
      <c r="AG54" s="14">
        <v>1182.49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79.7</v>
      </c>
      <c r="X55" s="14">
        <v>143.46</v>
      </c>
      <c r="Y55" s="14">
        <v>360.97</v>
      </c>
      <c r="Z55" s="14">
        <v>91.08</v>
      </c>
      <c r="AA55" s="14">
        <v>74.39</v>
      </c>
      <c r="AB55" s="14">
        <v>273.25</v>
      </c>
      <c r="AC55" s="14">
        <v>584.13</v>
      </c>
      <c r="AD55" s="14">
        <v>227.71</v>
      </c>
      <c r="AE55" s="14">
        <v>45.54</v>
      </c>
      <c r="AF55" s="14">
        <v>0</v>
      </c>
      <c r="AG55" s="14">
        <v>1296.0999999999999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93.86</v>
      </c>
      <c r="X56" s="14">
        <v>168.95</v>
      </c>
      <c r="Y56" s="14">
        <v>384.03</v>
      </c>
      <c r="Z56" s="14">
        <v>107.27</v>
      </c>
      <c r="AA56" s="14">
        <v>87.71</v>
      </c>
      <c r="AB56" s="14">
        <v>321.81</v>
      </c>
      <c r="AC56" s="14">
        <v>646.84</v>
      </c>
      <c r="AD56" s="14">
        <v>268.18</v>
      </c>
      <c r="AE56" s="14">
        <v>53.64</v>
      </c>
      <c r="AF56" s="14">
        <v>0</v>
      </c>
      <c r="AG56" s="14">
        <v>1485.45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341.98</v>
      </c>
      <c r="Z57" s="14">
        <v>75.67</v>
      </c>
      <c r="AA57" s="14">
        <v>61.79</v>
      </c>
      <c r="AB57" s="14">
        <v>227</v>
      </c>
      <c r="AC57" s="14">
        <v>527.36</v>
      </c>
      <c r="AD57" s="14">
        <v>189.16</v>
      </c>
      <c r="AE57" s="14">
        <v>37.83</v>
      </c>
      <c r="AF57" s="14">
        <v>0</v>
      </c>
      <c r="AG57" s="14">
        <v>1118.81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146.79</v>
      </c>
      <c r="X58" s="14">
        <v>264.22000000000003</v>
      </c>
      <c r="Y58" s="14">
        <v>470.23</v>
      </c>
      <c r="Z58" s="14">
        <v>167.76</v>
      </c>
      <c r="AA58" s="14">
        <v>137.66</v>
      </c>
      <c r="AB58" s="14">
        <v>503.28</v>
      </c>
      <c r="AC58" s="14">
        <v>881.24</v>
      </c>
      <c r="AD58" s="14">
        <v>419.4</v>
      </c>
      <c r="AE58" s="14">
        <v>83.88</v>
      </c>
      <c r="AF58" s="14">
        <v>0</v>
      </c>
      <c r="AG58" s="14">
        <v>2193.2199999999998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73.19</v>
      </c>
      <c r="X59" s="14">
        <v>131.75</v>
      </c>
      <c r="Y59" s="14">
        <v>350.38</v>
      </c>
      <c r="Z59" s="14">
        <v>83.65</v>
      </c>
      <c r="AA59" s="14">
        <v>68.64</v>
      </c>
      <c r="AB59" s="14">
        <v>250.95</v>
      </c>
      <c r="AC59" s="14">
        <v>555.32000000000005</v>
      </c>
      <c r="AD59" s="14">
        <v>209.13</v>
      </c>
      <c r="AE59" s="14">
        <v>41.83</v>
      </c>
      <c r="AF59" s="14">
        <v>0</v>
      </c>
      <c r="AG59" s="14">
        <v>1209.52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341.67</v>
      </c>
      <c r="Z60" s="14">
        <v>75.3</v>
      </c>
      <c r="AA60" s="14">
        <v>61.79</v>
      </c>
      <c r="AB60" s="14">
        <v>225.91</v>
      </c>
      <c r="AC60" s="14">
        <v>526.16</v>
      </c>
      <c r="AD60" s="14">
        <v>188.26</v>
      </c>
      <c r="AE60" s="14">
        <v>37.65</v>
      </c>
      <c r="AF60" s="14">
        <v>0</v>
      </c>
      <c r="AG60" s="14">
        <v>1115.07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73.19</v>
      </c>
      <c r="X61" s="14">
        <v>131.75</v>
      </c>
      <c r="Y61" s="14">
        <v>350.38</v>
      </c>
      <c r="Z61" s="14">
        <v>83.65</v>
      </c>
      <c r="AA61" s="14">
        <v>68.64</v>
      </c>
      <c r="AB61" s="14">
        <v>250.94</v>
      </c>
      <c r="AC61" s="14">
        <v>555.32000000000005</v>
      </c>
      <c r="AD61" s="14">
        <v>209.12</v>
      </c>
      <c r="AE61" s="14">
        <v>41.82</v>
      </c>
      <c r="AF61" s="14">
        <v>0</v>
      </c>
      <c r="AG61" s="14">
        <v>1209.49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341.67</v>
      </c>
      <c r="Z62" s="14">
        <v>75.3</v>
      </c>
      <c r="AA62" s="14">
        <v>61.79</v>
      </c>
      <c r="AB62" s="14">
        <v>225.91</v>
      </c>
      <c r="AC62" s="14">
        <v>526.16</v>
      </c>
      <c r="AD62" s="14">
        <v>188.26</v>
      </c>
      <c r="AE62" s="14">
        <v>37.65</v>
      </c>
      <c r="AF62" s="14">
        <v>0</v>
      </c>
      <c r="AG62" s="14">
        <v>1115.07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735.91</v>
      </c>
      <c r="X64" s="18">
        <v>1324.64</v>
      </c>
      <c r="Y64" s="18">
        <v>3288.42</v>
      </c>
      <c r="Z64" s="18">
        <v>841.04</v>
      </c>
      <c r="AA64" s="18">
        <v>688.94</v>
      </c>
      <c r="AB64" s="18">
        <v>2523.13</v>
      </c>
      <c r="AC64" s="18">
        <v>5348.97</v>
      </c>
      <c r="AD64" s="18">
        <v>2102.62</v>
      </c>
      <c r="AE64" s="18">
        <v>420.52</v>
      </c>
      <c r="AF64" s="18">
        <v>0</v>
      </c>
      <c r="AG64" s="18">
        <v>11925.22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325.10000000000002</v>
      </c>
      <c r="Z67" s="14">
        <v>41.53</v>
      </c>
      <c r="AA67" s="14">
        <v>33.909999999999997</v>
      </c>
      <c r="AB67" s="14">
        <v>124.59</v>
      </c>
      <c r="AC67" s="14">
        <v>463.19</v>
      </c>
      <c r="AD67" s="14">
        <v>103.82</v>
      </c>
      <c r="AE67" s="14">
        <v>20.76</v>
      </c>
      <c r="AF67" s="14">
        <v>0</v>
      </c>
      <c r="AG67" s="14">
        <v>787.8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41.64</v>
      </c>
      <c r="X68" s="14">
        <v>74.94</v>
      </c>
      <c r="Y68" s="14">
        <v>317.41000000000003</v>
      </c>
      <c r="Z68" s="14">
        <v>47.58</v>
      </c>
      <c r="AA68" s="14">
        <v>38.86</v>
      </c>
      <c r="AB68" s="14">
        <v>142.75</v>
      </c>
      <c r="AC68" s="14">
        <v>433.99</v>
      </c>
      <c r="AD68" s="14">
        <v>118.96</v>
      </c>
      <c r="AE68" s="14">
        <v>23.79</v>
      </c>
      <c r="AF68" s="14">
        <v>0</v>
      </c>
      <c r="AG68" s="14">
        <v>805.93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84.9</v>
      </c>
      <c r="X69" s="14">
        <v>152.83000000000001</v>
      </c>
      <c r="Y69" s="14">
        <v>369.44</v>
      </c>
      <c r="Z69" s="14">
        <v>97.03</v>
      </c>
      <c r="AA69" s="14">
        <v>79.25</v>
      </c>
      <c r="AB69" s="14">
        <v>291.10000000000002</v>
      </c>
      <c r="AC69" s="14">
        <v>607.16999999999996</v>
      </c>
      <c r="AD69" s="14">
        <v>242.58</v>
      </c>
      <c r="AE69" s="14">
        <v>48.52</v>
      </c>
      <c r="AF69" s="14">
        <v>0</v>
      </c>
      <c r="AG69" s="14">
        <v>1365.65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342.71</v>
      </c>
      <c r="Z71" s="14">
        <v>76.489999999999995</v>
      </c>
      <c r="AA71" s="14">
        <v>62.76</v>
      </c>
      <c r="AB71" s="14">
        <v>229.46</v>
      </c>
      <c r="AC71" s="14">
        <v>530.11</v>
      </c>
      <c r="AD71" s="14">
        <v>191.22</v>
      </c>
      <c r="AE71" s="14">
        <v>38.24</v>
      </c>
      <c r="AF71" s="14">
        <v>0</v>
      </c>
      <c r="AG71" s="14">
        <v>1128.28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346.46</v>
      </c>
      <c r="Z72" s="14">
        <v>80.78</v>
      </c>
      <c r="AA72" s="14">
        <v>66.28</v>
      </c>
      <c r="AB72" s="14">
        <v>242.33</v>
      </c>
      <c r="AC72" s="14">
        <v>544.36</v>
      </c>
      <c r="AD72" s="14">
        <v>201.94</v>
      </c>
      <c r="AE72" s="14">
        <v>40.39</v>
      </c>
      <c r="AF72" s="14">
        <v>0</v>
      </c>
      <c r="AG72" s="14">
        <v>1176.08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0.17</v>
      </c>
      <c r="Q73" s="14">
        <v>0</v>
      </c>
      <c r="R73" s="14">
        <v>0</v>
      </c>
      <c r="S73" s="14">
        <v>0</v>
      </c>
      <c r="T73" s="14">
        <v>0</v>
      </c>
      <c r="U73" s="14">
        <v>-105.55</v>
      </c>
      <c r="V73" s="14">
        <v>1788.4</v>
      </c>
      <c r="W73" s="14">
        <v>48.7</v>
      </c>
      <c r="X73" s="14">
        <v>87.67</v>
      </c>
      <c r="Y73" s="14">
        <v>324.48</v>
      </c>
      <c r="Z73" s="14">
        <v>41.01</v>
      </c>
      <c r="AA73" s="14">
        <v>33.659999999999997</v>
      </c>
      <c r="AB73" s="14">
        <v>123.04</v>
      </c>
      <c r="AC73" s="14">
        <v>460.85</v>
      </c>
      <c r="AD73" s="14">
        <v>102.54</v>
      </c>
      <c r="AE73" s="14">
        <v>20.51</v>
      </c>
      <c r="AF73" s="14">
        <v>0</v>
      </c>
      <c r="AG73" s="14">
        <v>781.61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33.65</v>
      </c>
      <c r="X74" s="14">
        <v>60.57</v>
      </c>
      <c r="Y74" s="14">
        <v>309.43</v>
      </c>
      <c r="Z74" s="14">
        <v>28.34</v>
      </c>
      <c r="AA74" s="14">
        <v>23.25</v>
      </c>
      <c r="AB74" s="14">
        <v>85.01</v>
      </c>
      <c r="AC74" s="14">
        <v>403.65</v>
      </c>
      <c r="AD74" s="14">
        <v>70.84</v>
      </c>
      <c r="AE74" s="14">
        <v>14.17</v>
      </c>
      <c r="AF74" s="14">
        <v>0</v>
      </c>
      <c r="AG74" s="14">
        <v>625.26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303.11</v>
      </c>
      <c r="Z75" s="14">
        <v>23.01</v>
      </c>
      <c r="AA75" s="14">
        <v>18.89</v>
      </c>
      <c r="AB75" s="14">
        <v>69.040000000000006</v>
      </c>
      <c r="AC75" s="14">
        <v>379.63</v>
      </c>
      <c r="AD75" s="14">
        <v>57.54</v>
      </c>
      <c r="AE75" s="14">
        <v>11.51</v>
      </c>
      <c r="AF75" s="14">
        <v>0</v>
      </c>
      <c r="AG75" s="14">
        <v>559.62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4">
        <v>7.0000000000000007E-2</v>
      </c>
      <c r="Q76" s="14">
        <v>0</v>
      </c>
      <c r="R76" s="14">
        <v>0</v>
      </c>
      <c r="S76" s="14">
        <v>0</v>
      </c>
      <c r="T76" s="14">
        <v>0</v>
      </c>
      <c r="U76" s="14">
        <v>-153.4</v>
      </c>
      <c r="V76" s="14">
        <v>1091.8</v>
      </c>
      <c r="W76" s="14">
        <v>27.16</v>
      </c>
      <c r="X76" s="14">
        <v>48.89</v>
      </c>
      <c r="Y76" s="14">
        <v>302.94</v>
      </c>
      <c r="Z76" s="14">
        <v>22.87</v>
      </c>
      <c r="AA76" s="14">
        <v>18.77</v>
      </c>
      <c r="AB76" s="14">
        <v>68.61</v>
      </c>
      <c r="AC76" s="14">
        <v>378.99</v>
      </c>
      <c r="AD76" s="14">
        <v>57.18</v>
      </c>
      <c r="AE76" s="14">
        <v>11.44</v>
      </c>
      <c r="AF76" s="14">
        <v>0</v>
      </c>
      <c r="AG76" s="14">
        <v>557.86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-126.05</v>
      </c>
      <c r="V77" s="14">
        <v>1489.4</v>
      </c>
      <c r="W77" s="14">
        <v>39.46</v>
      </c>
      <c r="X77" s="14">
        <v>71.03</v>
      </c>
      <c r="Y77" s="14">
        <v>315.24</v>
      </c>
      <c r="Z77" s="14">
        <v>33.229999999999997</v>
      </c>
      <c r="AA77" s="14">
        <v>27.27</v>
      </c>
      <c r="AB77" s="14">
        <v>99.69</v>
      </c>
      <c r="AC77" s="14">
        <v>425.73</v>
      </c>
      <c r="AD77" s="14">
        <v>83.07</v>
      </c>
      <c r="AE77" s="14">
        <v>16.61</v>
      </c>
      <c r="AF77" s="14">
        <v>0</v>
      </c>
      <c r="AG77" s="14">
        <v>685.6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4">
        <v>0.11</v>
      </c>
      <c r="Q78" s="14">
        <v>0</v>
      </c>
      <c r="R78" s="14">
        <v>0</v>
      </c>
      <c r="S78" s="14">
        <v>0</v>
      </c>
      <c r="T78" s="14">
        <v>0</v>
      </c>
      <c r="U78" s="14">
        <v>-130.75</v>
      </c>
      <c r="V78" s="14">
        <v>1422.4</v>
      </c>
      <c r="W78" s="14">
        <v>37.380000000000003</v>
      </c>
      <c r="X78" s="14">
        <v>67.290000000000006</v>
      </c>
      <c r="Y78" s="14">
        <v>313.16000000000003</v>
      </c>
      <c r="Z78" s="14">
        <v>31.48</v>
      </c>
      <c r="AA78" s="14">
        <v>25.83</v>
      </c>
      <c r="AB78" s="14">
        <v>94.44</v>
      </c>
      <c r="AC78" s="14">
        <v>417.83</v>
      </c>
      <c r="AD78" s="14">
        <v>78.7</v>
      </c>
      <c r="AE78" s="14">
        <v>15.74</v>
      </c>
      <c r="AF78" s="14">
        <v>0</v>
      </c>
      <c r="AG78" s="14">
        <v>664.02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9">
        <v>-0.06</v>
      </c>
      <c r="Q79" s="14">
        <v>0</v>
      </c>
      <c r="R79" s="14">
        <v>0</v>
      </c>
      <c r="S79" s="14">
        <v>0</v>
      </c>
      <c r="T79" s="14">
        <v>0</v>
      </c>
      <c r="U79" s="14">
        <v>125.7</v>
      </c>
      <c r="V79" s="14">
        <v>3295.2</v>
      </c>
      <c r="W79" s="14">
        <v>72.95</v>
      </c>
      <c r="X79" s="14">
        <v>131.32</v>
      </c>
      <c r="Y79" s="14">
        <v>349.98</v>
      </c>
      <c r="Z79" s="14">
        <v>83.38</v>
      </c>
      <c r="AA79" s="14">
        <v>68.42</v>
      </c>
      <c r="AB79" s="14">
        <v>250.13</v>
      </c>
      <c r="AC79" s="14">
        <v>554.25</v>
      </c>
      <c r="AD79" s="14">
        <v>208.44</v>
      </c>
      <c r="AE79" s="14">
        <v>41.69</v>
      </c>
      <c r="AF79" s="14">
        <v>0</v>
      </c>
      <c r="AG79" s="14">
        <v>1206.31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4">
        <v>7.0000000000000007E-2</v>
      </c>
      <c r="Q80" s="14">
        <v>0</v>
      </c>
      <c r="R80" s="14">
        <v>0</v>
      </c>
      <c r="S80" s="14">
        <v>0</v>
      </c>
      <c r="T80" s="14">
        <v>0</v>
      </c>
      <c r="U80" s="14">
        <v>-153.4</v>
      </c>
      <c r="V80" s="14">
        <v>1091.8</v>
      </c>
      <c r="W80" s="14">
        <v>27.16</v>
      </c>
      <c r="X80" s="14">
        <v>48.89</v>
      </c>
      <c r="Y80" s="14">
        <v>302.94</v>
      </c>
      <c r="Z80" s="14">
        <v>22.87</v>
      </c>
      <c r="AA80" s="14">
        <v>18.77</v>
      </c>
      <c r="AB80" s="14">
        <v>68.61</v>
      </c>
      <c r="AC80" s="14">
        <v>378.99</v>
      </c>
      <c r="AD80" s="14">
        <v>57.18</v>
      </c>
      <c r="AE80" s="14">
        <v>11.44</v>
      </c>
      <c r="AF80" s="14">
        <v>0</v>
      </c>
      <c r="AG80" s="14">
        <v>557.86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18">
        <v>0.26</v>
      </c>
      <c r="Q82" s="18">
        <v>0</v>
      </c>
      <c r="R82" s="18">
        <v>0</v>
      </c>
      <c r="S82" s="18">
        <v>0</v>
      </c>
      <c r="T82" s="18">
        <v>0</v>
      </c>
      <c r="U82" s="18">
        <v>-498.7</v>
      </c>
      <c r="V82" s="18">
        <v>28885.8</v>
      </c>
      <c r="W82" s="18">
        <v>627.26</v>
      </c>
      <c r="X82" s="18">
        <v>1129.08</v>
      </c>
      <c r="Y82" s="18">
        <v>4222.3999999999996</v>
      </c>
      <c r="Z82" s="18">
        <v>629.6</v>
      </c>
      <c r="AA82" s="18">
        <v>515.91999999999996</v>
      </c>
      <c r="AB82" s="18">
        <v>1888.8</v>
      </c>
      <c r="AC82" s="18">
        <v>5978.74</v>
      </c>
      <c r="AD82" s="18">
        <v>1574.01</v>
      </c>
      <c r="AE82" s="18">
        <v>314.81</v>
      </c>
      <c r="AF82" s="18">
        <v>0</v>
      </c>
      <c r="AG82" s="18">
        <v>10901.88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32.39</v>
      </c>
      <c r="X85" s="14">
        <v>58.3</v>
      </c>
      <c r="Y85" s="14">
        <v>308.17</v>
      </c>
      <c r="Z85" s="14">
        <v>27.28</v>
      </c>
      <c r="AA85" s="14">
        <v>22.3</v>
      </c>
      <c r="AB85" s="14">
        <v>81.83</v>
      </c>
      <c r="AC85" s="14">
        <v>398.86</v>
      </c>
      <c r="AD85" s="14">
        <v>68.19</v>
      </c>
      <c r="AE85" s="14">
        <v>13.64</v>
      </c>
      <c r="AF85" s="14">
        <v>0</v>
      </c>
      <c r="AG85" s="14">
        <v>612.1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4">
        <v>7.0000000000000007E-2</v>
      </c>
      <c r="Q86" s="14">
        <v>0</v>
      </c>
      <c r="R86" s="14">
        <v>0</v>
      </c>
      <c r="S86" s="14">
        <v>0</v>
      </c>
      <c r="T86" s="14">
        <v>0</v>
      </c>
      <c r="U86" s="14">
        <v>20.3</v>
      </c>
      <c r="V86" s="14">
        <v>2617</v>
      </c>
      <c r="W86" s="14">
        <v>56.24</v>
      </c>
      <c r="X86" s="14">
        <v>101.24</v>
      </c>
      <c r="Y86" s="14">
        <v>332.03</v>
      </c>
      <c r="Z86" s="14">
        <v>64.28</v>
      </c>
      <c r="AA86" s="14">
        <v>52.75</v>
      </c>
      <c r="AB86" s="14">
        <v>192.84</v>
      </c>
      <c r="AC86" s="14">
        <v>489.51</v>
      </c>
      <c r="AD86" s="14">
        <v>160.69999999999999</v>
      </c>
      <c r="AE86" s="14">
        <v>32.14</v>
      </c>
      <c r="AF86" s="14">
        <v>0</v>
      </c>
      <c r="AG86" s="14">
        <v>992.22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46.66</v>
      </c>
      <c r="X87" s="14">
        <v>83.99</v>
      </c>
      <c r="Y87" s="14">
        <v>322.44</v>
      </c>
      <c r="Z87" s="14">
        <v>39.29</v>
      </c>
      <c r="AA87" s="14">
        <v>32.24</v>
      </c>
      <c r="AB87" s="14">
        <v>117.88</v>
      </c>
      <c r="AC87" s="14">
        <v>453.09</v>
      </c>
      <c r="AD87" s="14">
        <v>98.23</v>
      </c>
      <c r="AE87" s="14">
        <v>19.649999999999999</v>
      </c>
      <c r="AF87" s="14">
        <v>0</v>
      </c>
      <c r="AG87" s="14">
        <v>760.38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61.28</v>
      </c>
      <c r="X88" s="14">
        <v>110.31</v>
      </c>
      <c r="Y88" s="14">
        <v>337.06</v>
      </c>
      <c r="Z88" s="14">
        <v>70.040000000000006</v>
      </c>
      <c r="AA88" s="14">
        <v>57.47</v>
      </c>
      <c r="AB88" s="14">
        <v>210.12</v>
      </c>
      <c r="AC88" s="14">
        <v>508.65</v>
      </c>
      <c r="AD88" s="14">
        <v>175.1</v>
      </c>
      <c r="AE88" s="14">
        <v>35.020000000000003</v>
      </c>
      <c r="AF88" s="14">
        <v>0</v>
      </c>
      <c r="AG88" s="14">
        <v>1056.4000000000001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71.45</v>
      </c>
      <c r="X89" s="14">
        <v>128.61000000000001</v>
      </c>
      <c r="Y89" s="14">
        <v>347.53</v>
      </c>
      <c r="Z89" s="14">
        <v>81.650000000000006</v>
      </c>
      <c r="AA89" s="14">
        <v>67</v>
      </c>
      <c r="AB89" s="14">
        <v>244.96</v>
      </c>
      <c r="AC89" s="14">
        <v>547.59</v>
      </c>
      <c r="AD89" s="14">
        <v>204.14</v>
      </c>
      <c r="AE89" s="14">
        <v>40.83</v>
      </c>
      <c r="AF89" s="14">
        <v>0</v>
      </c>
      <c r="AG89" s="14">
        <v>1186.17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18">
        <v>0.1</v>
      </c>
      <c r="Q91" s="18">
        <v>0</v>
      </c>
      <c r="R91" s="18">
        <v>0</v>
      </c>
      <c r="S91" s="18">
        <v>0</v>
      </c>
      <c r="T91" s="18">
        <v>0</v>
      </c>
      <c r="U91" s="18">
        <v>-68.05</v>
      </c>
      <c r="V91" s="18">
        <v>11656.6</v>
      </c>
      <c r="W91" s="18">
        <v>268.02</v>
      </c>
      <c r="X91" s="18">
        <v>482.45</v>
      </c>
      <c r="Y91" s="18">
        <v>1647.23</v>
      </c>
      <c r="Z91" s="18">
        <v>282.54000000000002</v>
      </c>
      <c r="AA91" s="18">
        <v>231.76</v>
      </c>
      <c r="AB91" s="18">
        <v>847.63</v>
      </c>
      <c r="AC91" s="18">
        <v>2397.6999999999998</v>
      </c>
      <c r="AD91" s="18">
        <v>706.36</v>
      </c>
      <c r="AE91" s="18">
        <v>141.28</v>
      </c>
      <c r="AF91" s="18">
        <v>0</v>
      </c>
      <c r="AG91" s="18">
        <v>4607.2700000000004</v>
      </c>
    </row>
    <row r="93" spans="1:33">
      <c r="A93" s="12" t="s">
        <v>128</v>
      </c>
    </row>
    <row r="94" spans="1:33">
      <c r="A94" s="2" t="s">
        <v>311</v>
      </c>
      <c r="B94" s="1" t="s">
        <v>312</v>
      </c>
      <c r="C94" s="14">
        <v>2649.45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2649.45</v>
      </c>
      <c r="J94" s="19">
        <v>-145.38</v>
      </c>
      <c r="K94" s="14">
        <v>0</v>
      </c>
      <c r="L94" s="14">
        <v>166.93</v>
      </c>
      <c r="M94" s="14">
        <v>21.55</v>
      </c>
      <c r="N94" s="14">
        <v>0</v>
      </c>
      <c r="O94" s="14">
        <v>0</v>
      </c>
      <c r="P94" s="14">
        <v>0.1</v>
      </c>
      <c r="Q94" s="14">
        <v>0</v>
      </c>
      <c r="R94" s="14">
        <v>0</v>
      </c>
      <c r="S94" s="14">
        <v>0</v>
      </c>
      <c r="T94" s="14">
        <v>0</v>
      </c>
      <c r="U94" s="14">
        <v>21.65</v>
      </c>
      <c r="V94" s="14">
        <v>2627.8</v>
      </c>
      <c r="W94" s="14">
        <v>56.5</v>
      </c>
      <c r="X94" s="14">
        <v>101.7</v>
      </c>
      <c r="Y94" s="14">
        <v>332.28</v>
      </c>
      <c r="Z94" s="14">
        <v>64.569999999999993</v>
      </c>
      <c r="AA94" s="14">
        <v>52.99</v>
      </c>
      <c r="AB94" s="14">
        <v>193.72</v>
      </c>
      <c r="AC94" s="14">
        <v>490.48</v>
      </c>
      <c r="AD94" s="14">
        <v>161.43</v>
      </c>
      <c r="AE94" s="14">
        <v>32.29</v>
      </c>
      <c r="AF94" s="14">
        <v>0</v>
      </c>
      <c r="AG94" s="14">
        <v>995.48</v>
      </c>
    </row>
    <row r="95" spans="1:33">
      <c r="A95" s="2" t="s">
        <v>129</v>
      </c>
      <c r="B95" s="1" t="s">
        <v>130</v>
      </c>
      <c r="C95" s="14">
        <v>2601.4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2601.4</v>
      </c>
      <c r="J95" s="19">
        <v>-160.30000000000001</v>
      </c>
      <c r="K95" s="14">
        <v>0</v>
      </c>
      <c r="L95" s="14">
        <v>161.69999999999999</v>
      </c>
      <c r="M95" s="14">
        <v>1.4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1.4</v>
      </c>
      <c r="V95" s="14">
        <v>2600</v>
      </c>
      <c r="W95" s="14">
        <v>55.48</v>
      </c>
      <c r="X95" s="14">
        <v>99.86</v>
      </c>
      <c r="Y95" s="14">
        <v>331.26</v>
      </c>
      <c r="Z95" s="14">
        <v>63.4</v>
      </c>
      <c r="AA95" s="14">
        <v>52.03</v>
      </c>
      <c r="AB95" s="14">
        <v>190.21</v>
      </c>
      <c r="AC95" s="14">
        <v>486.6</v>
      </c>
      <c r="AD95" s="14">
        <v>158.51</v>
      </c>
      <c r="AE95" s="14">
        <v>31.7</v>
      </c>
      <c r="AF95" s="14">
        <v>0</v>
      </c>
      <c r="AG95" s="14">
        <v>982.45</v>
      </c>
    </row>
    <row r="96" spans="1:33" s="7" customFormat="1">
      <c r="A96" s="16" t="s">
        <v>56</v>
      </c>
      <c r="C96" s="7" t="s">
        <v>57</v>
      </c>
      <c r="D96" s="7" t="s">
        <v>57</v>
      </c>
      <c r="E96" s="7" t="s">
        <v>57</v>
      </c>
      <c r="F96" s="7" t="s">
        <v>57</v>
      </c>
      <c r="G96" s="7" t="s">
        <v>57</v>
      </c>
      <c r="H96" s="7" t="s">
        <v>57</v>
      </c>
      <c r="I96" s="7" t="s">
        <v>57</v>
      </c>
      <c r="J96" s="7" t="s">
        <v>57</v>
      </c>
      <c r="K96" s="7" t="s">
        <v>57</v>
      </c>
      <c r="L96" s="7" t="s">
        <v>57</v>
      </c>
      <c r="M96" s="7" t="s">
        <v>57</v>
      </c>
      <c r="N96" s="7" t="s">
        <v>57</v>
      </c>
      <c r="O96" s="7" t="s">
        <v>57</v>
      </c>
      <c r="P96" s="7" t="s">
        <v>57</v>
      </c>
      <c r="Q96" s="7" t="s">
        <v>57</v>
      </c>
      <c r="R96" s="7" t="s">
        <v>57</v>
      </c>
      <c r="S96" s="7" t="s">
        <v>57</v>
      </c>
      <c r="T96" s="7" t="s">
        <v>57</v>
      </c>
      <c r="U96" s="7" t="s">
        <v>57</v>
      </c>
      <c r="V96" s="7" t="s">
        <v>57</v>
      </c>
      <c r="W96" s="7" t="s">
        <v>57</v>
      </c>
      <c r="X96" s="7" t="s">
        <v>57</v>
      </c>
      <c r="Y96" s="7" t="s">
        <v>57</v>
      </c>
      <c r="Z96" s="7" t="s">
        <v>57</v>
      </c>
      <c r="AA96" s="7" t="s">
        <v>57</v>
      </c>
      <c r="AB96" s="7" t="s">
        <v>57</v>
      </c>
      <c r="AC96" s="7" t="s">
        <v>57</v>
      </c>
      <c r="AD96" s="7" t="s">
        <v>57</v>
      </c>
      <c r="AE96" s="7" t="s">
        <v>57</v>
      </c>
      <c r="AF96" s="7" t="s">
        <v>57</v>
      </c>
      <c r="AG96" s="7" t="s">
        <v>57</v>
      </c>
    </row>
    <row r="97" spans="1:33">
      <c r="C97" s="18">
        <v>5250.85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5250.85</v>
      </c>
      <c r="J97" s="20">
        <v>-305.68</v>
      </c>
      <c r="K97" s="18">
        <v>0</v>
      </c>
      <c r="L97" s="18">
        <v>328.63</v>
      </c>
      <c r="M97" s="18">
        <v>22.95</v>
      </c>
      <c r="N97" s="18">
        <v>0</v>
      </c>
      <c r="O97" s="18">
        <v>0</v>
      </c>
      <c r="P97" s="18">
        <v>0.1</v>
      </c>
      <c r="Q97" s="18">
        <v>0</v>
      </c>
      <c r="R97" s="18">
        <v>0</v>
      </c>
      <c r="S97" s="18">
        <v>0</v>
      </c>
      <c r="T97" s="18">
        <v>0</v>
      </c>
      <c r="U97" s="18">
        <v>23.05</v>
      </c>
      <c r="V97" s="18">
        <v>5227.8</v>
      </c>
      <c r="W97" s="18">
        <v>111.98</v>
      </c>
      <c r="X97" s="18">
        <v>201.56</v>
      </c>
      <c r="Y97" s="18">
        <v>663.54</v>
      </c>
      <c r="Z97" s="18">
        <v>127.97</v>
      </c>
      <c r="AA97" s="18">
        <v>105.02</v>
      </c>
      <c r="AB97" s="18">
        <v>383.93</v>
      </c>
      <c r="AC97" s="18">
        <v>977.08</v>
      </c>
      <c r="AD97" s="18">
        <v>319.94</v>
      </c>
      <c r="AE97" s="18">
        <v>63.99</v>
      </c>
      <c r="AF97" s="18">
        <v>0</v>
      </c>
      <c r="AG97" s="18">
        <v>1977.93</v>
      </c>
    </row>
    <row r="99" spans="1:33">
      <c r="A99" s="12" t="s">
        <v>131</v>
      </c>
    </row>
    <row r="100" spans="1:33">
      <c r="A100" s="2" t="s">
        <v>132</v>
      </c>
      <c r="B100" s="1" t="s">
        <v>133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291.27</v>
      </c>
      <c r="Z100" s="14">
        <v>13.04</v>
      </c>
      <c r="AA100" s="14">
        <v>10.7</v>
      </c>
      <c r="AB100" s="14">
        <v>39.130000000000003</v>
      </c>
      <c r="AC100" s="14">
        <v>334.64</v>
      </c>
      <c r="AD100" s="14">
        <v>32.61</v>
      </c>
      <c r="AE100" s="14">
        <v>6.52</v>
      </c>
      <c r="AF100" s="14">
        <v>0</v>
      </c>
      <c r="AG100" s="14">
        <v>436.64</v>
      </c>
    </row>
    <row r="101" spans="1:33">
      <c r="A101" s="2" t="s">
        <v>134</v>
      </c>
      <c r="B101" s="1" t="s">
        <v>135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291.27</v>
      </c>
      <c r="Z101" s="14">
        <v>13.04</v>
      </c>
      <c r="AA101" s="14">
        <v>10.7</v>
      </c>
      <c r="AB101" s="14">
        <v>39.130000000000003</v>
      </c>
      <c r="AC101" s="14">
        <v>334.64</v>
      </c>
      <c r="AD101" s="14">
        <v>32.61</v>
      </c>
      <c r="AE101" s="14">
        <v>6.52</v>
      </c>
      <c r="AF101" s="14">
        <v>0</v>
      </c>
      <c r="AG101" s="14">
        <v>436.64</v>
      </c>
    </row>
    <row r="102" spans="1:33">
      <c r="A102" s="2" t="s">
        <v>136</v>
      </c>
      <c r="B102" s="1" t="s">
        <v>137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15.49</v>
      </c>
      <c r="X102" s="14">
        <v>27.88</v>
      </c>
      <c r="Y102" s="14">
        <v>291.27</v>
      </c>
      <c r="Z102" s="14">
        <v>13.04</v>
      </c>
      <c r="AA102" s="14">
        <v>10.7</v>
      </c>
      <c r="AB102" s="14">
        <v>39.130000000000003</v>
      </c>
      <c r="AC102" s="14">
        <v>334.64</v>
      </c>
      <c r="AD102" s="14">
        <v>32.61</v>
      </c>
      <c r="AE102" s="14">
        <v>6.52</v>
      </c>
      <c r="AF102" s="14">
        <v>0</v>
      </c>
      <c r="AG102" s="14">
        <v>436.64</v>
      </c>
    </row>
    <row r="103" spans="1:33">
      <c r="A103" s="2" t="s">
        <v>302</v>
      </c>
      <c r="B103" s="1" t="s">
        <v>313</v>
      </c>
      <c r="C103" s="14">
        <v>535.20000000000005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535.20000000000005</v>
      </c>
      <c r="J103" s="19">
        <v>-200.83</v>
      </c>
      <c r="K103" s="19">
        <v>-179.37</v>
      </c>
      <c r="L103" s="14">
        <v>21.47</v>
      </c>
      <c r="M103" s="14">
        <v>0</v>
      </c>
      <c r="N103" s="14">
        <v>0</v>
      </c>
      <c r="O103" s="14">
        <v>0</v>
      </c>
      <c r="P103" s="19">
        <v>-0.03</v>
      </c>
      <c r="Q103" s="14">
        <v>0</v>
      </c>
      <c r="R103" s="14">
        <v>0</v>
      </c>
      <c r="S103" s="14">
        <v>0</v>
      </c>
      <c r="T103" s="14">
        <v>0</v>
      </c>
      <c r="U103" s="14">
        <v>-179.4</v>
      </c>
      <c r="V103" s="14">
        <v>714.6</v>
      </c>
      <c r="W103" s="14">
        <v>15.49</v>
      </c>
      <c r="X103" s="14">
        <v>27.88</v>
      </c>
      <c r="Y103" s="14">
        <v>291.27</v>
      </c>
      <c r="Z103" s="14">
        <v>13.04</v>
      </c>
      <c r="AA103" s="14">
        <v>10.7</v>
      </c>
      <c r="AB103" s="14">
        <v>39.130000000000003</v>
      </c>
      <c r="AC103" s="14">
        <v>334.64</v>
      </c>
      <c r="AD103" s="14">
        <v>32.61</v>
      </c>
      <c r="AE103" s="14">
        <v>6.52</v>
      </c>
      <c r="AF103" s="14">
        <v>0</v>
      </c>
      <c r="AG103" s="14">
        <v>436.64</v>
      </c>
    </row>
    <row r="104" spans="1:33" s="7" customFormat="1">
      <c r="A104" s="16" t="s">
        <v>56</v>
      </c>
      <c r="C104" s="7" t="s">
        <v>57</v>
      </c>
      <c r="D104" s="7" t="s">
        <v>57</v>
      </c>
      <c r="E104" s="7" t="s">
        <v>57</v>
      </c>
      <c r="F104" s="7" t="s">
        <v>57</v>
      </c>
      <c r="G104" s="7" t="s">
        <v>57</v>
      </c>
      <c r="H104" s="7" t="s">
        <v>57</v>
      </c>
      <c r="I104" s="7" t="s">
        <v>57</v>
      </c>
      <c r="J104" s="7" t="s">
        <v>57</v>
      </c>
      <c r="K104" s="7" t="s">
        <v>57</v>
      </c>
      <c r="L104" s="7" t="s">
        <v>57</v>
      </c>
      <c r="M104" s="7" t="s">
        <v>57</v>
      </c>
      <c r="N104" s="7" t="s">
        <v>57</v>
      </c>
      <c r="O104" s="7" t="s">
        <v>57</v>
      </c>
      <c r="P104" s="7" t="s">
        <v>57</v>
      </c>
      <c r="Q104" s="7" t="s">
        <v>57</v>
      </c>
      <c r="R104" s="7" t="s">
        <v>57</v>
      </c>
      <c r="S104" s="7" t="s">
        <v>57</v>
      </c>
      <c r="T104" s="7" t="s">
        <v>57</v>
      </c>
      <c r="U104" s="7" t="s">
        <v>57</v>
      </c>
      <c r="V104" s="7" t="s">
        <v>57</v>
      </c>
      <c r="W104" s="7" t="s">
        <v>57</v>
      </c>
      <c r="X104" s="7" t="s">
        <v>57</v>
      </c>
      <c r="Y104" s="7" t="s">
        <v>57</v>
      </c>
      <c r="Z104" s="7" t="s">
        <v>57</v>
      </c>
      <c r="AA104" s="7" t="s">
        <v>57</v>
      </c>
      <c r="AB104" s="7" t="s">
        <v>57</v>
      </c>
      <c r="AC104" s="7" t="s">
        <v>57</v>
      </c>
      <c r="AD104" s="7" t="s">
        <v>57</v>
      </c>
      <c r="AE104" s="7" t="s">
        <v>57</v>
      </c>
      <c r="AF104" s="7" t="s">
        <v>57</v>
      </c>
      <c r="AG104" s="7" t="s">
        <v>57</v>
      </c>
    </row>
    <row r="105" spans="1:33">
      <c r="C105" s="18">
        <v>2140.8000000000002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2140.8000000000002</v>
      </c>
      <c r="J105" s="20">
        <v>-803.32</v>
      </c>
      <c r="K105" s="20">
        <v>-717.48</v>
      </c>
      <c r="L105" s="18">
        <v>85.88</v>
      </c>
      <c r="M105" s="18">
        <v>0</v>
      </c>
      <c r="N105" s="18">
        <v>0</v>
      </c>
      <c r="O105" s="18">
        <v>0</v>
      </c>
      <c r="P105" s="20">
        <v>-0.12</v>
      </c>
      <c r="Q105" s="18">
        <v>0</v>
      </c>
      <c r="R105" s="18">
        <v>0</v>
      </c>
      <c r="S105" s="18">
        <v>0</v>
      </c>
      <c r="T105" s="18">
        <v>0</v>
      </c>
      <c r="U105" s="18">
        <v>-717.6</v>
      </c>
      <c r="V105" s="18">
        <v>2858.4</v>
      </c>
      <c r="W105" s="18">
        <v>61.96</v>
      </c>
      <c r="X105" s="18">
        <v>111.52</v>
      </c>
      <c r="Y105" s="18">
        <v>1165.08</v>
      </c>
      <c r="Z105" s="18">
        <v>52.16</v>
      </c>
      <c r="AA105" s="18">
        <v>42.8</v>
      </c>
      <c r="AB105" s="18">
        <v>156.52000000000001</v>
      </c>
      <c r="AC105" s="18">
        <v>1338.56</v>
      </c>
      <c r="AD105" s="18">
        <v>130.44</v>
      </c>
      <c r="AE105" s="18">
        <v>26.08</v>
      </c>
      <c r="AF105" s="18">
        <v>0</v>
      </c>
      <c r="AG105" s="18">
        <v>1746.56</v>
      </c>
    </row>
    <row r="107" spans="1:33">
      <c r="A107" s="12" t="s">
        <v>138</v>
      </c>
    </row>
    <row r="108" spans="1:33">
      <c r="A108" s="2" t="s">
        <v>139</v>
      </c>
      <c r="B108" s="1" t="s">
        <v>140</v>
      </c>
      <c r="C108" s="14">
        <v>3538.8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3538.8</v>
      </c>
      <c r="J108" s="19">
        <v>-107.37</v>
      </c>
      <c r="K108" s="14">
        <v>0</v>
      </c>
      <c r="L108" s="14">
        <v>263.69</v>
      </c>
      <c r="M108" s="14">
        <v>156.32</v>
      </c>
      <c r="N108" s="14">
        <v>0</v>
      </c>
      <c r="O108" s="14">
        <v>0</v>
      </c>
      <c r="P108" s="19">
        <v>-0.12</v>
      </c>
      <c r="Q108" s="14">
        <v>0</v>
      </c>
      <c r="R108" s="14">
        <v>0</v>
      </c>
      <c r="S108" s="14">
        <v>0</v>
      </c>
      <c r="T108" s="14">
        <v>0</v>
      </c>
      <c r="U108" s="14">
        <v>156.19999999999999</v>
      </c>
      <c r="V108" s="14">
        <v>3382.6</v>
      </c>
      <c r="W108" s="14">
        <v>75.47</v>
      </c>
      <c r="X108" s="14">
        <v>135.84</v>
      </c>
      <c r="Y108" s="14">
        <v>354.08</v>
      </c>
      <c r="Z108" s="14">
        <v>86.25</v>
      </c>
      <c r="AA108" s="14">
        <v>70.78</v>
      </c>
      <c r="AB108" s="14">
        <v>258.75</v>
      </c>
      <c r="AC108" s="14">
        <v>565.39</v>
      </c>
      <c r="AD108" s="14">
        <v>215.62</v>
      </c>
      <c r="AE108" s="14">
        <v>43.12</v>
      </c>
      <c r="AF108" s="14">
        <v>0</v>
      </c>
      <c r="AG108" s="14">
        <v>1239.9100000000001</v>
      </c>
    </row>
    <row r="109" spans="1:33">
      <c r="A109" s="2" t="s">
        <v>272</v>
      </c>
      <c r="B109" s="1" t="s">
        <v>271</v>
      </c>
      <c r="C109" s="14">
        <v>1020.75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1020.75</v>
      </c>
      <c r="J109" s="19">
        <v>-200.74</v>
      </c>
      <c r="K109" s="19">
        <v>-148.19999999999999</v>
      </c>
      <c r="L109" s="14">
        <v>52.54</v>
      </c>
      <c r="M109" s="14">
        <v>0</v>
      </c>
      <c r="N109" s="14">
        <v>0</v>
      </c>
      <c r="O109" s="14">
        <v>0</v>
      </c>
      <c r="P109" s="14">
        <v>0.15</v>
      </c>
      <c r="Q109" s="14">
        <v>0</v>
      </c>
      <c r="R109" s="14">
        <v>0</v>
      </c>
      <c r="S109" s="14">
        <v>0</v>
      </c>
      <c r="T109" s="14">
        <v>0</v>
      </c>
      <c r="U109" s="14">
        <v>-148.05000000000001</v>
      </c>
      <c r="V109" s="14">
        <v>1168.8</v>
      </c>
      <c r="W109" s="14">
        <v>29.54</v>
      </c>
      <c r="X109" s="14">
        <v>53.17</v>
      </c>
      <c r="Y109" s="14">
        <v>305.32</v>
      </c>
      <c r="Z109" s="14">
        <v>24.88</v>
      </c>
      <c r="AA109" s="14">
        <v>20.41</v>
      </c>
      <c r="AB109" s="14">
        <v>74.63</v>
      </c>
      <c r="AC109" s="14">
        <v>388.03</v>
      </c>
      <c r="AD109" s="14">
        <v>62.19</v>
      </c>
      <c r="AE109" s="14">
        <v>12.44</v>
      </c>
      <c r="AF109" s="14">
        <v>0</v>
      </c>
      <c r="AG109" s="14">
        <v>582.58000000000004</v>
      </c>
    </row>
    <row r="110" spans="1:33" s="7" customFormat="1">
      <c r="A110" s="16" t="s">
        <v>56</v>
      </c>
      <c r="C110" s="7" t="s">
        <v>57</v>
      </c>
      <c r="D110" s="7" t="s">
        <v>57</v>
      </c>
      <c r="E110" s="7" t="s">
        <v>57</v>
      </c>
      <c r="F110" s="7" t="s">
        <v>57</v>
      </c>
      <c r="G110" s="7" t="s">
        <v>57</v>
      </c>
      <c r="H110" s="7" t="s">
        <v>57</v>
      </c>
      <c r="I110" s="7" t="s">
        <v>57</v>
      </c>
      <c r="J110" s="7" t="s">
        <v>57</v>
      </c>
      <c r="K110" s="7" t="s">
        <v>57</v>
      </c>
      <c r="L110" s="7" t="s">
        <v>57</v>
      </c>
      <c r="M110" s="7" t="s">
        <v>57</v>
      </c>
      <c r="N110" s="7" t="s">
        <v>57</v>
      </c>
      <c r="O110" s="7" t="s">
        <v>57</v>
      </c>
      <c r="P110" s="7" t="s">
        <v>57</v>
      </c>
      <c r="Q110" s="7" t="s">
        <v>57</v>
      </c>
      <c r="R110" s="7" t="s">
        <v>57</v>
      </c>
      <c r="S110" s="7" t="s">
        <v>57</v>
      </c>
      <c r="T110" s="7" t="s">
        <v>57</v>
      </c>
      <c r="U110" s="7" t="s">
        <v>57</v>
      </c>
      <c r="V110" s="7" t="s">
        <v>57</v>
      </c>
      <c r="W110" s="7" t="s">
        <v>57</v>
      </c>
      <c r="X110" s="7" t="s">
        <v>57</v>
      </c>
      <c r="Y110" s="7" t="s">
        <v>57</v>
      </c>
      <c r="Z110" s="7" t="s">
        <v>57</v>
      </c>
      <c r="AA110" s="7" t="s">
        <v>57</v>
      </c>
      <c r="AB110" s="7" t="s">
        <v>57</v>
      </c>
      <c r="AC110" s="7" t="s">
        <v>57</v>
      </c>
      <c r="AD110" s="7" t="s">
        <v>57</v>
      </c>
      <c r="AE110" s="7" t="s">
        <v>57</v>
      </c>
      <c r="AF110" s="7" t="s">
        <v>57</v>
      </c>
      <c r="AG110" s="7" t="s">
        <v>57</v>
      </c>
    </row>
    <row r="111" spans="1:33">
      <c r="C111" s="18">
        <v>4559.55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4559.55</v>
      </c>
      <c r="J111" s="20">
        <v>-308.11</v>
      </c>
      <c r="K111" s="20">
        <v>-148.19999999999999</v>
      </c>
      <c r="L111" s="18">
        <v>316.23</v>
      </c>
      <c r="M111" s="18">
        <v>156.32</v>
      </c>
      <c r="N111" s="18">
        <v>0</v>
      </c>
      <c r="O111" s="18">
        <v>0</v>
      </c>
      <c r="P111" s="18">
        <v>0.03</v>
      </c>
      <c r="Q111" s="18">
        <v>0</v>
      </c>
      <c r="R111" s="18">
        <v>0</v>
      </c>
      <c r="S111" s="18">
        <v>0</v>
      </c>
      <c r="T111" s="18">
        <v>0</v>
      </c>
      <c r="U111" s="18">
        <v>8.15</v>
      </c>
      <c r="V111" s="18">
        <v>4551.3999999999996</v>
      </c>
      <c r="W111" s="18">
        <v>105.01</v>
      </c>
      <c r="X111" s="18">
        <v>189.01</v>
      </c>
      <c r="Y111" s="18">
        <v>659.4</v>
      </c>
      <c r="Z111" s="18">
        <v>111.13</v>
      </c>
      <c r="AA111" s="18">
        <v>91.19</v>
      </c>
      <c r="AB111" s="18">
        <v>333.38</v>
      </c>
      <c r="AC111" s="18">
        <v>953.42</v>
      </c>
      <c r="AD111" s="18">
        <v>277.81</v>
      </c>
      <c r="AE111" s="18">
        <v>55.56</v>
      </c>
      <c r="AF111" s="18">
        <v>0</v>
      </c>
      <c r="AG111" s="18">
        <v>1822.49</v>
      </c>
    </row>
    <row r="113" spans="1:33">
      <c r="A113" s="12" t="s">
        <v>141</v>
      </c>
    </row>
    <row r="114" spans="1:33">
      <c r="A114" s="2" t="s">
        <v>142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106.88</v>
      </c>
      <c r="X114" s="14">
        <v>192.38</v>
      </c>
      <c r="Y114" s="14">
        <v>405.23</v>
      </c>
      <c r="Z114" s="14">
        <v>122.14</v>
      </c>
      <c r="AA114" s="14">
        <v>99.75</v>
      </c>
      <c r="AB114" s="14">
        <v>366.43</v>
      </c>
      <c r="AC114" s="14">
        <v>704.49</v>
      </c>
      <c r="AD114" s="14">
        <v>305.36</v>
      </c>
      <c r="AE114" s="14">
        <v>61.07</v>
      </c>
      <c r="AF114" s="14">
        <v>0</v>
      </c>
      <c r="AG114" s="14">
        <v>1659.24</v>
      </c>
    </row>
    <row r="115" spans="1:33">
      <c r="A115" s="2" t="s">
        <v>143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106.88</v>
      </c>
      <c r="X115" s="14">
        <v>192.38</v>
      </c>
      <c r="Y115" s="14">
        <v>405.23</v>
      </c>
      <c r="Z115" s="14">
        <v>122.14</v>
      </c>
      <c r="AA115" s="14">
        <v>99.75</v>
      </c>
      <c r="AB115" s="14">
        <v>366.43</v>
      </c>
      <c r="AC115" s="14">
        <v>704.49</v>
      </c>
      <c r="AD115" s="14">
        <v>305.36</v>
      </c>
      <c r="AE115" s="14">
        <v>61.07</v>
      </c>
      <c r="AF115" s="14">
        <v>0</v>
      </c>
      <c r="AG115" s="14">
        <v>1659.24</v>
      </c>
    </row>
    <row r="116" spans="1:33">
      <c r="A116" s="2" t="s">
        <v>144</v>
      </c>
      <c r="B116" s="1" t="s">
        <v>318</v>
      </c>
      <c r="C116" s="14">
        <v>4987.6499999999996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4987.6499999999996</v>
      </c>
      <c r="J116" s="14">
        <v>0</v>
      </c>
      <c r="K116" s="14">
        <v>0</v>
      </c>
      <c r="L116" s="14">
        <v>459.42</v>
      </c>
      <c r="M116" s="14">
        <v>459.42</v>
      </c>
      <c r="N116" s="14">
        <v>0</v>
      </c>
      <c r="O116" s="14">
        <v>0</v>
      </c>
      <c r="P116" s="14">
        <v>0.03</v>
      </c>
      <c r="Q116" s="14">
        <v>0</v>
      </c>
      <c r="R116" s="14">
        <v>0</v>
      </c>
      <c r="S116" s="14">
        <v>0</v>
      </c>
      <c r="T116" s="14">
        <v>0</v>
      </c>
      <c r="U116" s="14">
        <v>459.45</v>
      </c>
      <c r="V116" s="14">
        <v>4528.2</v>
      </c>
      <c r="W116" s="14">
        <v>106.88</v>
      </c>
      <c r="X116" s="14">
        <v>192.38</v>
      </c>
      <c r="Y116" s="14">
        <v>405.23</v>
      </c>
      <c r="Z116" s="14">
        <v>122.14</v>
      </c>
      <c r="AA116" s="14">
        <v>99.75</v>
      </c>
      <c r="AB116" s="14">
        <v>366.43</v>
      </c>
      <c r="AC116" s="14">
        <v>704.49</v>
      </c>
      <c r="AD116" s="14">
        <v>305.36</v>
      </c>
      <c r="AE116" s="14">
        <v>61.07</v>
      </c>
      <c r="AF116" s="14">
        <v>0</v>
      </c>
      <c r="AG116" s="14">
        <v>1659.24</v>
      </c>
    </row>
    <row r="117" spans="1:33">
      <c r="A117" s="2" t="s">
        <v>145</v>
      </c>
      <c r="B117" s="1" t="s">
        <v>363</v>
      </c>
      <c r="C117" s="14">
        <v>8494.2000000000007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8494.2000000000007</v>
      </c>
      <c r="J117" s="14">
        <v>0</v>
      </c>
      <c r="K117" s="14">
        <v>0</v>
      </c>
      <c r="L117" s="14">
        <v>1176.1400000000001</v>
      </c>
      <c r="M117" s="14">
        <v>1176.1400000000001</v>
      </c>
      <c r="N117" s="14">
        <v>0</v>
      </c>
      <c r="O117" s="14">
        <v>0</v>
      </c>
      <c r="P117" s="19">
        <v>-0.14000000000000001</v>
      </c>
      <c r="Q117" s="14">
        <v>0</v>
      </c>
      <c r="R117" s="14">
        <v>0</v>
      </c>
      <c r="S117" s="14">
        <v>0</v>
      </c>
      <c r="T117" s="14">
        <v>0</v>
      </c>
      <c r="U117" s="14">
        <v>1176</v>
      </c>
      <c r="V117" s="14">
        <v>7318.2</v>
      </c>
      <c r="W117" s="14">
        <v>181.8</v>
      </c>
      <c r="X117" s="14">
        <v>327.24</v>
      </c>
      <c r="Y117" s="14">
        <v>527.24</v>
      </c>
      <c r="Z117" s="14">
        <v>207.77</v>
      </c>
      <c r="AA117" s="14">
        <v>169.88</v>
      </c>
      <c r="AB117" s="14">
        <v>623.30999999999995</v>
      </c>
      <c r="AC117" s="14">
        <v>1036.28</v>
      </c>
      <c r="AD117" s="14">
        <v>519.41999999999996</v>
      </c>
      <c r="AE117" s="14">
        <v>103.88</v>
      </c>
      <c r="AF117" s="14">
        <v>0</v>
      </c>
      <c r="AG117" s="14">
        <v>2660.54</v>
      </c>
    </row>
    <row r="118" spans="1:33">
      <c r="A118" s="2" t="s">
        <v>147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120.38</v>
      </c>
      <c r="X118" s="14">
        <v>216.68</v>
      </c>
      <c r="Y118" s="14">
        <v>427.22</v>
      </c>
      <c r="Z118" s="14">
        <v>137.58000000000001</v>
      </c>
      <c r="AA118" s="14">
        <v>112.9</v>
      </c>
      <c r="AB118" s="14">
        <v>412.73</v>
      </c>
      <c r="AC118" s="14">
        <v>764.28</v>
      </c>
      <c r="AD118" s="14">
        <v>343.94</v>
      </c>
      <c r="AE118" s="14">
        <v>68.790000000000006</v>
      </c>
      <c r="AF118" s="14">
        <v>0</v>
      </c>
      <c r="AG118" s="14">
        <v>1840.22</v>
      </c>
    </row>
    <row r="119" spans="1:33">
      <c r="A119" s="2" t="s">
        <v>148</v>
      </c>
      <c r="B119" s="1" t="s">
        <v>355</v>
      </c>
      <c r="C119" s="14">
        <v>5644.8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5644.8</v>
      </c>
      <c r="J119" s="14">
        <v>0</v>
      </c>
      <c r="K119" s="14">
        <v>0</v>
      </c>
      <c r="L119" s="14">
        <v>577.17999999999995</v>
      </c>
      <c r="M119" s="14">
        <v>577.17999999999995</v>
      </c>
      <c r="N119" s="14">
        <v>0</v>
      </c>
      <c r="O119" s="14">
        <v>0</v>
      </c>
      <c r="P119" s="14">
        <v>0.02</v>
      </c>
      <c r="Q119" s="14">
        <v>0</v>
      </c>
      <c r="R119" s="14">
        <v>0</v>
      </c>
      <c r="S119" s="14">
        <v>0</v>
      </c>
      <c r="T119" s="14">
        <v>0</v>
      </c>
      <c r="U119" s="14">
        <v>577.20000000000005</v>
      </c>
      <c r="V119" s="14">
        <v>5067.6000000000004</v>
      </c>
      <c r="W119" s="14">
        <v>120.38</v>
      </c>
      <c r="X119" s="14">
        <v>216.68</v>
      </c>
      <c r="Y119" s="14">
        <v>427.22</v>
      </c>
      <c r="Z119" s="14">
        <v>137.58000000000001</v>
      </c>
      <c r="AA119" s="14">
        <v>112.9</v>
      </c>
      <c r="AB119" s="14">
        <v>412.73</v>
      </c>
      <c r="AC119" s="14">
        <v>764.28</v>
      </c>
      <c r="AD119" s="14">
        <v>343.94</v>
      </c>
      <c r="AE119" s="14">
        <v>68.790000000000006</v>
      </c>
      <c r="AF119" s="14">
        <v>0</v>
      </c>
      <c r="AG119" s="14">
        <v>1840.22</v>
      </c>
    </row>
    <row r="120" spans="1:33">
      <c r="A120" s="2" t="s">
        <v>149</v>
      </c>
      <c r="B120" s="1" t="s">
        <v>318</v>
      </c>
      <c r="C120" s="14">
        <v>4987.5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4987.5</v>
      </c>
      <c r="J120" s="14">
        <v>0</v>
      </c>
      <c r="K120" s="14">
        <v>0</v>
      </c>
      <c r="L120" s="14">
        <v>459.4</v>
      </c>
      <c r="M120" s="14">
        <v>459.4</v>
      </c>
      <c r="N120" s="14">
        <v>0</v>
      </c>
      <c r="O120" s="14">
        <v>0</v>
      </c>
      <c r="P120" s="14">
        <v>0.1</v>
      </c>
      <c r="Q120" s="14">
        <v>0</v>
      </c>
      <c r="R120" s="14">
        <v>0</v>
      </c>
      <c r="S120" s="14">
        <v>0</v>
      </c>
      <c r="T120" s="14">
        <v>0</v>
      </c>
      <c r="U120" s="14">
        <v>459.5</v>
      </c>
      <c r="V120" s="14">
        <v>4528</v>
      </c>
      <c r="W120" s="14">
        <v>106.36</v>
      </c>
      <c r="X120" s="14">
        <v>191.45</v>
      </c>
      <c r="Y120" s="14">
        <v>404.4</v>
      </c>
      <c r="Z120" s="14">
        <v>121.56</v>
      </c>
      <c r="AA120" s="14">
        <v>99.75</v>
      </c>
      <c r="AB120" s="14">
        <v>364.68</v>
      </c>
      <c r="AC120" s="14">
        <v>702.21</v>
      </c>
      <c r="AD120" s="14">
        <v>303.89999999999998</v>
      </c>
      <c r="AE120" s="14">
        <v>60.78</v>
      </c>
      <c r="AF120" s="14">
        <v>0</v>
      </c>
      <c r="AG120" s="14">
        <v>1652.88</v>
      </c>
    </row>
    <row r="121" spans="1:33">
      <c r="A121" s="2" t="s">
        <v>270</v>
      </c>
      <c r="B121" s="1" t="s">
        <v>318</v>
      </c>
      <c r="C121" s="14">
        <v>4987.5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4987.5</v>
      </c>
      <c r="J121" s="14">
        <v>0</v>
      </c>
      <c r="K121" s="14">
        <v>0</v>
      </c>
      <c r="L121" s="14">
        <v>459.4</v>
      </c>
      <c r="M121" s="14">
        <v>459.4</v>
      </c>
      <c r="N121" s="14">
        <v>0</v>
      </c>
      <c r="O121" s="14">
        <v>0</v>
      </c>
      <c r="P121" s="19">
        <v>-0.1</v>
      </c>
      <c r="Q121" s="14">
        <v>0</v>
      </c>
      <c r="R121" s="14">
        <v>0</v>
      </c>
      <c r="S121" s="14">
        <v>0</v>
      </c>
      <c r="T121" s="14">
        <v>0</v>
      </c>
      <c r="U121" s="14">
        <v>459.3</v>
      </c>
      <c r="V121" s="14">
        <v>4528.2</v>
      </c>
      <c r="W121" s="14">
        <v>106.36</v>
      </c>
      <c r="X121" s="14">
        <v>191.45</v>
      </c>
      <c r="Y121" s="14">
        <v>404.4</v>
      </c>
      <c r="Z121" s="14">
        <v>121.56</v>
      </c>
      <c r="AA121" s="14">
        <v>99.75</v>
      </c>
      <c r="AB121" s="14">
        <v>364.68</v>
      </c>
      <c r="AC121" s="14">
        <v>702.21</v>
      </c>
      <c r="AD121" s="14">
        <v>303.89999999999998</v>
      </c>
      <c r="AE121" s="14">
        <v>60.78</v>
      </c>
      <c r="AF121" s="14">
        <v>0</v>
      </c>
      <c r="AG121" s="14">
        <v>1652.88</v>
      </c>
    </row>
    <row r="122" spans="1:33" s="7" customFormat="1">
      <c r="A122" s="16" t="s">
        <v>56</v>
      </c>
      <c r="C122" s="7" t="s">
        <v>57</v>
      </c>
      <c r="D122" s="7" t="s">
        <v>57</v>
      </c>
      <c r="E122" s="7" t="s">
        <v>57</v>
      </c>
      <c r="F122" s="7" t="s">
        <v>57</v>
      </c>
      <c r="G122" s="7" t="s">
        <v>57</v>
      </c>
      <c r="H122" s="7" t="s">
        <v>57</v>
      </c>
      <c r="I122" s="7" t="s">
        <v>57</v>
      </c>
      <c r="J122" s="7" t="s">
        <v>57</v>
      </c>
      <c r="K122" s="7" t="s">
        <v>57</v>
      </c>
      <c r="L122" s="7" t="s">
        <v>57</v>
      </c>
      <c r="M122" s="7" t="s">
        <v>57</v>
      </c>
      <c r="N122" s="7" t="s">
        <v>57</v>
      </c>
      <c r="O122" s="7" t="s">
        <v>57</v>
      </c>
      <c r="P122" s="7" t="s">
        <v>57</v>
      </c>
      <c r="Q122" s="7" t="s">
        <v>57</v>
      </c>
      <c r="R122" s="7" t="s">
        <v>57</v>
      </c>
      <c r="S122" s="7" t="s">
        <v>57</v>
      </c>
      <c r="T122" s="7" t="s">
        <v>57</v>
      </c>
      <c r="U122" s="7" t="s">
        <v>57</v>
      </c>
      <c r="V122" s="7" t="s">
        <v>57</v>
      </c>
      <c r="W122" s="7" t="s">
        <v>57</v>
      </c>
      <c r="X122" s="7" t="s">
        <v>57</v>
      </c>
      <c r="Y122" s="7" t="s">
        <v>57</v>
      </c>
      <c r="Z122" s="7" t="s">
        <v>57</v>
      </c>
      <c r="AA122" s="7" t="s">
        <v>57</v>
      </c>
      <c r="AB122" s="7" t="s">
        <v>57</v>
      </c>
      <c r="AC122" s="7" t="s">
        <v>57</v>
      </c>
      <c r="AD122" s="7" t="s">
        <v>57</v>
      </c>
      <c r="AE122" s="7" t="s">
        <v>57</v>
      </c>
      <c r="AF122" s="7" t="s">
        <v>57</v>
      </c>
      <c r="AG122" s="7" t="s">
        <v>57</v>
      </c>
    </row>
    <row r="123" spans="1:33">
      <c r="C123" s="18">
        <v>44721.75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44721.75</v>
      </c>
      <c r="J123" s="18">
        <v>0</v>
      </c>
      <c r="K123" s="18">
        <v>0</v>
      </c>
      <c r="L123" s="18">
        <v>4627.5600000000004</v>
      </c>
      <c r="M123" s="18">
        <v>4627.5600000000004</v>
      </c>
      <c r="N123" s="18">
        <v>0</v>
      </c>
      <c r="O123" s="18">
        <v>0</v>
      </c>
      <c r="P123" s="20">
        <v>-0.01</v>
      </c>
      <c r="Q123" s="18">
        <v>0</v>
      </c>
      <c r="R123" s="18">
        <v>0</v>
      </c>
      <c r="S123" s="18">
        <v>0</v>
      </c>
      <c r="T123" s="18">
        <v>0</v>
      </c>
      <c r="U123" s="18">
        <v>4627.55</v>
      </c>
      <c r="V123" s="18">
        <v>40094.199999999997</v>
      </c>
      <c r="W123" s="18">
        <v>955.92</v>
      </c>
      <c r="X123" s="18">
        <v>1720.64</v>
      </c>
      <c r="Y123" s="18">
        <v>3406.17</v>
      </c>
      <c r="Z123" s="18">
        <v>1092.47</v>
      </c>
      <c r="AA123" s="18">
        <v>894.43</v>
      </c>
      <c r="AB123" s="18">
        <v>3277.42</v>
      </c>
      <c r="AC123" s="18">
        <v>6082.73</v>
      </c>
      <c r="AD123" s="18">
        <v>2731.18</v>
      </c>
      <c r="AE123" s="18">
        <v>546.23</v>
      </c>
      <c r="AF123" s="18">
        <v>0</v>
      </c>
      <c r="AG123" s="18">
        <v>14624.46</v>
      </c>
    </row>
    <row r="125" spans="1:33">
      <c r="A125" s="12" t="s">
        <v>150</v>
      </c>
    </row>
    <row r="126" spans="1:33">
      <c r="A126" s="2" t="s">
        <v>151</v>
      </c>
      <c r="B126" s="1" t="s">
        <v>152</v>
      </c>
      <c r="C126" s="14">
        <v>3244.2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3244.2</v>
      </c>
      <c r="J126" s="19">
        <v>-125.1</v>
      </c>
      <c r="K126" s="14">
        <v>0</v>
      </c>
      <c r="L126" s="14">
        <v>231.64</v>
      </c>
      <c r="M126" s="14">
        <v>106.54</v>
      </c>
      <c r="N126" s="14">
        <v>0</v>
      </c>
      <c r="O126" s="14">
        <v>0</v>
      </c>
      <c r="P126" s="14">
        <v>0.06</v>
      </c>
      <c r="Q126" s="14">
        <v>0</v>
      </c>
      <c r="R126" s="14">
        <v>0</v>
      </c>
      <c r="S126" s="14">
        <v>0</v>
      </c>
      <c r="T126" s="14">
        <v>0</v>
      </c>
      <c r="U126" s="14">
        <v>106.6</v>
      </c>
      <c r="V126" s="14">
        <v>3137.6</v>
      </c>
      <c r="W126" s="14">
        <v>69.430000000000007</v>
      </c>
      <c r="X126" s="14">
        <v>124.98</v>
      </c>
      <c r="Y126" s="14">
        <v>345.21</v>
      </c>
      <c r="Z126" s="14">
        <v>79.349999999999994</v>
      </c>
      <c r="AA126" s="14">
        <v>64.88</v>
      </c>
      <c r="AB126" s="14">
        <v>238.06</v>
      </c>
      <c r="AC126" s="14">
        <v>539.62</v>
      </c>
      <c r="AD126" s="14">
        <v>198.38</v>
      </c>
      <c r="AE126" s="14">
        <v>39.68</v>
      </c>
      <c r="AF126" s="14">
        <v>0</v>
      </c>
      <c r="AG126" s="14">
        <v>1159.97</v>
      </c>
    </row>
    <row r="127" spans="1:33">
      <c r="A127" s="2" t="s">
        <v>153</v>
      </c>
      <c r="B127" s="1" t="s">
        <v>154</v>
      </c>
      <c r="C127" s="14">
        <v>2984.7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2984.7</v>
      </c>
      <c r="J127" s="19">
        <v>-145.38</v>
      </c>
      <c r="K127" s="14">
        <v>0</v>
      </c>
      <c r="L127" s="14">
        <v>203.4</v>
      </c>
      <c r="M127" s="14">
        <v>58.03</v>
      </c>
      <c r="N127" s="14">
        <v>0</v>
      </c>
      <c r="O127" s="14">
        <v>0</v>
      </c>
      <c r="P127" s="14">
        <v>7.0000000000000007E-2</v>
      </c>
      <c r="Q127" s="14">
        <v>0</v>
      </c>
      <c r="R127" s="14">
        <v>0</v>
      </c>
      <c r="S127" s="14">
        <v>0</v>
      </c>
      <c r="T127" s="14">
        <v>0</v>
      </c>
      <c r="U127" s="14">
        <v>58.1</v>
      </c>
      <c r="V127" s="14">
        <v>2926.6</v>
      </c>
      <c r="W127" s="14">
        <v>63.65</v>
      </c>
      <c r="X127" s="14">
        <v>114.57</v>
      </c>
      <c r="Y127" s="14">
        <v>339.43</v>
      </c>
      <c r="Z127" s="14">
        <v>72.739999999999995</v>
      </c>
      <c r="AA127" s="14">
        <v>59.69</v>
      </c>
      <c r="AB127" s="14">
        <v>218.23</v>
      </c>
      <c r="AC127" s="14">
        <v>517.65</v>
      </c>
      <c r="AD127" s="14">
        <v>181.86</v>
      </c>
      <c r="AE127" s="14">
        <v>36.369999999999997</v>
      </c>
      <c r="AF127" s="14">
        <v>0</v>
      </c>
      <c r="AG127" s="14">
        <v>1086.54</v>
      </c>
    </row>
    <row r="128" spans="1:33">
      <c r="A128" s="2" t="s">
        <v>155</v>
      </c>
      <c r="B128" s="1" t="s">
        <v>156</v>
      </c>
      <c r="C128" s="14">
        <v>3244.2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3244.2</v>
      </c>
      <c r="J128" s="19">
        <v>-125.1</v>
      </c>
      <c r="K128" s="14">
        <v>0</v>
      </c>
      <c r="L128" s="14">
        <v>231.64</v>
      </c>
      <c r="M128" s="14">
        <v>106.54</v>
      </c>
      <c r="N128" s="14">
        <v>0</v>
      </c>
      <c r="O128" s="14">
        <v>0</v>
      </c>
      <c r="P128" s="14">
        <v>0.06</v>
      </c>
      <c r="Q128" s="14">
        <v>0</v>
      </c>
      <c r="R128" s="14">
        <v>0</v>
      </c>
      <c r="S128" s="14">
        <v>0</v>
      </c>
      <c r="T128" s="14">
        <v>0</v>
      </c>
      <c r="U128" s="14">
        <v>106.6</v>
      </c>
      <c r="V128" s="14">
        <v>3137.6</v>
      </c>
      <c r="W128" s="14">
        <v>69.19</v>
      </c>
      <c r="X128" s="14">
        <v>124.53</v>
      </c>
      <c r="Y128" s="14">
        <v>344.96</v>
      </c>
      <c r="Z128" s="14">
        <v>79.069999999999993</v>
      </c>
      <c r="AA128" s="14">
        <v>64.88</v>
      </c>
      <c r="AB128" s="14">
        <v>237.21</v>
      </c>
      <c r="AC128" s="14">
        <v>538.67999999999995</v>
      </c>
      <c r="AD128" s="14">
        <v>197.67</v>
      </c>
      <c r="AE128" s="14">
        <v>39.53</v>
      </c>
      <c r="AF128" s="14">
        <v>0</v>
      </c>
      <c r="AG128" s="14">
        <v>1157.04</v>
      </c>
    </row>
    <row r="129" spans="1:33">
      <c r="A129" s="2" t="s">
        <v>335</v>
      </c>
      <c r="B129" s="1" t="s">
        <v>336</v>
      </c>
      <c r="C129" s="14">
        <v>2586.7399999999998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2586.7399999999998</v>
      </c>
      <c r="J129" s="19">
        <v>-149.25</v>
      </c>
      <c r="K129" s="14">
        <v>0</v>
      </c>
      <c r="L129" s="14">
        <v>160.11000000000001</v>
      </c>
      <c r="M129" s="14">
        <v>10.86</v>
      </c>
      <c r="N129" s="14">
        <v>0</v>
      </c>
      <c r="O129" s="14">
        <v>0</v>
      </c>
      <c r="P129" s="19">
        <v>-0.12</v>
      </c>
      <c r="Q129" s="14">
        <v>0</v>
      </c>
      <c r="R129" s="14">
        <v>0</v>
      </c>
      <c r="S129" s="14">
        <v>0</v>
      </c>
      <c r="T129" s="14">
        <v>0</v>
      </c>
      <c r="U129" s="14">
        <v>10.74</v>
      </c>
      <c r="V129" s="14">
        <v>2576</v>
      </c>
      <c r="W129" s="14">
        <v>51.72</v>
      </c>
      <c r="X129" s="14">
        <v>93.09</v>
      </c>
      <c r="Y129" s="14">
        <v>339.43</v>
      </c>
      <c r="Z129" s="14">
        <v>59.11</v>
      </c>
      <c r="AA129" s="14">
        <v>51.73</v>
      </c>
      <c r="AB129" s="14">
        <v>177.32</v>
      </c>
      <c r="AC129" s="14">
        <v>484.24</v>
      </c>
      <c r="AD129" s="14">
        <v>147.76</v>
      </c>
      <c r="AE129" s="14">
        <v>29.55</v>
      </c>
      <c r="AF129" s="14">
        <v>0</v>
      </c>
      <c r="AG129" s="14">
        <v>949.71</v>
      </c>
    </row>
    <row r="130" spans="1:33" s="7" customFormat="1">
      <c r="A130" s="16" t="s">
        <v>56</v>
      </c>
      <c r="C130" s="7" t="s">
        <v>57</v>
      </c>
      <c r="D130" s="7" t="s">
        <v>57</v>
      </c>
      <c r="E130" s="7" t="s">
        <v>57</v>
      </c>
      <c r="F130" s="7" t="s">
        <v>57</v>
      </c>
      <c r="G130" s="7" t="s">
        <v>57</v>
      </c>
      <c r="H130" s="7" t="s">
        <v>57</v>
      </c>
      <c r="I130" s="7" t="s">
        <v>57</v>
      </c>
      <c r="J130" s="7" t="s">
        <v>57</v>
      </c>
      <c r="K130" s="7" t="s">
        <v>57</v>
      </c>
      <c r="L130" s="7" t="s">
        <v>57</v>
      </c>
      <c r="M130" s="7" t="s">
        <v>57</v>
      </c>
      <c r="N130" s="7" t="s">
        <v>57</v>
      </c>
      <c r="O130" s="7" t="s">
        <v>57</v>
      </c>
      <c r="P130" s="7" t="s">
        <v>57</v>
      </c>
      <c r="Q130" s="7" t="s">
        <v>57</v>
      </c>
      <c r="R130" s="7" t="s">
        <v>57</v>
      </c>
      <c r="S130" s="7" t="s">
        <v>57</v>
      </c>
      <c r="T130" s="7" t="s">
        <v>57</v>
      </c>
      <c r="U130" s="7" t="s">
        <v>57</v>
      </c>
      <c r="V130" s="7" t="s">
        <v>57</v>
      </c>
      <c r="W130" s="7" t="s">
        <v>57</v>
      </c>
      <c r="X130" s="7" t="s">
        <v>57</v>
      </c>
      <c r="Y130" s="7" t="s">
        <v>57</v>
      </c>
      <c r="Z130" s="7" t="s">
        <v>57</v>
      </c>
      <c r="AA130" s="7" t="s">
        <v>57</v>
      </c>
      <c r="AB130" s="7" t="s">
        <v>57</v>
      </c>
      <c r="AC130" s="7" t="s">
        <v>57</v>
      </c>
      <c r="AD130" s="7" t="s">
        <v>57</v>
      </c>
      <c r="AE130" s="7" t="s">
        <v>57</v>
      </c>
      <c r="AF130" s="7" t="s">
        <v>57</v>
      </c>
      <c r="AG130" s="7" t="s">
        <v>57</v>
      </c>
    </row>
    <row r="131" spans="1:33">
      <c r="C131" s="18">
        <v>12059.84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12059.84</v>
      </c>
      <c r="J131" s="20">
        <v>-544.83000000000004</v>
      </c>
      <c r="K131" s="18">
        <v>0</v>
      </c>
      <c r="L131" s="18">
        <v>826.79</v>
      </c>
      <c r="M131" s="18">
        <v>281.97000000000003</v>
      </c>
      <c r="N131" s="18">
        <v>0</v>
      </c>
      <c r="O131" s="18">
        <v>0</v>
      </c>
      <c r="P131" s="18">
        <v>7.0000000000000007E-2</v>
      </c>
      <c r="Q131" s="18">
        <v>0</v>
      </c>
      <c r="R131" s="18">
        <v>0</v>
      </c>
      <c r="S131" s="18">
        <v>0</v>
      </c>
      <c r="T131" s="18">
        <v>0</v>
      </c>
      <c r="U131" s="18">
        <v>282.04000000000002</v>
      </c>
      <c r="V131" s="18">
        <v>11777.8</v>
      </c>
      <c r="W131" s="18">
        <v>253.99</v>
      </c>
      <c r="X131" s="18">
        <v>457.17</v>
      </c>
      <c r="Y131" s="18">
        <v>1369.03</v>
      </c>
      <c r="Z131" s="18">
        <v>290.27</v>
      </c>
      <c r="AA131" s="18">
        <v>241.18</v>
      </c>
      <c r="AB131" s="18">
        <v>870.82</v>
      </c>
      <c r="AC131" s="18">
        <v>2080.19</v>
      </c>
      <c r="AD131" s="18">
        <v>725.67</v>
      </c>
      <c r="AE131" s="18">
        <v>145.13</v>
      </c>
      <c r="AF131" s="18">
        <v>0</v>
      </c>
      <c r="AG131" s="18">
        <v>4353.26</v>
      </c>
    </row>
    <row r="133" spans="1:33">
      <c r="A133" s="12" t="s">
        <v>157</v>
      </c>
    </row>
    <row r="134" spans="1:33">
      <c r="A134" s="2" t="s">
        <v>82</v>
      </c>
      <c r="B134" s="1" t="s">
        <v>83</v>
      </c>
      <c r="C134" s="14">
        <v>4015.56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4015.56</v>
      </c>
      <c r="J134" s="14">
        <v>0</v>
      </c>
      <c r="K134" s="14">
        <v>0</v>
      </c>
      <c r="L134" s="14">
        <v>315.56</v>
      </c>
      <c r="M134" s="14">
        <v>315.56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315.56</v>
      </c>
      <c r="V134" s="14">
        <v>3700</v>
      </c>
      <c r="W134" s="14">
        <v>85.94</v>
      </c>
      <c r="X134" s="14">
        <v>154.69999999999999</v>
      </c>
      <c r="Y134" s="14">
        <v>371.14</v>
      </c>
      <c r="Z134" s="14">
        <v>98.22</v>
      </c>
      <c r="AA134" s="14">
        <v>80.31</v>
      </c>
      <c r="AB134" s="14">
        <v>294.66000000000003</v>
      </c>
      <c r="AC134" s="14">
        <v>611.78</v>
      </c>
      <c r="AD134" s="14">
        <v>245.55</v>
      </c>
      <c r="AE134" s="14">
        <v>49.11</v>
      </c>
      <c r="AF134" s="14">
        <v>0</v>
      </c>
      <c r="AG134" s="14">
        <v>1379.63</v>
      </c>
    </row>
    <row r="135" spans="1:33">
      <c r="A135" s="2" t="s">
        <v>162</v>
      </c>
      <c r="B135" s="1" t="s">
        <v>163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65.16</v>
      </c>
      <c r="X135" s="14">
        <v>117.29</v>
      </c>
      <c r="Y135" s="14">
        <v>340.94</v>
      </c>
      <c r="Z135" s="14">
        <v>74.47</v>
      </c>
      <c r="AA135" s="14">
        <v>60.89</v>
      </c>
      <c r="AB135" s="14">
        <v>223.41</v>
      </c>
      <c r="AC135" s="14">
        <v>523.39</v>
      </c>
      <c r="AD135" s="14">
        <v>186.18</v>
      </c>
      <c r="AE135" s="14">
        <v>37.24</v>
      </c>
      <c r="AF135" s="14">
        <v>0</v>
      </c>
      <c r="AG135" s="14">
        <v>1105.58</v>
      </c>
    </row>
    <row r="136" spans="1:33">
      <c r="A136" s="2" t="s">
        <v>164</v>
      </c>
      <c r="B136" s="1" t="s">
        <v>165</v>
      </c>
      <c r="C136" s="14">
        <v>3458.7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3458.7</v>
      </c>
      <c r="J136" s="19">
        <v>-125.1</v>
      </c>
      <c r="K136" s="14">
        <v>0</v>
      </c>
      <c r="L136" s="14">
        <v>254.97</v>
      </c>
      <c r="M136" s="14">
        <v>129.87</v>
      </c>
      <c r="N136" s="14">
        <v>0</v>
      </c>
      <c r="O136" s="14">
        <v>0</v>
      </c>
      <c r="P136" s="14">
        <v>0.03</v>
      </c>
      <c r="Q136" s="14">
        <v>0</v>
      </c>
      <c r="R136" s="14">
        <v>0</v>
      </c>
      <c r="S136" s="14">
        <v>0</v>
      </c>
      <c r="T136" s="14">
        <v>0</v>
      </c>
      <c r="U136" s="14">
        <v>129.9</v>
      </c>
      <c r="V136" s="14">
        <v>3328.8</v>
      </c>
      <c r="W136" s="14">
        <v>74.11</v>
      </c>
      <c r="X136" s="14">
        <v>133.4</v>
      </c>
      <c r="Y136" s="14">
        <v>351.87</v>
      </c>
      <c r="Z136" s="14">
        <v>84.7</v>
      </c>
      <c r="AA136" s="14">
        <v>69.17</v>
      </c>
      <c r="AB136" s="14">
        <v>254.1</v>
      </c>
      <c r="AC136" s="14">
        <v>559.38</v>
      </c>
      <c r="AD136" s="14">
        <v>211.75</v>
      </c>
      <c r="AE136" s="14">
        <v>42.35</v>
      </c>
      <c r="AF136" s="14">
        <v>0</v>
      </c>
      <c r="AG136" s="14">
        <v>1221.45</v>
      </c>
    </row>
    <row r="137" spans="1:33">
      <c r="A137" s="2" t="s">
        <v>166</v>
      </c>
      <c r="B137" s="1" t="s">
        <v>167</v>
      </c>
      <c r="C137" s="14">
        <v>2609.6999999999998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2609.6999999999998</v>
      </c>
      <c r="J137" s="19">
        <v>-160.30000000000001</v>
      </c>
      <c r="K137" s="14">
        <v>0</v>
      </c>
      <c r="L137" s="14">
        <v>162.6</v>
      </c>
      <c r="M137" s="14">
        <v>2.31</v>
      </c>
      <c r="N137" s="14">
        <v>0</v>
      </c>
      <c r="O137" s="14">
        <v>0</v>
      </c>
      <c r="P137" s="19">
        <v>-0.01</v>
      </c>
      <c r="Q137" s="14">
        <v>0</v>
      </c>
      <c r="R137" s="14">
        <v>0</v>
      </c>
      <c r="S137" s="14">
        <v>0</v>
      </c>
      <c r="T137" s="14">
        <v>0</v>
      </c>
      <c r="U137" s="14">
        <v>2.2999999999999998</v>
      </c>
      <c r="V137" s="14">
        <v>2607.4</v>
      </c>
      <c r="W137" s="14">
        <v>55.92</v>
      </c>
      <c r="X137" s="14">
        <v>100.66</v>
      </c>
      <c r="Y137" s="14">
        <v>331.7</v>
      </c>
      <c r="Z137" s="14">
        <v>63.91</v>
      </c>
      <c r="AA137" s="14">
        <v>52.19</v>
      </c>
      <c r="AB137" s="14">
        <v>191.73</v>
      </c>
      <c r="AC137" s="14">
        <v>488.28</v>
      </c>
      <c r="AD137" s="14">
        <v>159.78</v>
      </c>
      <c r="AE137" s="14">
        <v>31.96</v>
      </c>
      <c r="AF137" s="14">
        <v>0</v>
      </c>
      <c r="AG137" s="14">
        <v>987.85</v>
      </c>
    </row>
    <row r="138" spans="1:33">
      <c r="A138" s="2" t="s">
        <v>170</v>
      </c>
      <c r="B138" s="1" t="s">
        <v>171</v>
      </c>
      <c r="C138" s="14">
        <v>3044.55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3044.55</v>
      </c>
      <c r="J138" s="19">
        <v>-145.38</v>
      </c>
      <c r="K138" s="14">
        <v>0</v>
      </c>
      <c r="L138" s="14">
        <v>209.92</v>
      </c>
      <c r="M138" s="14">
        <v>64.540000000000006</v>
      </c>
      <c r="N138" s="14">
        <v>0</v>
      </c>
      <c r="O138" s="14">
        <v>0</v>
      </c>
      <c r="P138" s="14">
        <v>0.01</v>
      </c>
      <c r="Q138" s="14">
        <v>0</v>
      </c>
      <c r="R138" s="14">
        <v>0</v>
      </c>
      <c r="S138" s="14">
        <v>0</v>
      </c>
      <c r="T138" s="14">
        <v>0</v>
      </c>
      <c r="U138" s="14">
        <v>64.55</v>
      </c>
      <c r="V138" s="14">
        <v>2980</v>
      </c>
      <c r="W138" s="14">
        <v>65.239999999999995</v>
      </c>
      <c r="X138" s="14">
        <v>117.43</v>
      </c>
      <c r="Y138" s="14">
        <v>341.02</v>
      </c>
      <c r="Z138" s="14">
        <v>74.56</v>
      </c>
      <c r="AA138" s="14">
        <v>60.89</v>
      </c>
      <c r="AB138" s="14">
        <v>223.68</v>
      </c>
      <c r="AC138" s="14">
        <v>523.69000000000005</v>
      </c>
      <c r="AD138" s="14">
        <v>186.4</v>
      </c>
      <c r="AE138" s="14">
        <v>37.28</v>
      </c>
      <c r="AF138" s="14">
        <v>0</v>
      </c>
      <c r="AG138" s="14">
        <v>1106.5</v>
      </c>
    </row>
    <row r="139" spans="1:33">
      <c r="A139" s="2" t="s">
        <v>172</v>
      </c>
      <c r="B139" s="1" t="s">
        <v>173</v>
      </c>
      <c r="C139" s="14">
        <v>3244.2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3244.2</v>
      </c>
      <c r="J139" s="19">
        <v>-125.1</v>
      </c>
      <c r="K139" s="14">
        <v>0</v>
      </c>
      <c r="L139" s="14">
        <v>231.64</v>
      </c>
      <c r="M139" s="14">
        <v>106.54</v>
      </c>
      <c r="N139" s="14">
        <v>0</v>
      </c>
      <c r="O139" s="14">
        <v>0</v>
      </c>
      <c r="P139" s="14">
        <v>0.06</v>
      </c>
      <c r="Q139" s="14">
        <v>0</v>
      </c>
      <c r="R139" s="14">
        <v>0</v>
      </c>
      <c r="S139" s="14">
        <v>0</v>
      </c>
      <c r="T139" s="14">
        <v>0</v>
      </c>
      <c r="U139" s="14">
        <v>106.6</v>
      </c>
      <c r="V139" s="14">
        <v>3137.6</v>
      </c>
      <c r="W139" s="14">
        <v>69.52</v>
      </c>
      <c r="X139" s="14">
        <v>125.13</v>
      </c>
      <c r="Y139" s="14">
        <v>345.3</v>
      </c>
      <c r="Z139" s="14">
        <v>79.45</v>
      </c>
      <c r="AA139" s="14">
        <v>64.88</v>
      </c>
      <c r="AB139" s="14">
        <v>238.35</v>
      </c>
      <c r="AC139" s="14">
        <v>539.95000000000005</v>
      </c>
      <c r="AD139" s="14">
        <v>198.62</v>
      </c>
      <c r="AE139" s="14">
        <v>39.72</v>
      </c>
      <c r="AF139" s="14">
        <v>0</v>
      </c>
      <c r="AG139" s="14">
        <v>1160.97</v>
      </c>
    </row>
    <row r="140" spans="1:33">
      <c r="A140" s="2" t="s">
        <v>199</v>
      </c>
      <c r="B140" s="1" t="s">
        <v>200</v>
      </c>
      <c r="C140" s="14">
        <v>3010.88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3010.88</v>
      </c>
      <c r="J140" s="19">
        <v>-145.38</v>
      </c>
      <c r="K140" s="14">
        <v>0</v>
      </c>
      <c r="L140" s="14">
        <v>206.25</v>
      </c>
      <c r="M140" s="14">
        <v>60.88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60.88</v>
      </c>
      <c r="V140" s="14">
        <v>2950</v>
      </c>
      <c r="W140" s="14">
        <v>64.44</v>
      </c>
      <c r="X140" s="14">
        <v>115.99</v>
      </c>
      <c r="Y140" s="14">
        <v>340.22</v>
      </c>
      <c r="Z140" s="14">
        <v>73.650000000000006</v>
      </c>
      <c r="AA140" s="14">
        <v>60.22</v>
      </c>
      <c r="AB140" s="14">
        <v>220.94</v>
      </c>
      <c r="AC140" s="14">
        <v>520.65</v>
      </c>
      <c r="AD140" s="14">
        <v>184.12</v>
      </c>
      <c r="AE140" s="14">
        <v>36.82</v>
      </c>
      <c r="AF140" s="14">
        <v>0</v>
      </c>
      <c r="AG140" s="14">
        <v>1096.4000000000001</v>
      </c>
    </row>
    <row r="141" spans="1:33">
      <c r="A141" s="2" t="s">
        <v>174</v>
      </c>
      <c r="B141" s="1" t="s">
        <v>175</v>
      </c>
      <c r="C141" s="14">
        <v>1682.85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1682.85</v>
      </c>
      <c r="J141" s="19">
        <v>-200.63</v>
      </c>
      <c r="K141" s="19">
        <v>-105.72</v>
      </c>
      <c r="L141" s="14">
        <v>94.91</v>
      </c>
      <c r="M141" s="14">
        <v>0</v>
      </c>
      <c r="N141" s="14">
        <v>0</v>
      </c>
      <c r="O141" s="14">
        <v>0</v>
      </c>
      <c r="P141" s="19">
        <v>-0.03</v>
      </c>
      <c r="Q141" s="14">
        <v>0</v>
      </c>
      <c r="R141" s="14">
        <v>0</v>
      </c>
      <c r="S141" s="14">
        <v>0</v>
      </c>
      <c r="T141" s="14">
        <v>0</v>
      </c>
      <c r="U141" s="14">
        <v>-105.75</v>
      </c>
      <c r="V141" s="14">
        <v>1788.6</v>
      </c>
      <c r="W141" s="14">
        <v>48.88</v>
      </c>
      <c r="X141" s="14">
        <v>87.98</v>
      </c>
      <c r="Y141" s="14">
        <v>324.66000000000003</v>
      </c>
      <c r="Z141" s="14">
        <v>41.16</v>
      </c>
      <c r="AA141" s="14">
        <v>33.659999999999997</v>
      </c>
      <c r="AB141" s="14">
        <v>123.48</v>
      </c>
      <c r="AC141" s="14">
        <v>461.52</v>
      </c>
      <c r="AD141" s="14">
        <v>102.9</v>
      </c>
      <c r="AE141" s="14">
        <v>20.58</v>
      </c>
      <c r="AF141" s="14">
        <v>0</v>
      </c>
      <c r="AG141" s="14">
        <v>783.3</v>
      </c>
    </row>
    <row r="142" spans="1:33">
      <c r="A142" s="2" t="s">
        <v>176</v>
      </c>
      <c r="B142" s="1" t="s">
        <v>177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64.44</v>
      </c>
      <c r="X142" s="14">
        <v>115.99</v>
      </c>
      <c r="Y142" s="14">
        <v>340.22</v>
      </c>
      <c r="Z142" s="14">
        <v>73.650000000000006</v>
      </c>
      <c r="AA142" s="14">
        <v>60.22</v>
      </c>
      <c r="AB142" s="14">
        <v>220.94</v>
      </c>
      <c r="AC142" s="14">
        <v>520.65</v>
      </c>
      <c r="AD142" s="14">
        <v>184.12</v>
      </c>
      <c r="AE142" s="14">
        <v>36.82</v>
      </c>
      <c r="AF142" s="14">
        <v>0</v>
      </c>
      <c r="AG142" s="14">
        <v>1096.4000000000001</v>
      </c>
    </row>
    <row r="143" spans="1:33">
      <c r="A143" s="2" t="s">
        <v>182</v>
      </c>
      <c r="B143" s="1" t="s">
        <v>183</v>
      </c>
      <c r="C143" s="14">
        <v>2608.8000000000002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2608.8000000000002</v>
      </c>
      <c r="J143" s="19">
        <v>-160.30000000000001</v>
      </c>
      <c r="K143" s="14">
        <v>0</v>
      </c>
      <c r="L143" s="14">
        <v>162.51</v>
      </c>
      <c r="M143" s="14">
        <v>2.21</v>
      </c>
      <c r="N143" s="14">
        <v>0</v>
      </c>
      <c r="O143" s="14">
        <v>0</v>
      </c>
      <c r="P143" s="19">
        <v>-0.01</v>
      </c>
      <c r="Q143" s="14">
        <v>0</v>
      </c>
      <c r="R143" s="14">
        <v>0</v>
      </c>
      <c r="S143" s="14">
        <v>0</v>
      </c>
      <c r="T143" s="14">
        <v>0</v>
      </c>
      <c r="U143" s="14">
        <v>2.2000000000000002</v>
      </c>
      <c r="V143" s="14">
        <v>2606.6</v>
      </c>
      <c r="W143" s="14">
        <v>55.64</v>
      </c>
      <c r="X143" s="14">
        <v>100.14</v>
      </c>
      <c r="Y143" s="14">
        <v>331.41</v>
      </c>
      <c r="Z143" s="14">
        <v>63.58</v>
      </c>
      <c r="AA143" s="14">
        <v>52.18</v>
      </c>
      <c r="AB143" s="14">
        <v>190.75</v>
      </c>
      <c r="AC143" s="14">
        <v>487.19</v>
      </c>
      <c r="AD143" s="14">
        <v>158.96</v>
      </c>
      <c r="AE143" s="14">
        <v>31.79</v>
      </c>
      <c r="AF143" s="14">
        <v>0</v>
      </c>
      <c r="AG143" s="14">
        <v>984.45</v>
      </c>
    </row>
    <row r="144" spans="1:33">
      <c r="A144" s="2" t="s">
        <v>203</v>
      </c>
      <c r="B144" s="1" t="s">
        <v>204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53.09</v>
      </c>
      <c r="X144" s="14">
        <v>95.55</v>
      </c>
      <c r="Y144" s="14">
        <v>328.86</v>
      </c>
      <c r="Z144" s="14">
        <v>60.67</v>
      </c>
      <c r="AA144" s="14">
        <v>49.78</v>
      </c>
      <c r="AB144" s="14">
        <v>182.01</v>
      </c>
      <c r="AC144" s="14">
        <v>477.5</v>
      </c>
      <c r="AD144" s="14">
        <v>151.66999999999999</v>
      </c>
      <c r="AE144" s="14">
        <v>30.33</v>
      </c>
      <c r="AF144" s="14">
        <v>0</v>
      </c>
      <c r="AG144" s="14">
        <v>951.96</v>
      </c>
    </row>
    <row r="145" spans="1:33">
      <c r="A145" s="2" t="s">
        <v>184</v>
      </c>
      <c r="B145" s="1" t="s">
        <v>185</v>
      </c>
      <c r="C145" s="14">
        <v>4148.8500000000004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4148.8500000000004</v>
      </c>
      <c r="J145" s="14">
        <v>0</v>
      </c>
      <c r="K145" s="14">
        <v>0</v>
      </c>
      <c r="L145" s="14">
        <v>330.06</v>
      </c>
      <c r="M145" s="14">
        <v>330.06</v>
      </c>
      <c r="N145" s="14">
        <v>0</v>
      </c>
      <c r="O145" s="14">
        <v>0</v>
      </c>
      <c r="P145" s="19">
        <v>-0.01</v>
      </c>
      <c r="Q145" s="14">
        <v>0</v>
      </c>
      <c r="R145" s="14">
        <v>0</v>
      </c>
      <c r="S145" s="14">
        <v>0</v>
      </c>
      <c r="T145" s="14">
        <v>0</v>
      </c>
      <c r="U145" s="14">
        <v>330.05</v>
      </c>
      <c r="V145" s="14">
        <v>3818.8</v>
      </c>
      <c r="W145" s="14">
        <v>88.48</v>
      </c>
      <c r="X145" s="14">
        <v>159.26</v>
      </c>
      <c r="Y145" s="14">
        <v>375.26</v>
      </c>
      <c r="Z145" s="14">
        <v>101.12</v>
      </c>
      <c r="AA145" s="14">
        <v>82.98</v>
      </c>
      <c r="AB145" s="14">
        <v>303.35000000000002</v>
      </c>
      <c r="AC145" s="14">
        <v>623</v>
      </c>
      <c r="AD145" s="14">
        <v>252.79</v>
      </c>
      <c r="AE145" s="14">
        <v>50.56</v>
      </c>
      <c r="AF145" s="14">
        <v>0</v>
      </c>
      <c r="AG145" s="14">
        <v>1413.8</v>
      </c>
    </row>
    <row r="146" spans="1:33">
      <c r="A146" s="2" t="s">
        <v>207</v>
      </c>
      <c r="B146" s="1" t="s">
        <v>208</v>
      </c>
      <c r="C146" s="14">
        <v>3010.88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3010.88</v>
      </c>
      <c r="J146" s="19">
        <v>-145.38</v>
      </c>
      <c r="K146" s="14">
        <v>0</v>
      </c>
      <c r="L146" s="14">
        <v>206.25</v>
      </c>
      <c r="M146" s="14">
        <v>60.88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60.88</v>
      </c>
      <c r="V146" s="14">
        <v>2950</v>
      </c>
      <c r="W146" s="14">
        <v>64.209999999999994</v>
      </c>
      <c r="X146" s="14">
        <v>115.58</v>
      </c>
      <c r="Y146" s="14">
        <v>339.99</v>
      </c>
      <c r="Z146" s="14">
        <v>73.38</v>
      </c>
      <c r="AA146" s="14">
        <v>60.22</v>
      </c>
      <c r="AB146" s="14">
        <v>220.14</v>
      </c>
      <c r="AC146" s="14">
        <v>519.78</v>
      </c>
      <c r="AD146" s="14">
        <v>183.45</v>
      </c>
      <c r="AE146" s="14">
        <v>36.69</v>
      </c>
      <c r="AF146" s="14">
        <v>0</v>
      </c>
      <c r="AG146" s="14">
        <v>1093.6600000000001</v>
      </c>
    </row>
    <row r="147" spans="1:33">
      <c r="A147" s="2" t="s">
        <v>188</v>
      </c>
      <c r="B147" s="1" t="s">
        <v>189</v>
      </c>
      <c r="C147" s="14">
        <v>4052.85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4052.85</v>
      </c>
      <c r="J147" s="14">
        <v>0</v>
      </c>
      <c r="K147" s="14">
        <v>0</v>
      </c>
      <c r="L147" s="14">
        <v>319.62</v>
      </c>
      <c r="M147" s="14">
        <v>319.62</v>
      </c>
      <c r="N147" s="14">
        <v>0</v>
      </c>
      <c r="O147" s="14">
        <v>0</v>
      </c>
      <c r="P147" s="14">
        <v>0.03</v>
      </c>
      <c r="Q147" s="14">
        <v>0</v>
      </c>
      <c r="R147" s="14">
        <v>0</v>
      </c>
      <c r="S147" s="14">
        <v>0</v>
      </c>
      <c r="T147" s="14">
        <v>0</v>
      </c>
      <c r="U147" s="14">
        <v>319.64999999999998</v>
      </c>
      <c r="V147" s="14">
        <v>3733.2</v>
      </c>
      <c r="W147" s="14">
        <v>86.43</v>
      </c>
      <c r="X147" s="14">
        <v>155.57</v>
      </c>
      <c r="Y147" s="14">
        <v>371.93</v>
      </c>
      <c r="Z147" s="14">
        <v>98.78</v>
      </c>
      <c r="AA147" s="14">
        <v>81.06</v>
      </c>
      <c r="AB147" s="14">
        <v>296.33</v>
      </c>
      <c r="AC147" s="14">
        <v>613.92999999999995</v>
      </c>
      <c r="AD147" s="14">
        <v>246.94</v>
      </c>
      <c r="AE147" s="14">
        <v>49.39</v>
      </c>
      <c r="AF147" s="14">
        <v>0</v>
      </c>
      <c r="AG147" s="14">
        <v>1386.43</v>
      </c>
    </row>
    <row r="148" spans="1:33">
      <c r="A148" s="2" t="s">
        <v>257</v>
      </c>
      <c r="B148" s="1" t="s">
        <v>258</v>
      </c>
      <c r="C148" s="14">
        <v>2489.1999999999998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2489.1999999999998</v>
      </c>
      <c r="J148" s="19">
        <v>-160.30000000000001</v>
      </c>
      <c r="K148" s="19">
        <v>-10.8</v>
      </c>
      <c r="L148" s="14">
        <v>149.49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-10.8</v>
      </c>
      <c r="V148" s="14">
        <v>2500</v>
      </c>
      <c r="W148" s="14">
        <v>53.09</v>
      </c>
      <c r="X148" s="14">
        <v>95.55</v>
      </c>
      <c r="Y148" s="14">
        <v>328.86</v>
      </c>
      <c r="Z148" s="14">
        <v>60.67</v>
      </c>
      <c r="AA148" s="14">
        <v>49.78</v>
      </c>
      <c r="AB148" s="14">
        <v>182.01</v>
      </c>
      <c r="AC148" s="14">
        <v>477.5</v>
      </c>
      <c r="AD148" s="14">
        <v>151.66999999999999</v>
      </c>
      <c r="AE148" s="14">
        <v>30.33</v>
      </c>
      <c r="AF148" s="14">
        <v>0</v>
      </c>
      <c r="AG148" s="14">
        <v>951.96</v>
      </c>
    </row>
    <row r="149" spans="1:33">
      <c r="A149" s="2" t="s">
        <v>267</v>
      </c>
      <c r="B149" s="1" t="s">
        <v>266</v>
      </c>
      <c r="C149" s="14">
        <v>3044.55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3044.55</v>
      </c>
      <c r="J149" s="19">
        <v>-145.38</v>
      </c>
      <c r="K149" s="14">
        <v>0</v>
      </c>
      <c r="L149" s="14">
        <v>209.92</v>
      </c>
      <c r="M149" s="14">
        <v>64.540000000000006</v>
      </c>
      <c r="N149" s="14">
        <v>0</v>
      </c>
      <c r="O149" s="14">
        <v>0</v>
      </c>
      <c r="P149" s="14">
        <v>0.01</v>
      </c>
      <c r="Q149" s="14">
        <v>0</v>
      </c>
      <c r="R149" s="14">
        <v>0</v>
      </c>
      <c r="S149" s="14">
        <v>0</v>
      </c>
      <c r="T149" s="14">
        <v>0</v>
      </c>
      <c r="U149" s="14">
        <v>64.55</v>
      </c>
      <c r="V149" s="14">
        <v>2980</v>
      </c>
      <c r="W149" s="14">
        <v>64.930000000000007</v>
      </c>
      <c r="X149" s="14">
        <v>116.87</v>
      </c>
      <c r="Y149" s="14">
        <v>340.71</v>
      </c>
      <c r="Z149" s="14">
        <v>74.2</v>
      </c>
      <c r="AA149" s="14">
        <v>60.89</v>
      </c>
      <c r="AB149" s="14">
        <v>222.61</v>
      </c>
      <c r="AC149" s="14">
        <v>522.51</v>
      </c>
      <c r="AD149" s="14">
        <v>185.51</v>
      </c>
      <c r="AE149" s="14">
        <v>37.1</v>
      </c>
      <c r="AF149" s="14">
        <v>0</v>
      </c>
      <c r="AG149" s="14">
        <v>1102.82</v>
      </c>
    </row>
    <row r="150" spans="1:33">
      <c r="A150" s="2" t="s">
        <v>304</v>
      </c>
      <c r="B150" s="1" t="s">
        <v>305</v>
      </c>
      <c r="C150" s="14">
        <v>4575.8999999999996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4575.8999999999996</v>
      </c>
      <c r="J150" s="14">
        <v>0</v>
      </c>
      <c r="K150" s="14">
        <v>0</v>
      </c>
      <c r="L150" s="14">
        <v>392.81</v>
      </c>
      <c r="M150" s="14">
        <v>392.81</v>
      </c>
      <c r="N150" s="14">
        <v>0</v>
      </c>
      <c r="O150" s="14">
        <v>0</v>
      </c>
      <c r="P150" s="14">
        <v>0.09</v>
      </c>
      <c r="Q150" s="14">
        <v>0</v>
      </c>
      <c r="R150" s="14">
        <v>0</v>
      </c>
      <c r="S150" s="14">
        <v>0</v>
      </c>
      <c r="T150" s="14">
        <v>0</v>
      </c>
      <c r="U150" s="14">
        <v>392.9</v>
      </c>
      <c r="V150" s="14">
        <v>4183</v>
      </c>
      <c r="W150" s="14">
        <v>97.59</v>
      </c>
      <c r="X150" s="14">
        <v>175.65</v>
      </c>
      <c r="Y150" s="14">
        <v>390.09</v>
      </c>
      <c r="Z150" s="14">
        <v>111.53</v>
      </c>
      <c r="AA150" s="14">
        <v>91.52</v>
      </c>
      <c r="AB150" s="14">
        <v>334.58</v>
      </c>
      <c r="AC150" s="14">
        <v>663.33</v>
      </c>
      <c r="AD150" s="14">
        <v>278.82</v>
      </c>
      <c r="AE150" s="14">
        <v>55.76</v>
      </c>
      <c r="AF150" s="14">
        <v>0</v>
      </c>
      <c r="AG150" s="14">
        <v>1535.54</v>
      </c>
    </row>
    <row r="151" spans="1:33" s="7" customFormat="1">
      <c r="A151" s="16" t="s">
        <v>56</v>
      </c>
      <c r="C151" s="7" t="s">
        <v>57</v>
      </c>
      <c r="D151" s="7" t="s">
        <v>57</v>
      </c>
      <c r="E151" s="7" t="s">
        <v>57</v>
      </c>
      <c r="F151" s="7" t="s">
        <v>57</v>
      </c>
      <c r="G151" s="7" t="s">
        <v>57</v>
      </c>
      <c r="H151" s="7" t="s">
        <v>57</v>
      </c>
      <c r="I151" s="7" t="s">
        <v>57</v>
      </c>
      <c r="J151" s="7" t="s">
        <v>57</v>
      </c>
      <c r="K151" s="7" t="s">
        <v>57</v>
      </c>
      <c r="L151" s="7" t="s">
        <v>57</v>
      </c>
      <c r="M151" s="7" t="s">
        <v>57</v>
      </c>
      <c r="N151" s="7" t="s">
        <v>57</v>
      </c>
      <c r="O151" s="7" t="s">
        <v>57</v>
      </c>
      <c r="P151" s="7" t="s">
        <v>57</v>
      </c>
      <c r="Q151" s="7" t="s">
        <v>57</v>
      </c>
      <c r="R151" s="7" t="s">
        <v>57</v>
      </c>
      <c r="S151" s="7" t="s">
        <v>57</v>
      </c>
      <c r="T151" s="7" t="s">
        <v>57</v>
      </c>
      <c r="U151" s="7" t="s">
        <v>57</v>
      </c>
      <c r="V151" s="7" t="s">
        <v>57</v>
      </c>
      <c r="W151" s="7" t="s">
        <v>57</v>
      </c>
      <c r="X151" s="7" t="s">
        <v>57</v>
      </c>
      <c r="Y151" s="7" t="s">
        <v>57</v>
      </c>
      <c r="Z151" s="7" t="s">
        <v>57</v>
      </c>
      <c r="AA151" s="7" t="s">
        <v>57</v>
      </c>
      <c r="AB151" s="7" t="s">
        <v>57</v>
      </c>
      <c r="AC151" s="7" t="s">
        <v>57</v>
      </c>
      <c r="AD151" s="7" t="s">
        <v>57</v>
      </c>
      <c r="AE151" s="7" t="s">
        <v>57</v>
      </c>
      <c r="AF151" s="7" t="s">
        <v>57</v>
      </c>
      <c r="AG151" s="7" t="s">
        <v>57</v>
      </c>
    </row>
    <row r="152" spans="1:33">
      <c r="C152" s="18">
        <v>53542.1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53542.1</v>
      </c>
      <c r="J152" s="20">
        <v>-1964.31</v>
      </c>
      <c r="K152" s="20">
        <v>-127.32</v>
      </c>
      <c r="L152" s="18">
        <v>3812.17</v>
      </c>
      <c r="M152" s="18">
        <v>1975.24</v>
      </c>
      <c r="N152" s="18">
        <v>0</v>
      </c>
      <c r="O152" s="18">
        <v>0</v>
      </c>
      <c r="P152" s="18">
        <v>0.18</v>
      </c>
      <c r="Q152" s="18">
        <v>0</v>
      </c>
      <c r="R152" s="18">
        <v>0</v>
      </c>
      <c r="S152" s="18">
        <v>0</v>
      </c>
      <c r="T152" s="18">
        <v>0</v>
      </c>
      <c r="U152" s="18">
        <v>1848.1</v>
      </c>
      <c r="V152" s="18">
        <v>51694</v>
      </c>
      <c r="W152" s="18">
        <v>1157.1099999999999</v>
      </c>
      <c r="X152" s="18">
        <v>2082.7399999999998</v>
      </c>
      <c r="Y152" s="18">
        <v>5894.18</v>
      </c>
      <c r="Z152" s="18">
        <v>1307.7</v>
      </c>
      <c r="AA152" s="18">
        <v>1070.8399999999999</v>
      </c>
      <c r="AB152" s="18">
        <v>3923.07</v>
      </c>
      <c r="AC152" s="18">
        <v>9134.0300000000007</v>
      </c>
      <c r="AD152" s="18">
        <v>3269.23</v>
      </c>
      <c r="AE152" s="18">
        <v>653.83000000000004</v>
      </c>
      <c r="AF152" s="18">
        <v>0</v>
      </c>
      <c r="AG152" s="18">
        <v>19358.7</v>
      </c>
    </row>
    <row r="154" spans="1:33">
      <c r="A154" s="12" t="s">
        <v>190</v>
      </c>
    </row>
    <row r="155" spans="1:33">
      <c r="A155" s="2" t="s">
        <v>269</v>
      </c>
      <c r="B155" s="1" t="s">
        <v>268</v>
      </c>
      <c r="C155" s="14">
        <v>2192.1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2192.1</v>
      </c>
      <c r="J155" s="19">
        <v>-188.71</v>
      </c>
      <c r="K155" s="19">
        <v>-61.21</v>
      </c>
      <c r="L155" s="14">
        <v>127.51</v>
      </c>
      <c r="M155" s="14">
        <v>0</v>
      </c>
      <c r="N155" s="14">
        <v>0</v>
      </c>
      <c r="O155" s="14">
        <v>0</v>
      </c>
      <c r="P155" s="19">
        <v>-0.09</v>
      </c>
      <c r="Q155" s="14">
        <v>0</v>
      </c>
      <c r="R155" s="14">
        <v>0</v>
      </c>
      <c r="S155" s="14">
        <v>0</v>
      </c>
      <c r="T155" s="14">
        <v>0</v>
      </c>
      <c r="U155" s="14">
        <v>-61.3</v>
      </c>
      <c r="V155" s="14">
        <v>2253.4</v>
      </c>
      <c r="W155" s="14">
        <v>46.75</v>
      </c>
      <c r="X155" s="14">
        <v>84.15</v>
      </c>
      <c r="Y155" s="14">
        <v>322.52999999999997</v>
      </c>
      <c r="Z155" s="14">
        <v>53.43</v>
      </c>
      <c r="AA155" s="14">
        <v>43.84</v>
      </c>
      <c r="AB155" s="14">
        <v>160.28</v>
      </c>
      <c r="AC155" s="14">
        <v>453.43</v>
      </c>
      <c r="AD155" s="14">
        <v>133.57</v>
      </c>
      <c r="AE155" s="14">
        <v>26.71</v>
      </c>
      <c r="AF155" s="14">
        <v>0</v>
      </c>
      <c r="AG155" s="14">
        <v>871.26</v>
      </c>
    </row>
    <row r="156" spans="1:33">
      <c r="A156" s="2" t="s">
        <v>191</v>
      </c>
      <c r="B156" s="1" t="s">
        <v>192</v>
      </c>
      <c r="C156" s="14">
        <v>2192.1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2192.1</v>
      </c>
      <c r="J156" s="19">
        <v>-188.71</v>
      </c>
      <c r="K156" s="19">
        <v>-61.21</v>
      </c>
      <c r="L156" s="14">
        <v>127.51</v>
      </c>
      <c r="M156" s="14">
        <v>0</v>
      </c>
      <c r="N156" s="14">
        <v>0</v>
      </c>
      <c r="O156" s="14">
        <v>0</v>
      </c>
      <c r="P156" s="14">
        <v>0.11</v>
      </c>
      <c r="Q156" s="14">
        <v>0</v>
      </c>
      <c r="R156" s="14">
        <v>0</v>
      </c>
      <c r="S156" s="14">
        <v>0</v>
      </c>
      <c r="T156" s="14">
        <v>0</v>
      </c>
      <c r="U156" s="14">
        <v>-61.1</v>
      </c>
      <c r="V156" s="14">
        <v>2253.1999999999998</v>
      </c>
      <c r="W156" s="14">
        <v>46.75</v>
      </c>
      <c r="X156" s="14">
        <v>84.15</v>
      </c>
      <c r="Y156" s="14">
        <v>322.52999999999997</v>
      </c>
      <c r="Z156" s="14">
        <v>53.43</v>
      </c>
      <c r="AA156" s="14">
        <v>43.84</v>
      </c>
      <c r="AB156" s="14">
        <v>160.28</v>
      </c>
      <c r="AC156" s="14">
        <v>453.43</v>
      </c>
      <c r="AD156" s="14">
        <v>133.57</v>
      </c>
      <c r="AE156" s="14">
        <v>26.71</v>
      </c>
      <c r="AF156" s="14">
        <v>0</v>
      </c>
      <c r="AG156" s="14">
        <v>871.26</v>
      </c>
    </row>
    <row r="157" spans="1:33">
      <c r="A157" s="2" t="s">
        <v>195</v>
      </c>
      <c r="B157" s="1" t="s">
        <v>196</v>
      </c>
      <c r="C157" s="14">
        <v>1762.05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1762.05</v>
      </c>
      <c r="J157" s="19">
        <v>-188.71</v>
      </c>
      <c r="K157" s="19">
        <v>-88.73</v>
      </c>
      <c r="L157" s="14">
        <v>99.98</v>
      </c>
      <c r="M157" s="14">
        <v>0</v>
      </c>
      <c r="N157" s="14">
        <v>0</v>
      </c>
      <c r="O157" s="14">
        <v>0</v>
      </c>
      <c r="P157" s="19">
        <v>-0.02</v>
      </c>
      <c r="Q157" s="14">
        <v>0</v>
      </c>
      <c r="R157" s="14">
        <v>0</v>
      </c>
      <c r="S157" s="14">
        <v>0</v>
      </c>
      <c r="T157" s="14">
        <v>0</v>
      </c>
      <c r="U157" s="14">
        <v>-88.75</v>
      </c>
      <c r="V157" s="14">
        <v>1850.8</v>
      </c>
      <c r="W157" s="14">
        <v>51.24</v>
      </c>
      <c r="X157" s="14">
        <v>92.24</v>
      </c>
      <c r="Y157" s="14">
        <v>327.02999999999997</v>
      </c>
      <c r="Z157" s="14">
        <v>43.15</v>
      </c>
      <c r="AA157" s="14">
        <v>35.24</v>
      </c>
      <c r="AB157" s="14">
        <v>129.46</v>
      </c>
      <c r="AC157" s="14">
        <v>470.51</v>
      </c>
      <c r="AD157" s="14">
        <v>107.88</v>
      </c>
      <c r="AE157" s="14">
        <v>21.58</v>
      </c>
      <c r="AF157" s="14">
        <v>0</v>
      </c>
      <c r="AG157" s="14">
        <v>807.82</v>
      </c>
    </row>
    <row r="158" spans="1:33">
      <c r="A158" s="2" t="s">
        <v>197</v>
      </c>
      <c r="B158" s="1" t="s">
        <v>198</v>
      </c>
      <c r="C158" s="14">
        <v>847.8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847.8</v>
      </c>
      <c r="J158" s="19">
        <v>-200.83</v>
      </c>
      <c r="K158" s="19">
        <v>-159.36000000000001</v>
      </c>
      <c r="L158" s="14">
        <v>41.47</v>
      </c>
      <c r="M158" s="14">
        <v>0</v>
      </c>
      <c r="N158" s="14">
        <v>0</v>
      </c>
      <c r="O158" s="14">
        <v>0</v>
      </c>
      <c r="P158" s="14">
        <v>0.16</v>
      </c>
      <c r="Q158" s="14">
        <v>0</v>
      </c>
      <c r="R158" s="14">
        <v>0</v>
      </c>
      <c r="S158" s="14">
        <v>0</v>
      </c>
      <c r="T158" s="14">
        <v>0</v>
      </c>
      <c r="U158" s="14">
        <v>-159.19999999999999</v>
      </c>
      <c r="V158" s="14">
        <v>1007</v>
      </c>
      <c r="W158" s="14">
        <v>24.65</v>
      </c>
      <c r="X158" s="14">
        <v>44.38</v>
      </c>
      <c r="Y158" s="14">
        <v>300.43</v>
      </c>
      <c r="Z158" s="14">
        <v>20.76</v>
      </c>
      <c r="AA158" s="14">
        <v>16.96</v>
      </c>
      <c r="AB158" s="14">
        <v>62.28</v>
      </c>
      <c r="AC158" s="14">
        <v>369.46</v>
      </c>
      <c r="AD158" s="14">
        <v>51.9</v>
      </c>
      <c r="AE158" s="14">
        <v>10.38</v>
      </c>
      <c r="AF158" s="14">
        <v>0</v>
      </c>
      <c r="AG158" s="14">
        <v>531.74</v>
      </c>
    </row>
    <row r="159" spans="1:33">
      <c r="A159" s="2" t="s">
        <v>255</v>
      </c>
      <c r="B159" s="1" t="s">
        <v>256</v>
      </c>
      <c r="C159" s="14">
        <v>3043.65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3043.65</v>
      </c>
      <c r="J159" s="19">
        <v>-145.38</v>
      </c>
      <c r="K159" s="14">
        <v>0</v>
      </c>
      <c r="L159" s="14">
        <v>209.82</v>
      </c>
      <c r="M159" s="14">
        <v>64.44</v>
      </c>
      <c r="N159" s="14">
        <v>0</v>
      </c>
      <c r="O159" s="14">
        <v>0</v>
      </c>
      <c r="P159" s="14">
        <v>0.01</v>
      </c>
      <c r="Q159" s="14">
        <v>0</v>
      </c>
      <c r="R159" s="14">
        <v>0</v>
      </c>
      <c r="S159" s="14">
        <v>0</v>
      </c>
      <c r="T159" s="14">
        <v>0</v>
      </c>
      <c r="U159" s="14">
        <v>64.45</v>
      </c>
      <c r="V159" s="14">
        <v>2979.2</v>
      </c>
      <c r="W159" s="14">
        <v>64.91</v>
      </c>
      <c r="X159" s="14">
        <v>116.84</v>
      </c>
      <c r="Y159" s="14">
        <v>340.69</v>
      </c>
      <c r="Z159" s="14">
        <v>74.180000000000007</v>
      </c>
      <c r="AA159" s="14">
        <v>60.87</v>
      </c>
      <c r="AB159" s="14">
        <v>222.55</v>
      </c>
      <c r="AC159" s="14">
        <v>522.44000000000005</v>
      </c>
      <c r="AD159" s="14">
        <v>185.46</v>
      </c>
      <c r="AE159" s="14">
        <v>37.090000000000003</v>
      </c>
      <c r="AF159" s="14">
        <v>0</v>
      </c>
      <c r="AG159" s="14">
        <v>1102.5899999999999</v>
      </c>
    </row>
    <row r="160" spans="1:33">
      <c r="A160" s="2" t="s">
        <v>205</v>
      </c>
      <c r="B160" s="1" t="s">
        <v>206</v>
      </c>
      <c r="C160" s="14">
        <v>943.95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943.95</v>
      </c>
      <c r="J160" s="19">
        <v>-200.74</v>
      </c>
      <c r="K160" s="19">
        <v>-153.11000000000001</v>
      </c>
      <c r="L160" s="14">
        <v>47.63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-153.05000000000001</v>
      </c>
      <c r="V160" s="14">
        <v>1097</v>
      </c>
      <c r="W160" s="14">
        <v>27.32</v>
      </c>
      <c r="X160" s="14">
        <v>49.18</v>
      </c>
      <c r="Y160" s="14">
        <v>303.10000000000002</v>
      </c>
      <c r="Z160" s="14">
        <v>23.01</v>
      </c>
      <c r="AA160" s="14">
        <v>18.88</v>
      </c>
      <c r="AB160" s="14">
        <v>69.02</v>
      </c>
      <c r="AC160" s="14">
        <v>379.6</v>
      </c>
      <c r="AD160" s="14">
        <v>57.52</v>
      </c>
      <c r="AE160" s="14">
        <v>11.5</v>
      </c>
      <c r="AF160" s="14">
        <v>0</v>
      </c>
      <c r="AG160" s="14">
        <v>559.53</v>
      </c>
    </row>
    <row r="161" spans="1:33">
      <c r="A161" s="2" t="s">
        <v>211</v>
      </c>
      <c r="B161" s="1" t="s">
        <v>212</v>
      </c>
      <c r="C161" s="14">
        <v>4357.9399999999996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4357.9399999999996</v>
      </c>
      <c r="J161" s="14">
        <v>0</v>
      </c>
      <c r="K161" s="14">
        <v>0</v>
      </c>
      <c r="L161" s="14">
        <v>357.94</v>
      </c>
      <c r="M161" s="14">
        <v>357.94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357.94</v>
      </c>
      <c r="V161" s="14">
        <v>4000</v>
      </c>
      <c r="W161" s="14">
        <v>92.94</v>
      </c>
      <c r="X161" s="14">
        <v>167.29</v>
      </c>
      <c r="Y161" s="14">
        <v>382.52</v>
      </c>
      <c r="Z161" s="14">
        <v>106.21</v>
      </c>
      <c r="AA161" s="14">
        <v>87.16</v>
      </c>
      <c r="AB161" s="14">
        <v>318.64</v>
      </c>
      <c r="AC161" s="14">
        <v>642.75</v>
      </c>
      <c r="AD161" s="14">
        <v>265.54000000000002</v>
      </c>
      <c r="AE161" s="14">
        <v>53.11</v>
      </c>
      <c r="AF161" s="14">
        <v>0</v>
      </c>
      <c r="AG161" s="14">
        <v>1473.41</v>
      </c>
    </row>
    <row r="162" spans="1:33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357.94</v>
      </c>
      <c r="V162" s="14">
        <v>4000</v>
      </c>
      <c r="W162" s="14">
        <v>92.94</v>
      </c>
      <c r="X162" s="14">
        <v>167.29</v>
      </c>
      <c r="Y162" s="14">
        <v>382.52</v>
      </c>
      <c r="Z162" s="14">
        <v>106.21</v>
      </c>
      <c r="AA162" s="14">
        <v>87.16</v>
      </c>
      <c r="AB162" s="14">
        <v>318.64</v>
      </c>
      <c r="AC162" s="14">
        <v>642.75</v>
      </c>
      <c r="AD162" s="14">
        <v>265.54000000000002</v>
      </c>
      <c r="AE162" s="14">
        <v>53.11</v>
      </c>
      <c r="AF162" s="14">
        <v>0</v>
      </c>
      <c r="AG162" s="14">
        <v>1473.41</v>
      </c>
    </row>
    <row r="163" spans="1:33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1157.6600000000001</v>
      </c>
      <c r="V163" s="14">
        <v>7250</v>
      </c>
      <c r="W163" s="14">
        <v>179.3</v>
      </c>
      <c r="X163" s="14">
        <v>322.74</v>
      </c>
      <c r="Y163" s="14">
        <v>523.16999999999996</v>
      </c>
      <c r="Z163" s="14">
        <v>204.92</v>
      </c>
      <c r="AA163" s="14">
        <v>168.15</v>
      </c>
      <c r="AB163" s="14">
        <v>614.75</v>
      </c>
      <c r="AC163" s="14">
        <v>1025.21</v>
      </c>
      <c r="AD163" s="14">
        <v>512.29</v>
      </c>
      <c r="AE163" s="14">
        <v>102.46</v>
      </c>
      <c r="AF163" s="14">
        <v>0</v>
      </c>
      <c r="AG163" s="14">
        <v>2627.78</v>
      </c>
    </row>
    <row r="164" spans="1:33">
      <c r="A164" s="2" t="s">
        <v>265</v>
      </c>
      <c r="B164" s="1" t="s">
        <v>264</v>
      </c>
      <c r="C164" s="14">
        <v>2129.6999999999998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2129.6999999999998</v>
      </c>
      <c r="J164" s="19">
        <v>-188.71</v>
      </c>
      <c r="K164" s="19">
        <v>-65.2</v>
      </c>
      <c r="L164" s="14">
        <v>123.51</v>
      </c>
      <c r="M164" s="14">
        <v>0</v>
      </c>
      <c r="N164" s="14">
        <v>0</v>
      </c>
      <c r="O164" s="14">
        <v>0</v>
      </c>
      <c r="P164" s="19">
        <v>-0.1</v>
      </c>
      <c r="Q164" s="14">
        <v>0</v>
      </c>
      <c r="R164" s="14">
        <v>0</v>
      </c>
      <c r="S164" s="14">
        <v>0</v>
      </c>
      <c r="T164" s="14">
        <v>0</v>
      </c>
      <c r="U164" s="14">
        <v>-65.3</v>
      </c>
      <c r="V164" s="14">
        <v>2195</v>
      </c>
      <c r="W164" s="14">
        <v>45.42</v>
      </c>
      <c r="X164" s="14">
        <v>81.75</v>
      </c>
      <c r="Y164" s="14">
        <v>321.2</v>
      </c>
      <c r="Z164" s="14">
        <v>51.91</v>
      </c>
      <c r="AA164" s="14">
        <v>42.59</v>
      </c>
      <c r="AB164" s="14">
        <v>155.72</v>
      </c>
      <c r="AC164" s="14">
        <v>448.37</v>
      </c>
      <c r="AD164" s="14">
        <v>129.77000000000001</v>
      </c>
      <c r="AE164" s="14">
        <v>25.95</v>
      </c>
      <c r="AF164" s="14">
        <v>0</v>
      </c>
      <c r="AG164" s="14">
        <v>854.31</v>
      </c>
    </row>
    <row r="165" spans="1:33">
      <c r="A165" s="2" t="s">
        <v>430</v>
      </c>
      <c r="B165" s="1" t="s">
        <v>431</v>
      </c>
      <c r="C165" s="14">
        <v>4071.67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4071.67</v>
      </c>
      <c r="J165" s="14">
        <v>0</v>
      </c>
      <c r="K165" s="14">
        <v>0</v>
      </c>
      <c r="L165" s="14">
        <v>321.67</v>
      </c>
      <c r="M165" s="14">
        <v>321.67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321.67</v>
      </c>
      <c r="V165" s="14">
        <v>3750</v>
      </c>
      <c r="W165" s="14">
        <v>86.73</v>
      </c>
      <c r="X165" s="14">
        <v>156.11000000000001</v>
      </c>
      <c r="Y165" s="14">
        <v>372.41</v>
      </c>
      <c r="Z165" s="14">
        <v>99.12</v>
      </c>
      <c r="AA165" s="14">
        <v>81.430000000000007</v>
      </c>
      <c r="AB165" s="14">
        <v>297.35000000000002</v>
      </c>
      <c r="AC165" s="14">
        <v>615.25</v>
      </c>
      <c r="AD165" s="14">
        <v>247.8</v>
      </c>
      <c r="AE165" s="14">
        <v>49.56</v>
      </c>
      <c r="AF165" s="14">
        <v>0</v>
      </c>
      <c r="AG165" s="14">
        <v>1390.51</v>
      </c>
    </row>
    <row r="166" spans="1:33" s="7" customFormat="1">
      <c r="A166" s="16" t="s">
        <v>56</v>
      </c>
      <c r="C166" s="7" t="s">
        <v>57</v>
      </c>
      <c r="D166" s="7" t="s">
        <v>57</v>
      </c>
      <c r="E166" s="7" t="s">
        <v>57</v>
      </c>
      <c r="F166" s="7" t="s">
        <v>57</v>
      </c>
      <c r="G166" s="7" t="s">
        <v>57</v>
      </c>
      <c r="H166" s="7" t="s">
        <v>57</v>
      </c>
      <c r="I166" s="7" t="s">
        <v>57</v>
      </c>
      <c r="J166" s="7" t="s">
        <v>57</v>
      </c>
      <c r="K166" s="7" t="s">
        <v>57</v>
      </c>
      <c r="L166" s="7" t="s">
        <v>57</v>
      </c>
      <c r="M166" s="7" t="s">
        <v>57</v>
      </c>
      <c r="N166" s="7" t="s">
        <v>57</v>
      </c>
      <c r="O166" s="7" t="s">
        <v>57</v>
      </c>
      <c r="P166" s="7" t="s">
        <v>57</v>
      </c>
      <c r="Q166" s="7" t="s">
        <v>57</v>
      </c>
      <c r="R166" s="7" t="s">
        <v>57</v>
      </c>
      <c r="S166" s="7" t="s">
        <v>57</v>
      </c>
      <c r="T166" s="7" t="s">
        <v>57</v>
      </c>
      <c r="U166" s="7" t="s">
        <v>57</v>
      </c>
      <c r="V166" s="7" t="s">
        <v>57</v>
      </c>
      <c r="W166" s="7" t="s">
        <v>57</v>
      </c>
      <c r="X166" s="7" t="s">
        <v>57</v>
      </c>
      <c r="Y166" s="7" t="s">
        <v>57</v>
      </c>
      <c r="Z166" s="7" t="s">
        <v>57</v>
      </c>
      <c r="AA166" s="7" t="s">
        <v>57</v>
      </c>
      <c r="AB166" s="7" t="s">
        <v>57</v>
      </c>
      <c r="AC166" s="7" t="s">
        <v>57</v>
      </c>
      <c r="AD166" s="7" t="s">
        <v>57</v>
      </c>
      <c r="AE166" s="7" t="s">
        <v>57</v>
      </c>
      <c r="AF166" s="7" t="s">
        <v>57</v>
      </c>
      <c r="AG166" s="7" t="s">
        <v>57</v>
      </c>
    </row>
    <row r="167" spans="1:33">
      <c r="C167" s="18">
        <v>34306.559999999998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34306.559999999998</v>
      </c>
      <c r="J167" s="20">
        <v>-1301.79</v>
      </c>
      <c r="K167" s="20">
        <v>-588.82000000000005</v>
      </c>
      <c r="L167" s="18">
        <v>2972.64</v>
      </c>
      <c r="M167" s="18">
        <v>2259.65</v>
      </c>
      <c r="N167" s="18">
        <v>0</v>
      </c>
      <c r="O167" s="18">
        <v>0</v>
      </c>
      <c r="P167" s="18">
        <v>0.13</v>
      </c>
      <c r="Q167" s="18">
        <v>0</v>
      </c>
      <c r="R167" s="18">
        <v>0</v>
      </c>
      <c r="S167" s="18">
        <v>0</v>
      </c>
      <c r="T167" s="18">
        <v>0</v>
      </c>
      <c r="U167" s="18">
        <v>1670.96</v>
      </c>
      <c r="V167" s="18">
        <v>32635.599999999999</v>
      </c>
      <c r="W167" s="18">
        <v>758.95</v>
      </c>
      <c r="X167" s="18">
        <v>1366.12</v>
      </c>
      <c r="Y167" s="18">
        <v>3898.13</v>
      </c>
      <c r="Z167" s="18">
        <v>836.33</v>
      </c>
      <c r="AA167" s="18">
        <v>686.12</v>
      </c>
      <c r="AB167" s="18">
        <v>2508.9699999999998</v>
      </c>
      <c r="AC167" s="18">
        <v>6023.2</v>
      </c>
      <c r="AD167" s="18">
        <v>2090.84</v>
      </c>
      <c r="AE167" s="18">
        <v>418.16</v>
      </c>
      <c r="AF167" s="18">
        <v>0</v>
      </c>
      <c r="AG167" s="18">
        <v>12563.62</v>
      </c>
    </row>
    <row r="169" spans="1:33">
      <c r="A169" s="12" t="s">
        <v>219</v>
      </c>
    </row>
    <row r="170" spans="1:33">
      <c r="A170" s="2" t="s">
        <v>222</v>
      </c>
      <c r="B170" s="1" t="s">
        <v>223</v>
      </c>
      <c r="C170" s="14">
        <v>1317.75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1317.75</v>
      </c>
      <c r="J170" s="19">
        <v>-200.63</v>
      </c>
      <c r="K170" s="19">
        <v>-129.09</v>
      </c>
      <c r="L170" s="14">
        <v>71.55</v>
      </c>
      <c r="M170" s="14">
        <v>0</v>
      </c>
      <c r="N170" s="14">
        <v>0</v>
      </c>
      <c r="O170" s="14">
        <v>0</v>
      </c>
      <c r="P170" s="14">
        <v>0.04</v>
      </c>
      <c r="Q170" s="14">
        <v>0</v>
      </c>
      <c r="R170" s="14">
        <v>0</v>
      </c>
      <c r="S170" s="14">
        <v>0</v>
      </c>
      <c r="T170" s="14">
        <v>0</v>
      </c>
      <c r="U170" s="14">
        <v>-129.05000000000001</v>
      </c>
      <c r="V170" s="14">
        <v>1446.8</v>
      </c>
      <c r="W170" s="14">
        <v>38.32</v>
      </c>
      <c r="X170" s="14">
        <v>68.98</v>
      </c>
      <c r="Y170" s="14">
        <v>314.10000000000002</v>
      </c>
      <c r="Z170" s="14">
        <v>32.270000000000003</v>
      </c>
      <c r="AA170" s="14">
        <v>26.36</v>
      </c>
      <c r="AB170" s="14">
        <v>96.82</v>
      </c>
      <c r="AC170" s="14">
        <v>421.4</v>
      </c>
      <c r="AD170" s="14">
        <v>80.680000000000007</v>
      </c>
      <c r="AE170" s="14">
        <v>16.14</v>
      </c>
      <c r="AF170" s="14">
        <v>0</v>
      </c>
      <c r="AG170" s="14">
        <v>673.67</v>
      </c>
    </row>
    <row r="171" spans="1:33">
      <c r="A171" s="2" t="s">
        <v>224</v>
      </c>
      <c r="B171" s="1" t="s">
        <v>225</v>
      </c>
      <c r="C171" s="14">
        <v>2948.85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2948.85</v>
      </c>
      <c r="J171" s="19">
        <v>-145.38</v>
      </c>
      <c r="K171" s="14">
        <v>0</v>
      </c>
      <c r="L171" s="14">
        <v>199.5</v>
      </c>
      <c r="M171" s="14">
        <v>54.13</v>
      </c>
      <c r="N171" s="14">
        <v>0</v>
      </c>
      <c r="O171" s="14">
        <v>0</v>
      </c>
      <c r="P171" s="14">
        <v>0.12</v>
      </c>
      <c r="Q171" s="14">
        <v>0</v>
      </c>
      <c r="R171" s="14">
        <v>0</v>
      </c>
      <c r="S171" s="14">
        <v>0</v>
      </c>
      <c r="T171" s="14">
        <v>0</v>
      </c>
      <c r="U171" s="14">
        <v>54.25</v>
      </c>
      <c r="V171" s="14">
        <v>2894.6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</row>
    <row r="172" spans="1:33">
      <c r="A172" s="2" t="s">
        <v>226</v>
      </c>
      <c r="B172" s="1" t="s">
        <v>227</v>
      </c>
      <c r="C172" s="14">
        <v>1075.8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1075.8</v>
      </c>
      <c r="J172" s="19">
        <v>-200.74</v>
      </c>
      <c r="K172" s="19">
        <v>-144.66999999999999</v>
      </c>
      <c r="L172" s="14">
        <v>56.06</v>
      </c>
      <c r="M172" s="14">
        <v>0</v>
      </c>
      <c r="N172" s="14">
        <v>0</v>
      </c>
      <c r="O172" s="14">
        <v>0</v>
      </c>
      <c r="P172" s="14">
        <v>7.0000000000000007E-2</v>
      </c>
      <c r="Q172" s="14">
        <v>0</v>
      </c>
      <c r="R172" s="14">
        <v>0</v>
      </c>
      <c r="S172" s="14">
        <v>0</v>
      </c>
      <c r="T172" s="14">
        <v>0</v>
      </c>
      <c r="U172" s="14">
        <v>-144.6</v>
      </c>
      <c r="V172" s="14">
        <v>1220.4000000000001</v>
      </c>
      <c r="W172" s="14">
        <v>31.29</v>
      </c>
      <c r="X172" s="14">
        <v>56.31</v>
      </c>
      <c r="Y172" s="14">
        <v>307.06</v>
      </c>
      <c r="Z172" s="14">
        <v>26.35</v>
      </c>
      <c r="AA172" s="14">
        <v>21.52</v>
      </c>
      <c r="AB172" s="14">
        <v>79.040000000000006</v>
      </c>
      <c r="AC172" s="14">
        <v>394.66</v>
      </c>
      <c r="AD172" s="14">
        <v>65.86</v>
      </c>
      <c r="AE172" s="14">
        <v>13.17</v>
      </c>
      <c r="AF172" s="14">
        <v>0</v>
      </c>
      <c r="AG172" s="14">
        <v>600.6</v>
      </c>
    </row>
    <row r="173" spans="1:33">
      <c r="A173" s="2" t="s">
        <v>228</v>
      </c>
      <c r="B173" s="1" t="s">
        <v>229</v>
      </c>
      <c r="C173" s="14">
        <v>2960.1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2960.1</v>
      </c>
      <c r="J173" s="19">
        <v>-145.38</v>
      </c>
      <c r="K173" s="14">
        <v>0</v>
      </c>
      <c r="L173" s="14">
        <v>200.73</v>
      </c>
      <c r="M173" s="14">
        <v>55.35</v>
      </c>
      <c r="N173" s="14">
        <v>0</v>
      </c>
      <c r="O173" s="14">
        <v>0</v>
      </c>
      <c r="P173" s="19">
        <v>-0.05</v>
      </c>
      <c r="Q173" s="14">
        <v>0</v>
      </c>
      <c r="R173" s="14">
        <v>0</v>
      </c>
      <c r="S173" s="14">
        <v>0</v>
      </c>
      <c r="T173" s="14">
        <v>0</v>
      </c>
      <c r="U173" s="14">
        <v>55.3</v>
      </c>
      <c r="V173" s="14">
        <v>2904.8</v>
      </c>
      <c r="W173" s="14">
        <v>63.43</v>
      </c>
      <c r="X173" s="14">
        <v>114.18</v>
      </c>
      <c r="Y173" s="14">
        <v>339.21</v>
      </c>
      <c r="Z173" s="14">
        <v>72.489999999999995</v>
      </c>
      <c r="AA173" s="14">
        <v>59.2</v>
      </c>
      <c r="AB173" s="14">
        <v>217.48</v>
      </c>
      <c r="AC173" s="14">
        <v>516.82000000000005</v>
      </c>
      <c r="AD173" s="14">
        <v>181.23</v>
      </c>
      <c r="AE173" s="14">
        <v>36.25</v>
      </c>
      <c r="AF173" s="14">
        <v>0</v>
      </c>
      <c r="AG173" s="14">
        <v>1083.47</v>
      </c>
    </row>
    <row r="174" spans="1:33">
      <c r="A174" s="2" t="s">
        <v>230</v>
      </c>
      <c r="B174" s="1" t="s">
        <v>362</v>
      </c>
      <c r="C174" s="14">
        <v>3326.25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3326.25</v>
      </c>
      <c r="J174" s="19">
        <v>-125.1</v>
      </c>
      <c r="K174" s="14">
        <v>0</v>
      </c>
      <c r="L174" s="14">
        <v>240.56</v>
      </c>
      <c r="M174" s="14">
        <v>115.46</v>
      </c>
      <c r="N174" s="14">
        <v>0</v>
      </c>
      <c r="O174" s="14">
        <v>0</v>
      </c>
      <c r="P174" s="19">
        <v>-0.01</v>
      </c>
      <c r="Q174" s="14">
        <v>0</v>
      </c>
      <c r="R174" s="14">
        <v>0</v>
      </c>
      <c r="S174" s="14">
        <v>0</v>
      </c>
      <c r="T174" s="14">
        <v>0</v>
      </c>
      <c r="U174" s="14">
        <v>115.45</v>
      </c>
      <c r="V174" s="14">
        <v>3210.8</v>
      </c>
      <c r="W174" s="14">
        <v>71.28</v>
      </c>
      <c r="X174" s="14">
        <v>128.30000000000001</v>
      </c>
      <c r="Y174" s="14">
        <v>347.25</v>
      </c>
      <c r="Z174" s="14">
        <v>81.459999999999994</v>
      </c>
      <c r="AA174" s="14">
        <v>66.53</v>
      </c>
      <c r="AB174" s="14">
        <v>244.38</v>
      </c>
      <c r="AC174" s="14">
        <v>546.83000000000004</v>
      </c>
      <c r="AD174" s="14">
        <v>203.65</v>
      </c>
      <c r="AE174" s="14">
        <v>40.729999999999997</v>
      </c>
      <c r="AF174" s="14">
        <v>0</v>
      </c>
      <c r="AG174" s="14">
        <v>1183.58</v>
      </c>
    </row>
    <row r="175" spans="1:33">
      <c r="A175" s="2" t="s">
        <v>232</v>
      </c>
      <c r="B175" s="1" t="s">
        <v>233</v>
      </c>
      <c r="C175" s="14">
        <v>2670.6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2670.6</v>
      </c>
      <c r="J175" s="19">
        <v>-145.38</v>
      </c>
      <c r="K175" s="14">
        <v>0</v>
      </c>
      <c r="L175" s="14">
        <v>169.23</v>
      </c>
      <c r="M175" s="14">
        <v>23.85</v>
      </c>
      <c r="N175" s="14">
        <v>0</v>
      </c>
      <c r="O175" s="14">
        <v>0</v>
      </c>
      <c r="P175" s="19">
        <v>-0.05</v>
      </c>
      <c r="Q175" s="14">
        <v>0</v>
      </c>
      <c r="R175" s="14">
        <v>0</v>
      </c>
      <c r="S175" s="14">
        <v>0</v>
      </c>
      <c r="T175" s="14">
        <v>0</v>
      </c>
      <c r="U175" s="14">
        <v>23.8</v>
      </c>
      <c r="V175" s="14">
        <v>2646.8</v>
      </c>
      <c r="W175" s="14">
        <v>57.23</v>
      </c>
      <c r="X175" s="14">
        <v>103.01</v>
      </c>
      <c r="Y175" s="14">
        <v>333.01</v>
      </c>
      <c r="Z175" s="14">
        <v>65.400000000000006</v>
      </c>
      <c r="AA175" s="14">
        <v>53.41</v>
      </c>
      <c r="AB175" s="14">
        <v>196.2</v>
      </c>
      <c r="AC175" s="14">
        <v>493.25</v>
      </c>
      <c r="AD175" s="14">
        <v>163.5</v>
      </c>
      <c r="AE175" s="14">
        <v>32.700000000000003</v>
      </c>
      <c r="AF175" s="14">
        <v>0</v>
      </c>
      <c r="AG175" s="14">
        <v>1004.46</v>
      </c>
    </row>
    <row r="176" spans="1:33">
      <c r="A176" s="2" t="s">
        <v>234</v>
      </c>
      <c r="B176" s="1" t="s">
        <v>235</v>
      </c>
      <c r="C176" s="14">
        <v>1301.0999999999999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1301.0999999999999</v>
      </c>
      <c r="J176" s="19">
        <v>-200.74</v>
      </c>
      <c r="K176" s="19">
        <v>-130.26</v>
      </c>
      <c r="L176" s="14">
        <v>70.48</v>
      </c>
      <c r="M176" s="14">
        <v>0</v>
      </c>
      <c r="N176" s="14">
        <v>0</v>
      </c>
      <c r="O176" s="14">
        <v>0</v>
      </c>
      <c r="P176" s="19">
        <v>-0.04</v>
      </c>
      <c r="Q176" s="14">
        <v>0</v>
      </c>
      <c r="R176" s="14">
        <v>0</v>
      </c>
      <c r="S176" s="14">
        <v>0</v>
      </c>
      <c r="T176" s="14">
        <v>0</v>
      </c>
      <c r="U176" s="14">
        <v>-130.30000000000001</v>
      </c>
      <c r="V176" s="14">
        <v>1431.4</v>
      </c>
      <c r="W176" s="14">
        <v>37.840000000000003</v>
      </c>
      <c r="X176" s="14">
        <v>68.11</v>
      </c>
      <c r="Y176" s="14">
        <v>313.61</v>
      </c>
      <c r="Z176" s="14">
        <v>31.86</v>
      </c>
      <c r="AA176" s="14">
        <v>26.02</v>
      </c>
      <c r="AB176" s="14">
        <v>95.59</v>
      </c>
      <c r="AC176" s="14">
        <v>419.56</v>
      </c>
      <c r="AD176" s="14">
        <v>79.66</v>
      </c>
      <c r="AE176" s="14">
        <v>15.93</v>
      </c>
      <c r="AF176" s="14">
        <v>0</v>
      </c>
      <c r="AG176" s="14">
        <v>668.62</v>
      </c>
    </row>
    <row r="177" spans="1:33">
      <c r="A177" s="2" t="s">
        <v>236</v>
      </c>
      <c r="B177" s="1" t="s">
        <v>237</v>
      </c>
      <c r="C177" s="14">
        <v>2670.6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2670.6</v>
      </c>
      <c r="J177" s="19">
        <v>-145.38</v>
      </c>
      <c r="K177" s="14">
        <v>0</v>
      </c>
      <c r="L177" s="14">
        <v>169.23</v>
      </c>
      <c r="M177" s="14">
        <v>23.85</v>
      </c>
      <c r="N177" s="14">
        <v>0</v>
      </c>
      <c r="O177" s="14">
        <v>0</v>
      </c>
      <c r="P177" s="19">
        <v>-0.05</v>
      </c>
      <c r="Q177" s="14">
        <v>0</v>
      </c>
      <c r="R177" s="14">
        <v>0</v>
      </c>
      <c r="S177" s="14">
        <v>0</v>
      </c>
      <c r="T177" s="14">
        <v>0</v>
      </c>
      <c r="U177" s="14">
        <v>23.8</v>
      </c>
      <c r="V177" s="14">
        <v>2646.8</v>
      </c>
      <c r="W177" s="14">
        <v>57.23</v>
      </c>
      <c r="X177" s="14">
        <v>103.01</v>
      </c>
      <c r="Y177" s="14">
        <v>333.01</v>
      </c>
      <c r="Z177" s="14">
        <v>65.400000000000006</v>
      </c>
      <c r="AA177" s="14">
        <v>53.41</v>
      </c>
      <c r="AB177" s="14">
        <v>196.2</v>
      </c>
      <c r="AC177" s="14">
        <v>493.25</v>
      </c>
      <c r="AD177" s="14">
        <v>163.5</v>
      </c>
      <c r="AE177" s="14">
        <v>32.700000000000003</v>
      </c>
      <c r="AF177" s="14">
        <v>0</v>
      </c>
      <c r="AG177" s="14">
        <v>1004.46</v>
      </c>
    </row>
    <row r="178" spans="1:33">
      <c r="A178" s="2" t="s">
        <v>240</v>
      </c>
      <c r="B178" s="1" t="s">
        <v>241</v>
      </c>
      <c r="C178" s="14">
        <v>4064.85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4064.85</v>
      </c>
      <c r="J178" s="14">
        <v>0</v>
      </c>
      <c r="K178" s="14">
        <v>0</v>
      </c>
      <c r="L178" s="14">
        <v>320.92</v>
      </c>
      <c r="M178" s="14">
        <v>320.92</v>
      </c>
      <c r="N178" s="14">
        <v>0</v>
      </c>
      <c r="O178" s="14">
        <v>0</v>
      </c>
      <c r="P178" s="19">
        <v>-7.0000000000000007E-2</v>
      </c>
      <c r="Q178" s="14">
        <v>0</v>
      </c>
      <c r="R178" s="14">
        <v>0</v>
      </c>
      <c r="S178" s="14">
        <v>0</v>
      </c>
      <c r="T178" s="14">
        <v>0</v>
      </c>
      <c r="U178" s="14">
        <v>320.85000000000002</v>
      </c>
      <c r="V178" s="14">
        <v>3744</v>
      </c>
      <c r="W178" s="14">
        <v>87.1</v>
      </c>
      <c r="X178" s="14">
        <v>156.78</v>
      </c>
      <c r="Y178" s="14">
        <v>373.02</v>
      </c>
      <c r="Z178" s="14">
        <v>99.55</v>
      </c>
      <c r="AA178" s="14">
        <v>81.3</v>
      </c>
      <c r="AB178" s="14">
        <v>298.64</v>
      </c>
      <c r="AC178" s="14">
        <v>616.9</v>
      </c>
      <c r="AD178" s="14">
        <v>248.86</v>
      </c>
      <c r="AE178" s="14">
        <v>49.77</v>
      </c>
      <c r="AF178" s="14">
        <v>0</v>
      </c>
      <c r="AG178" s="14">
        <v>1395.02</v>
      </c>
    </row>
    <row r="179" spans="1:33">
      <c r="A179" s="2" t="s">
        <v>242</v>
      </c>
      <c r="B179" s="1" t="s">
        <v>243</v>
      </c>
      <c r="C179" s="14">
        <v>3043.2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3043.2</v>
      </c>
      <c r="J179" s="19">
        <v>-145.38</v>
      </c>
      <c r="K179" s="14">
        <v>0</v>
      </c>
      <c r="L179" s="14">
        <v>209.77</v>
      </c>
      <c r="M179" s="14">
        <v>64.39</v>
      </c>
      <c r="N179" s="14">
        <v>0</v>
      </c>
      <c r="O179" s="14">
        <v>0</v>
      </c>
      <c r="P179" s="14">
        <v>0.01</v>
      </c>
      <c r="Q179" s="14">
        <v>0</v>
      </c>
      <c r="R179" s="14">
        <v>0</v>
      </c>
      <c r="S179" s="14">
        <v>0</v>
      </c>
      <c r="T179" s="14">
        <v>0</v>
      </c>
      <c r="U179" s="14">
        <v>64.400000000000006</v>
      </c>
      <c r="V179" s="14">
        <v>2978.8</v>
      </c>
      <c r="W179" s="14">
        <v>65.209999999999994</v>
      </c>
      <c r="X179" s="14">
        <v>117.38</v>
      </c>
      <c r="Y179" s="14">
        <v>340.99</v>
      </c>
      <c r="Z179" s="14">
        <v>74.53</v>
      </c>
      <c r="AA179" s="14">
        <v>60.86</v>
      </c>
      <c r="AB179" s="14">
        <v>223.58</v>
      </c>
      <c r="AC179" s="14">
        <v>523.58000000000004</v>
      </c>
      <c r="AD179" s="14">
        <v>186.32</v>
      </c>
      <c r="AE179" s="14">
        <v>37.26</v>
      </c>
      <c r="AF179" s="14">
        <v>0</v>
      </c>
      <c r="AG179" s="14">
        <v>1106.1300000000001</v>
      </c>
    </row>
    <row r="180" spans="1:33">
      <c r="A180" s="2" t="s">
        <v>246</v>
      </c>
      <c r="B180" s="1" t="s">
        <v>247</v>
      </c>
      <c r="C180" s="14">
        <v>1824.9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1824.9</v>
      </c>
      <c r="J180" s="19">
        <v>-188.71</v>
      </c>
      <c r="K180" s="19">
        <v>-84.71</v>
      </c>
      <c r="L180" s="14">
        <v>104.01</v>
      </c>
      <c r="M180" s="14">
        <v>0</v>
      </c>
      <c r="N180" s="14">
        <v>0</v>
      </c>
      <c r="O180" s="14">
        <v>0</v>
      </c>
      <c r="P180" s="14">
        <v>0.01</v>
      </c>
      <c r="Q180" s="14">
        <v>0</v>
      </c>
      <c r="R180" s="14">
        <v>0</v>
      </c>
      <c r="S180" s="14">
        <v>0</v>
      </c>
      <c r="T180" s="14">
        <v>0</v>
      </c>
      <c r="U180" s="14">
        <v>-84.7</v>
      </c>
      <c r="V180" s="14">
        <v>1909.6</v>
      </c>
      <c r="W180" s="14">
        <v>53.01</v>
      </c>
      <c r="X180" s="14">
        <v>95.41</v>
      </c>
      <c r="Y180" s="14">
        <v>328.78</v>
      </c>
      <c r="Z180" s="14">
        <v>44.64</v>
      </c>
      <c r="AA180" s="14">
        <v>36.5</v>
      </c>
      <c r="AB180" s="14">
        <v>133.91</v>
      </c>
      <c r="AC180" s="14">
        <v>477.2</v>
      </c>
      <c r="AD180" s="14">
        <v>111.59</v>
      </c>
      <c r="AE180" s="14">
        <v>22.32</v>
      </c>
      <c r="AF180" s="14">
        <v>0</v>
      </c>
      <c r="AG180" s="14">
        <v>826.16</v>
      </c>
    </row>
    <row r="181" spans="1:33">
      <c r="A181" s="2" t="s">
        <v>417</v>
      </c>
      <c r="B181" s="1" t="s">
        <v>418</v>
      </c>
      <c r="C181" s="14">
        <v>3244.13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3244.13</v>
      </c>
      <c r="J181" s="19">
        <v>-125.1</v>
      </c>
      <c r="K181" s="14">
        <v>0</v>
      </c>
      <c r="L181" s="14">
        <v>231.63</v>
      </c>
      <c r="M181" s="14">
        <v>106.53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106.53</v>
      </c>
      <c r="V181" s="14">
        <v>3137.6</v>
      </c>
      <c r="W181" s="14">
        <v>69.099999999999994</v>
      </c>
      <c r="X181" s="14">
        <v>124.38</v>
      </c>
      <c r="Y181" s="14">
        <v>344.88</v>
      </c>
      <c r="Z181" s="14">
        <v>78.97</v>
      </c>
      <c r="AA181" s="14">
        <v>64.88</v>
      </c>
      <c r="AB181" s="14">
        <v>236.92</v>
      </c>
      <c r="AC181" s="14">
        <v>538.36</v>
      </c>
      <c r="AD181" s="14">
        <v>197.43</v>
      </c>
      <c r="AE181" s="14">
        <v>39.49</v>
      </c>
      <c r="AF181" s="14">
        <v>0</v>
      </c>
      <c r="AG181" s="14">
        <v>1156.05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30448.13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30448.13</v>
      </c>
      <c r="J183" s="20">
        <v>-1767.92</v>
      </c>
      <c r="K183" s="20">
        <v>-488.73</v>
      </c>
      <c r="L183" s="18">
        <v>2043.67</v>
      </c>
      <c r="M183" s="18">
        <v>764.48</v>
      </c>
      <c r="N183" s="18">
        <v>0</v>
      </c>
      <c r="O183" s="18">
        <v>0</v>
      </c>
      <c r="P183" s="20">
        <v>-0.02</v>
      </c>
      <c r="Q183" s="18">
        <v>0</v>
      </c>
      <c r="R183" s="18">
        <v>0</v>
      </c>
      <c r="S183" s="18">
        <v>0</v>
      </c>
      <c r="T183" s="18">
        <v>0</v>
      </c>
      <c r="U183" s="18">
        <v>275.73</v>
      </c>
      <c r="V183" s="18">
        <v>30172.400000000001</v>
      </c>
      <c r="W183" s="18">
        <v>631.04</v>
      </c>
      <c r="X183" s="18">
        <v>1135.8499999999999</v>
      </c>
      <c r="Y183" s="18">
        <v>3674.92</v>
      </c>
      <c r="Z183" s="18">
        <v>672.92</v>
      </c>
      <c r="AA183" s="18">
        <v>549.99</v>
      </c>
      <c r="AB183" s="18">
        <v>2018.76</v>
      </c>
      <c r="AC183" s="18">
        <v>5441.81</v>
      </c>
      <c r="AD183" s="18">
        <v>1682.28</v>
      </c>
      <c r="AE183" s="18">
        <v>336.46</v>
      </c>
      <c r="AF183" s="18">
        <v>0</v>
      </c>
      <c r="AG183" s="18">
        <v>10702.22</v>
      </c>
    </row>
    <row r="185" spans="1:33">
      <c r="A185" s="12" t="s">
        <v>248</v>
      </c>
    </row>
    <row r="186" spans="1:33">
      <c r="A186" s="2" t="s">
        <v>249</v>
      </c>
      <c r="B186" s="1" t="s">
        <v>250</v>
      </c>
      <c r="C186" s="14">
        <v>3963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3963</v>
      </c>
      <c r="J186" s="14">
        <v>0</v>
      </c>
      <c r="K186" s="14">
        <v>0</v>
      </c>
      <c r="L186" s="14">
        <v>309.83999999999997</v>
      </c>
      <c r="M186" s="14">
        <v>309.83999999999997</v>
      </c>
      <c r="N186" s="14">
        <v>0</v>
      </c>
      <c r="O186" s="14">
        <v>0</v>
      </c>
      <c r="P186" s="14">
        <v>0.16</v>
      </c>
      <c r="Q186" s="14">
        <v>0</v>
      </c>
      <c r="R186" s="14">
        <v>0</v>
      </c>
      <c r="S186" s="14">
        <v>0</v>
      </c>
      <c r="T186" s="14">
        <v>0</v>
      </c>
      <c r="U186" s="14">
        <v>310</v>
      </c>
      <c r="V186" s="14">
        <v>3653</v>
      </c>
      <c r="W186" s="14">
        <v>84.92</v>
      </c>
      <c r="X186" s="14">
        <v>152.86000000000001</v>
      </c>
      <c r="Y186" s="14">
        <v>369.47</v>
      </c>
      <c r="Z186" s="14">
        <v>97.05</v>
      </c>
      <c r="AA186" s="14">
        <v>79.260000000000005</v>
      </c>
      <c r="AB186" s="14">
        <v>291.16000000000003</v>
      </c>
      <c r="AC186" s="14">
        <v>607.25</v>
      </c>
      <c r="AD186" s="14">
        <v>242.63</v>
      </c>
      <c r="AE186" s="14">
        <v>48.53</v>
      </c>
      <c r="AF186" s="14">
        <v>0</v>
      </c>
      <c r="AG186" s="14">
        <v>1365.88</v>
      </c>
    </row>
    <row r="187" spans="1:33" s="7" customFormat="1">
      <c r="A187" s="16" t="s">
        <v>56</v>
      </c>
      <c r="C187" s="7" t="s">
        <v>57</v>
      </c>
      <c r="D187" s="7" t="s">
        <v>57</v>
      </c>
      <c r="E187" s="7" t="s">
        <v>57</v>
      </c>
      <c r="F187" s="7" t="s">
        <v>57</v>
      </c>
      <c r="G187" s="7" t="s">
        <v>57</v>
      </c>
      <c r="H187" s="7" t="s">
        <v>57</v>
      </c>
      <c r="I187" s="7" t="s">
        <v>57</v>
      </c>
      <c r="J187" s="7" t="s">
        <v>57</v>
      </c>
      <c r="K187" s="7" t="s">
        <v>57</v>
      </c>
      <c r="L187" s="7" t="s">
        <v>57</v>
      </c>
      <c r="M187" s="7" t="s">
        <v>57</v>
      </c>
      <c r="N187" s="7" t="s">
        <v>57</v>
      </c>
      <c r="O187" s="7" t="s">
        <v>57</v>
      </c>
      <c r="P187" s="7" t="s">
        <v>57</v>
      </c>
      <c r="Q187" s="7" t="s">
        <v>57</v>
      </c>
      <c r="R187" s="7" t="s">
        <v>57</v>
      </c>
      <c r="S187" s="7" t="s">
        <v>57</v>
      </c>
      <c r="T187" s="7" t="s">
        <v>57</v>
      </c>
      <c r="U187" s="7" t="s">
        <v>57</v>
      </c>
      <c r="V187" s="7" t="s">
        <v>57</v>
      </c>
      <c r="W187" s="7" t="s">
        <v>57</v>
      </c>
      <c r="X187" s="7" t="s">
        <v>57</v>
      </c>
      <c r="Y187" s="7" t="s">
        <v>57</v>
      </c>
      <c r="Z187" s="7" t="s">
        <v>57</v>
      </c>
      <c r="AA187" s="7" t="s">
        <v>57</v>
      </c>
      <c r="AB187" s="7" t="s">
        <v>57</v>
      </c>
      <c r="AC187" s="7" t="s">
        <v>57</v>
      </c>
      <c r="AD187" s="7" t="s">
        <v>57</v>
      </c>
      <c r="AE187" s="7" t="s">
        <v>57</v>
      </c>
      <c r="AF187" s="7" t="s">
        <v>57</v>
      </c>
      <c r="AG187" s="7" t="s">
        <v>57</v>
      </c>
    </row>
    <row r="188" spans="1:33">
      <c r="C188" s="18">
        <v>3963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3963</v>
      </c>
      <c r="J188" s="18">
        <v>0</v>
      </c>
      <c r="K188" s="18">
        <v>0</v>
      </c>
      <c r="L188" s="18">
        <v>309.83999999999997</v>
      </c>
      <c r="M188" s="18">
        <v>309.83999999999997</v>
      </c>
      <c r="N188" s="18">
        <v>0</v>
      </c>
      <c r="O188" s="18">
        <v>0</v>
      </c>
      <c r="P188" s="18">
        <v>0.16</v>
      </c>
      <c r="Q188" s="18">
        <v>0</v>
      </c>
      <c r="R188" s="18">
        <v>0</v>
      </c>
      <c r="S188" s="18">
        <v>0</v>
      </c>
      <c r="T188" s="18">
        <v>0</v>
      </c>
      <c r="U188" s="18">
        <v>310</v>
      </c>
      <c r="V188" s="18">
        <v>3653</v>
      </c>
      <c r="W188" s="18">
        <v>84.92</v>
      </c>
      <c r="X188" s="18">
        <v>152.86000000000001</v>
      </c>
      <c r="Y188" s="18">
        <v>369.47</v>
      </c>
      <c r="Z188" s="18">
        <v>97.05</v>
      </c>
      <c r="AA188" s="18">
        <v>79.260000000000005</v>
      </c>
      <c r="AB188" s="18">
        <v>291.16000000000003</v>
      </c>
      <c r="AC188" s="18">
        <v>607.25</v>
      </c>
      <c r="AD188" s="18">
        <v>242.63</v>
      </c>
      <c r="AE188" s="18">
        <v>48.53</v>
      </c>
      <c r="AF188" s="18">
        <v>0</v>
      </c>
      <c r="AG188" s="18">
        <v>1365.88</v>
      </c>
    </row>
    <row r="190" spans="1:33">
      <c r="A190" s="12" t="s">
        <v>251</v>
      </c>
    </row>
    <row r="191" spans="1:33">
      <c r="A191" s="2" t="s">
        <v>252</v>
      </c>
      <c r="B191" s="1" t="s">
        <v>371</v>
      </c>
      <c r="C191" s="14">
        <v>3980.7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3980.7</v>
      </c>
      <c r="J191" s="14">
        <v>0</v>
      </c>
      <c r="K191" s="14">
        <v>0</v>
      </c>
      <c r="L191" s="14">
        <v>311.77</v>
      </c>
      <c r="M191" s="14">
        <v>311.77</v>
      </c>
      <c r="N191" s="14">
        <v>0</v>
      </c>
      <c r="O191" s="14">
        <v>0</v>
      </c>
      <c r="P191" s="19">
        <v>-7.0000000000000007E-2</v>
      </c>
      <c r="Q191" s="14">
        <v>0</v>
      </c>
      <c r="R191" s="14">
        <v>0</v>
      </c>
      <c r="S191" s="14">
        <v>0</v>
      </c>
      <c r="T191" s="14">
        <v>0</v>
      </c>
      <c r="U191" s="14">
        <v>311.7</v>
      </c>
      <c r="V191" s="14">
        <v>3669</v>
      </c>
      <c r="W191" s="14">
        <v>84.89</v>
      </c>
      <c r="X191" s="14">
        <v>152.81</v>
      </c>
      <c r="Y191" s="14">
        <v>369.43</v>
      </c>
      <c r="Z191" s="14">
        <v>97.02</v>
      </c>
      <c r="AA191" s="14">
        <v>79.61</v>
      </c>
      <c r="AB191" s="14">
        <v>291.06</v>
      </c>
      <c r="AC191" s="14">
        <v>607.13</v>
      </c>
      <c r="AD191" s="14">
        <v>242.55</v>
      </c>
      <c r="AE191" s="14">
        <v>48.51</v>
      </c>
      <c r="AF191" s="14">
        <v>0</v>
      </c>
      <c r="AG191" s="14">
        <v>1365.88</v>
      </c>
    </row>
    <row r="192" spans="1:33">
      <c r="A192" s="2" t="s">
        <v>419</v>
      </c>
      <c r="B192" s="1" t="s">
        <v>420</v>
      </c>
      <c r="C192" s="14">
        <v>2367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2367</v>
      </c>
      <c r="J192" s="19">
        <v>-160.30000000000001</v>
      </c>
      <c r="K192" s="19">
        <v>-21.6</v>
      </c>
      <c r="L192" s="14">
        <v>138.69999999999999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-21.6</v>
      </c>
      <c r="V192" s="14">
        <v>2388.6</v>
      </c>
      <c r="W192" s="14">
        <v>50.42</v>
      </c>
      <c r="X192" s="14">
        <v>90.75</v>
      </c>
      <c r="Y192" s="14">
        <v>326.2</v>
      </c>
      <c r="Z192" s="14">
        <v>57.62</v>
      </c>
      <c r="AA192" s="14">
        <v>47.34</v>
      </c>
      <c r="AB192" s="14">
        <v>172.86</v>
      </c>
      <c r="AC192" s="14">
        <v>467.37</v>
      </c>
      <c r="AD192" s="14">
        <v>144.05000000000001</v>
      </c>
      <c r="AE192" s="14">
        <v>28.81</v>
      </c>
      <c r="AF192" s="14">
        <v>0</v>
      </c>
      <c r="AG192" s="14">
        <v>918.05</v>
      </c>
    </row>
    <row r="193" spans="1:33" s="7" customFormat="1">
      <c r="A193" s="16" t="s">
        <v>56</v>
      </c>
      <c r="C193" s="7" t="s">
        <v>57</v>
      </c>
      <c r="D193" s="7" t="s">
        <v>57</v>
      </c>
      <c r="E193" s="7" t="s">
        <v>57</v>
      </c>
      <c r="F193" s="7" t="s">
        <v>57</v>
      </c>
      <c r="G193" s="7" t="s">
        <v>57</v>
      </c>
      <c r="H193" s="7" t="s">
        <v>57</v>
      </c>
      <c r="I193" s="7" t="s">
        <v>57</v>
      </c>
      <c r="J193" s="7" t="s">
        <v>57</v>
      </c>
      <c r="K193" s="7" t="s">
        <v>57</v>
      </c>
      <c r="L193" s="7" t="s">
        <v>57</v>
      </c>
      <c r="M193" s="7" t="s">
        <v>57</v>
      </c>
      <c r="N193" s="7" t="s">
        <v>57</v>
      </c>
      <c r="O193" s="7" t="s">
        <v>57</v>
      </c>
      <c r="P193" s="7" t="s">
        <v>57</v>
      </c>
      <c r="Q193" s="7" t="s">
        <v>57</v>
      </c>
      <c r="R193" s="7" t="s">
        <v>57</v>
      </c>
      <c r="S193" s="7" t="s">
        <v>57</v>
      </c>
      <c r="T193" s="7" t="s">
        <v>57</v>
      </c>
      <c r="U193" s="7" t="s">
        <v>57</v>
      </c>
      <c r="V193" s="7" t="s">
        <v>57</v>
      </c>
      <c r="W193" s="7" t="s">
        <v>57</v>
      </c>
      <c r="X193" s="7" t="s">
        <v>57</v>
      </c>
      <c r="Y193" s="7" t="s">
        <v>57</v>
      </c>
      <c r="Z193" s="7" t="s">
        <v>57</v>
      </c>
      <c r="AA193" s="7" t="s">
        <v>57</v>
      </c>
      <c r="AB193" s="7" t="s">
        <v>57</v>
      </c>
      <c r="AC193" s="7" t="s">
        <v>57</v>
      </c>
      <c r="AD193" s="7" t="s">
        <v>57</v>
      </c>
      <c r="AE193" s="7" t="s">
        <v>57</v>
      </c>
      <c r="AF193" s="7" t="s">
        <v>57</v>
      </c>
      <c r="AG193" s="7" t="s">
        <v>57</v>
      </c>
    </row>
    <row r="194" spans="1:33">
      <c r="C194" s="18">
        <v>6347.7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6347.7</v>
      </c>
      <c r="J194" s="20">
        <v>-160.30000000000001</v>
      </c>
      <c r="K194" s="20">
        <v>-21.6</v>
      </c>
      <c r="L194" s="18">
        <v>450.47</v>
      </c>
      <c r="M194" s="18">
        <v>311.77</v>
      </c>
      <c r="N194" s="18">
        <v>0</v>
      </c>
      <c r="O194" s="18">
        <v>0</v>
      </c>
      <c r="P194" s="20">
        <v>-7.0000000000000007E-2</v>
      </c>
      <c r="Q194" s="18">
        <v>0</v>
      </c>
      <c r="R194" s="18">
        <v>0</v>
      </c>
      <c r="S194" s="18">
        <v>0</v>
      </c>
      <c r="T194" s="18">
        <v>0</v>
      </c>
      <c r="U194" s="18">
        <v>290.10000000000002</v>
      </c>
      <c r="V194" s="18">
        <v>6057.6</v>
      </c>
      <c r="W194" s="18">
        <v>135.31</v>
      </c>
      <c r="X194" s="18">
        <v>243.56</v>
      </c>
      <c r="Y194" s="18">
        <v>695.63</v>
      </c>
      <c r="Z194" s="18">
        <v>154.63999999999999</v>
      </c>
      <c r="AA194" s="18">
        <v>126.95</v>
      </c>
      <c r="AB194" s="18">
        <v>463.92</v>
      </c>
      <c r="AC194" s="18">
        <v>1074.5</v>
      </c>
      <c r="AD194" s="18">
        <v>386.6</v>
      </c>
      <c r="AE194" s="18">
        <v>77.319999999999993</v>
      </c>
      <c r="AF194" s="18">
        <v>0</v>
      </c>
      <c r="AG194" s="18">
        <v>2283.9299999999998</v>
      </c>
    </row>
    <row r="196" spans="1:33" s="7" customFormat="1">
      <c r="A196" s="15"/>
      <c r="C196" s="7" t="s">
        <v>259</v>
      </c>
      <c r="D196" s="7" t="s">
        <v>259</v>
      </c>
      <c r="E196" s="7" t="s">
        <v>259</v>
      </c>
      <c r="F196" s="7" t="s">
        <v>259</v>
      </c>
      <c r="G196" s="7" t="s">
        <v>259</v>
      </c>
      <c r="H196" s="7" t="s">
        <v>259</v>
      </c>
      <c r="I196" s="7" t="s">
        <v>259</v>
      </c>
      <c r="J196" s="7" t="s">
        <v>259</v>
      </c>
      <c r="K196" s="7" t="s">
        <v>259</v>
      </c>
      <c r="L196" s="7" t="s">
        <v>259</v>
      </c>
      <c r="M196" s="7" t="s">
        <v>259</v>
      </c>
      <c r="N196" s="7" t="s">
        <v>259</v>
      </c>
      <c r="O196" s="7" t="s">
        <v>259</v>
      </c>
      <c r="P196" s="7" t="s">
        <v>259</v>
      </c>
      <c r="Q196" s="7" t="s">
        <v>259</v>
      </c>
      <c r="R196" s="7" t="s">
        <v>259</v>
      </c>
      <c r="S196" s="7" t="s">
        <v>259</v>
      </c>
      <c r="T196" s="7" t="s">
        <v>259</v>
      </c>
      <c r="U196" s="7" t="s">
        <v>259</v>
      </c>
      <c r="V196" s="7" t="s">
        <v>259</v>
      </c>
      <c r="W196" s="7" t="s">
        <v>259</v>
      </c>
      <c r="X196" s="7" t="s">
        <v>259</v>
      </c>
      <c r="Y196" s="7" t="s">
        <v>259</v>
      </c>
      <c r="Z196" s="7" t="s">
        <v>259</v>
      </c>
      <c r="AA196" s="7" t="s">
        <v>259</v>
      </c>
      <c r="AB196" s="7" t="s">
        <v>259</v>
      </c>
      <c r="AC196" s="7" t="s">
        <v>259</v>
      </c>
      <c r="AD196" s="7" t="s">
        <v>259</v>
      </c>
      <c r="AE196" s="7" t="s">
        <v>259</v>
      </c>
      <c r="AF196" s="7" t="s">
        <v>259</v>
      </c>
      <c r="AG196" s="7" t="s">
        <v>259</v>
      </c>
    </row>
    <row r="197" spans="1:33">
      <c r="A197" s="16" t="s">
        <v>260</v>
      </c>
      <c r="B197" s="1" t="s">
        <v>261</v>
      </c>
      <c r="C197" s="18">
        <v>415738.5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415738.5</v>
      </c>
      <c r="J197" s="20">
        <v>-11785.09</v>
      </c>
      <c r="K197" s="20">
        <v>-3553.28</v>
      </c>
      <c r="L197" s="18">
        <v>38284.28</v>
      </c>
      <c r="M197" s="18">
        <v>30052.46</v>
      </c>
      <c r="N197" s="18">
        <v>0</v>
      </c>
      <c r="O197" s="18">
        <v>0</v>
      </c>
      <c r="P197" s="18">
        <v>1.32</v>
      </c>
      <c r="Q197" s="18">
        <v>0</v>
      </c>
      <c r="R197" s="18">
        <v>0</v>
      </c>
      <c r="S197" s="18">
        <v>0</v>
      </c>
      <c r="T197" s="18">
        <v>0</v>
      </c>
      <c r="U197" s="18">
        <v>26500.5</v>
      </c>
      <c r="V197" s="18">
        <v>389238</v>
      </c>
      <c r="W197" s="18">
        <v>8907.19</v>
      </c>
      <c r="X197" s="18">
        <v>16032.71</v>
      </c>
      <c r="Y197" s="18">
        <v>41216.239999999998</v>
      </c>
      <c r="Z197" s="18">
        <v>9946.98</v>
      </c>
      <c r="AA197" s="18">
        <v>8156.55</v>
      </c>
      <c r="AB197" s="18">
        <v>29840.9</v>
      </c>
      <c r="AC197" s="18">
        <v>66156.14</v>
      </c>
      <c r="AD197" s="18">
        <v>24867.47</v>
      </c>
      <c r="AE197" s="18">
        <v>4973.43</v>
      </c>
      <c r="AF197" s="18">
        <v>0</v>
      </c>
      <c r="AG197" s="18">
        <v>143941.47</v>
      </c>
    </row>
    <row r="199" spans="1:33">
      <c r="C199" s="1" t="s">
        <v>261</v>
      </c>
      <c r="D199" s="1" t="s">
        <v>261</v>
      </c>
      <c r="E199" s="1" t="s">
        <v>261</v>
      </c>
      <c r="F199" s="1" t="s">
        <v>261</v>
      </c>
      <c r="G199" s="1" t="s">
        <v>261</v>
      </c>
      <c r="H199" s="1" t="s">
        <v>261</v>
      </c>
      <c r="I199" s="1" t="s">
        <v>261</v>
      </c>
      <c r="J199" s="1" t="s">
        <v>261</v>
      </c>
      <c r="K199" s="1" t="s">
        <v>261</v>
      </c>
      <c r="L199" s="1" t="s">
        <v>261</v>
      </c>
      <c r="M199" s="1" t="s">
        <v>261</v>
      </c>
      <c r="N199" s="1" t="s">
        <v>261</v>
      </c>
      <c r="O199" s="1" t="s">
        <v>261</v>
      </c>
      <c r="P199" s="1" t="s">
        <v>261</v>
      </c>
      <c r="Q199" s="1" t="s">
        <v>261</v>
      </c>
      <c r="R199" s="1" t="s">
        <v>261</v>
      </c>
      <c r="S199" s="1" t="s">
        <v>261</v>
      </c>
      <c r="T199" s="1" t="s">
        <v>261</v>
      </c>
      <c r="U199" s="1" t="s">
        <v>261</v>
      </c>
      <c r="V199" s="1" t="s">
        <v>261</v>
      </c>
      <c r="W199" s="1" t="s">
        <v>261</v>
      </c>
      <c r="X199" s="1" t="s">
        <v>261</v>
      </c>
      <c r="Y199" s="1" t="s">
        <v>261</v>
      </c>
      <c r="Z199" s="1" t="s">
        <v>261</v>
      </c>
      <c r="AA199" s="1" t="s">
        <v>261</v>
      </c>
      <c r="AB199" s="1" t="s">
        <v>261</v>
      </c>
      <c r="AC199" s="1" t="s">
        <v>261</v>
      </c>
      <c r="AD199" s="1" t="s">
        <v>261</v>
      </c>
      <c r="AE199" s="1" t="s">
        <v>261</v>
      </c>
      <c r="AF199" s="1" t="s">
        <v>261</v>
      </c>
    </row>
    <row r="200" spans="1:33">
      <c r="A200" s="2" t="s">
        <v>261</v>
      </c>
      <c r="B200" s="1" t="s">
        <v>261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G19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2" sqref="B12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432</v>
      </c>
    </row>
    <row r="4" spans="1:33" ht="15">
      <c r="B4" s="52" t="s">
        <v>433</v>
      </c>
      <c r="C4" s="53"/>
      <c r="D4" s="53"/>
      <c r="E4" s="53"/>
      <c r="F4" s="53"/>
      <c r="G4" s="7" t="s">
        <v>434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-0.61</v>
      </c>
      <c r="Q24" s="18">
        <v>0</v>
      </c>
      <c r="R24" s="18">
        <v>0</v>
      </c>
      <c r="S24" s="18">
        <v>0</v>
      </c>
      <c r="T24" s="18">
        <v>0</v>
      </c>
      <c r="U24" s="18">
        <v>6743.45</v>
      </c>
      <c r="V24" s="18">
        <v>51721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0.17</v>
      </c>
      <c r="Q59" s="14">
        <v>0</v>
      </c>
      <c r="R59" s="14">
        <v>0</v>
      </c>
      <c r="S59" s="14">
        <v>0</v>
      </c>
      <c r="T59" s="14">
        <v>0</v>
      </c>
      <c r="U59" s="14">
        <v>127.15</v>
      </c>
      <c r="V59" s="14">
        <v>3305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9">
        <v>-0.17</v>
      </c>
      <c r="Q61" s="14">
        <v>0</v>
      </c>
      <c r="R61" s="14">
        <v>0</v>
      </c>
      <c r="S61" s="14">
        <v>0</v>
      </c>
      <c r="T61" s="14">
        <v>0</v>
      </c>
      <c r="U61" s="14">
        <v>126.8</v>
      </c>
      <c r="V61" s="14">
        <v>3305.2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9">
        <v>-0.16</v>
      </c>
      <c r="Q67" s="14">
        <v>0</v>
      </c>
      <c r="R67" s="14">
        <v>0</v>
      </c>
      <c r="S67" s="14">
        <v>0</v>
      </c>
      <c r="T67" s="14">
        <v>0</v>
      </c>
      <c r="U67" s="14">
        <v>-105.05</v>
      </c>
      <c r="V67" s="14">
        <v>1800.8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0.15</v>
      </c>
      <c r="Q71" s="14">
        <v>0</v>
      </c>
      <c r="R71" s="14">
        <v>0</v>
      </c>
      <c r="S71" s="14">
        <v>0</v>
      </c>
      <c r="T71" s="14">
        <v>0</v>
      </c>
      <c r="U71" s="14">
        <v>95.15</v>
      </c>
      <c r="V71" s="14">
        <v>3043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4">
        <v>7.0000000000000007E-2</v>
      </c>
      <c r="Q76" s="14">
        <v>0</v>
      </c>
      <c r="R76" s="14">
        <v>0</v>
      </c>
      <c r="S76" s="14">
        <v>0</v>
      </c>
      <c r="T76" s="14">
        <v>0</v>
      </c>
      <c r="U76" s="14">
        <v>-153.4</v>
      </c>
      <c r="V76" s="14">
        <v>1091.8</v>
      </c>
      <c r="W76" s="14">
        <v>25.46</v>
      </c>
      <c r="X76" s="14">
        <v>45.83</v>
      </c>
      <c r="Y76" s="14">
        <v>284</v>
      </c>
      <c r="Z76" s="14">
        <v>21.44</v>
      </c>
      <c r="AA76" s="14">
        <v>18.77</v>
      </c>
      <c r="AB76" s="14">
        <v>64.319999999999993</v>
      </c>
      <c r="AC76" s="14">
        <v>355.29</v>
      </c>
      <c r="AD76" s="14">
        <v>53.6</v>
      </c>
      <c r="AE76" s="14">
        <v>10.72</v>
      </c>
      <c r="AF76" s="14">
        <v>0</v>
      </c>
      <c r="AG76" s="14">
        <v>524.14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9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-126.25</v>
      </c>
      <c r="V77" s="14">
        <v>1489.6</v>
      </c>
      <c r="W77" s="14">
        <v>36.99</v>
      </c>
      <c r="X77" s="14">
        <v>66.59</v>
      </c>
      <c r="Y77" s="14">
        <v>295.54000000000002</v>
      </c>
      <c r="Z77" s="14">
        <v>31.15</v>
      </c>
      <c r="AA77" s="14">
        <v>27.27</v>
      </c>
      <c r="AB77" s="14">
        <v>93.46</v>
      </c>
      <c r="AC77" s="14">
        <v>399.12</v>
      </c>
      <c r="AD77" s="14">
        <v>77.88</v>
      </c>
      <c r="AE77" s="14">
        <v>15.58</v>
      </c>
      <c r="AF77" s="14">
        <v>0</v>
      </c>
      <c r="AG77" s="14">
        <v>644.46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9">
        <v>-0.09</v>
      </c>
      <c r="Q78" s="14">
        <v>0</v>
      </c>
      <c r="R78" s="14">
        <v>0</v>
      </c>
      <c r="S78" s="14">
        <v>0</v>
      </c>
      <c r="T78" s="14">
        <v>0</v>
      </c>
      <c r="U78" s="14">
        <v>-130.94999999999999</v>
      </c>
      <c r="V78" s="14">
        <v>1422.6</v>
      </c>
      <c r="W78" s="14">
        <v>35.049999999999997</v>
      </c>
      <c r="X78" s="14">
        <v>63.09</v>
      </c>
      <c r="Y78" s="14">
        <v>293.58999999999997</v>
      </c>
      <c r="Z78" s="14">
        <v>29.51</v>
      </c>
      <c r="AA78" s="14">
        <v>25.83</v>
      </c>
      <c r="AB78" s="14">
        <v>88.54</v>
      </c>
      <c r="AC78" s="14">
        <v>391.73</v>
      </c>
      <c r="AD78" s="14">
        <v>73.78</v>
      </c>
      <c r="AE78" s="14">
        <v>14.76</v>
      </c>
      <c r="AF78" s="14">
        <v>0</v>
      </c>
      <c r="AG78" s="14">
        <v>624.15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9">
        <v>-0.06</v>
      </c>
      <c r="Q79" s="14">
        <v>0</v>
      </c>
      <c r="R79" s="14">
        <v>0</v>
      </c>
      <c r="S79" s="14">
        <v>0</v>
      </c>
      <c r="T79" s="14">
        <v>0</v>
      </c>
      <c r="U79" s="14">
        <v>125.7</v>
      </c>
      <c r="V79" s="14">
        <v>3295.2</v>
      </c>
      <c r="W79" s="14">
        <v>68.39</v>
      </c>
      <c r="X79" s="14">
        <v>123.11</v>
      </c>
      <c r="Y79" s="14">
        <v>328.11</v>
      </c>
      <c r="Z79" s="14">
        <v>78.17</v>
      </c>
      <c r="AA79" s="14">
        <v>68.42</v>
      </c>
      <c r="AB79" s="14">
        <v>234.5</v>
      </c>
      <c r="AC79" s="14">
        <v>519.61</v>
      </c>
      <c r="AD79" s="14">
        <v>195.41</v>
      </c>
      <c r="AE79" s="14">
        <v>39.08</v>
      </c>
      <c r="AF79" s="14">
        <v>0</v>
      </c>
      <c r="AG79" s="14">
        <v>1135.19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9">
        <v>-0.13</v>
      </c>
      <c r="Q80" s="14">
        <v>0</v>
      </c>
      <c r="R80" s="14">
        <v>0</v>
      </c>
      <c r="S80" s="14">
        <v>0</v>
      </c>
      <c r="T80" s="14">
        <v>0</v>
      </c>
      <c r="U80" s="14">
        <v>-153.6</v>
      </c>
      <c r="V80" s="14">
        <v>1092</v>
      </c>
      <c r="W80" s="14">
        <v>25.46</v>
      </c>
      <c r="X80" s="14">
        <v>45.83</v>
      </c>
      <c r="Y80" s="14">
        <v>284</v>
      </c>
      <c r="Z80" s="14">
        <v>21.44</v>
      </c>
      <c r="AA80" s="14">
        <v>18.77</v>
      </c>
      <c r="AB80" s="14">
        <v>64.319999999999993</v>
      </c>
      <c r="AC80" s="14">
        <v>355.29</v>
      </c>
      <c r="AD80" s="14">
        <v>53.6</v>
      </c>
      <c r="AE80" s="14">
        <v>10.72</v>
      </c>
      <c r="AF80" s="14">
        <v>0</v>
      </c>
      <c r="AG80" s="14">
        <v>524.14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20">
        <v>-0.34</v>
      </c>
      <c r="Q82" s="18">
        <v>0</v>
      </c>
      <c r="R82" s="18">
        <v>0</v>
      </c>
      <c r="S82" s="18">
        <v>0</v>
      </c>
      <c r="T82" s="18">
        <v>0</v>
      </c>
      <c r="U82" s="18">
        <v>-499.3</v>
      </c>
      <c r="V82" s="18">
        <v>28886.400000000001</v>
      </c>
      <c r="W82" s="18">
        <v>588.04</v>
      </c>
      <c r="X82" s="18">
        <v>1058.51</v>
      </c>
      <c r="Y82" s="18">
        <v>3958.47</v>
      </c>
      <c r="Z82" s="18">
        <v>590.26</v>
      </c>
      <c r="AA82" s="18">
        <v>515.91999999999996</v>
      </c>
      <c r="AB82" s="18">
        <v>1770.75</v>
      </c>
      <c r="AC82" s="18">
        <v>5605.02</v>
      </c>
      <c r="AD82" s="18">
        <v>1475.63</v>
      </c>
      <c r="AE82" s="18">
        <v>295.12</v>
      </c>
      <c r="AF82" s="18">
        <v>0</v>
      </c>
      <c r="AG82" s="18">
        <v>10252.700000000001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30.37</v>
      </c>
      <c r="X85" s="14">
        <v>54.66</v>
      </c>
      <c r="Y85" s="14">
        <v>288.91000000000003</v>
      </c>
      <c r="Z85" s="14">
        <v>25.57</v>
      </c>
      <c r="AA85" s="14">
        <v>22.3</v>
      </c>
      <c r="AB85" s="14">
        <v>76.72</v>
      </c>
      <c r="AC85" s="14">
        <v>373.94</v>
      </c>
      <c r="AD85" s="14">
        <v>63.93</v>
      </c>
      <c r="AE85" s="14">
        <v>12.79</v>
      </c>
      <c r="AF85" s="14">
        <v>0</v>
      </c>
      <c r="AG85" s="14">
        <v>575.25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9">
        <v>-0.13</v>
      </c>
      <c r="Q86" s="14">
        <v>0</v>
      </c>
      <c r="R86" s="14">
        <v>0</v>
      </c>
      <c r="S86" s="14">
        <v>0</v>
      </c>
      <c r="T86" s="14">
        <v>0</v>
      </c>
      <c r="U86" s="14">
        <v>20.100000000000001</v>
      </c>
      <c r="V86" s="14">
        <v>2617.1999999999998</v>
      </c>
      <c r="W86" s="14">
        <v>52.73</v>
      </c>
      <c r="X86" s="14">
        <v>94.91</v>
      </c>
      <c r="Y86" s="14">
        <v>311.27</v>
      </c>
      <c r="Z86" s="14">
        <v>60.26</v>
      </c>
      <c r="AA86" s="14">
        <v>52.75</v>
      </c>
      <c r="AB86" s="14">
        <v>180.78</v>
      </c>
      <c r="AC86" s="14">
        <v>458.91</v>
      </c>
      <c r="AD86" s="14">
        <v>150.65</v>
      </c>
      <c r="AE86" s="14">
        <v>30.13</v>
      </c>
      <c r="AF86" s="14">
        <v>0</v>
      </c>
      <c r="AG86" s="14">
        <v>933.48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9">
        <v>-0.16</v>
      </c>
      <c r="Q87" s="14">
        <v>0</v>
      </c>
      <c r="R87" s="14">
        <v>0</v>
      </c>
      <c r="S87" s="14">
        <v>0</v>
      </c>
      <c r="T87" s="14">
        <v>0</v>
      </c>
      <c r="U87" s="14">
        <v>-110.4</v>
      </c>
      <c r="V87" s="14">
        <v>1722.6</v>
      </c>
      <c r="W87" s="14">
        <v>43.74</v>
      </c>
      <c r="X87" s="14">
        <v>78.739999999999995</v>
      </c>
      <c r="Y87" s="14">
        <v>302.29000000000002</v>
      </c>
      <c r="Z87" s="14">
        <v>36.840000000000003</v>
      </c>
      <c r="AA87" s="14">
        <v>32.24</v>
      </c>
      <c r="AB87" s="14">
        <v>110.51</v>
      </c>
      <c r="AC87" s="14">
        <v>424.77</v>
      </c>
      <c r="AD87" s="14">
        <v>92.09</v>
      </c>
      <c r="AE87" s="14">
        <v>18.420000000000002</v>
      </c>
      <c r="AF87" s="14">
        <v>0</v>
      </c>
      <c r="AG87" s="14">
        <v>714.87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57.45</v>
      </c>
      <c r="X88" s="14">
        <v>103.42</v>
      </c>
      <c r="Y88" s="14">
        <v>315.99</v>
      </c>
      <c r="Z88" s="14">
        <v>65.66</v>
      </c>
      <c r="AA88" s="14">
        <v>57.47</v>
      </c>
      <c r="AB88" s="14">
        <v>196.98</v>
      </c>
      <c r="AC88" s="14">
        <v>476.86</v>
      </c>
      <c r="AD88" s="14">
        <v>164.15</v>
      </c>
      <c r="AE88" s="14">
        <v>32.83</v>
      </c>
      <c r="AF88" s="14">
        <v>0</v>
      </c>
      <c r="AG88" s="14">
        <v>993.95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4">
        <v>0.18</v>
      </c>
      <c r="Q89" s="14">
        <v>0</v>
      </c>
      <c r="R89" s="14">
        <v>0</v>
      </c>
      <c r="S89" s="14">
        <v>0</v>
      </c>
      <c r="T89" s="14">
        <v>0</v>
      </c>
      <c r="U89" s="14">
        <v>118.25</v>
      </c>
      <c r="V89" s="14">
        <v>3232</v>
      </c>
      <c r="W89" s="14">
        <v>66.98</v>
      </c>
      <c r="X89" s="14">
        <v>120.57</v>
      </c>
      <c r="Y89" s="14">
        <v>325.8</v>
      </c>
      <c r="Z89" s="14">
        <v>76.55</v>
      </c>
      <c r="AA89" s="14">
        <v>67</v>
      </c>
      <c r="AB89" s="14">
        <v>229.65</v>
      </c>
      <c r="AC89" s="14">
        <v>513.35</v>
      </c>
      <c r="AD89" s="14">
        <v>191.38</v>
      </c>
      <c r="AE89" s="14">
        <v>38.28</v>
      </c>
      <c r="AF89" s="14">
        <v>0</v>
      </c>
      <c r="AG89" s="14">
        <v>1116.21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20">
        <v>-0.1</v>
      </c>
      <c r="Q91" s="18">
        <v>0</v>
      </c>
      <c r="R91" s="18">
        <v>0</v>
      </c>
      <c r="S91" s="18">
        <v>0</v>
      </c>
      <c r="T91" s="18">
        <v>0</v>
      </c>
      <c r="U91" s="18">
        <v>-68.25</v>
      </c>
      <c r="V91" s="18">
        <v>11656.8</v>
      </c>
      <c r="W91" s="18">
        <v>251.27</v>
      </c>
      <c r="X91" s="18">
        <v>452.3</v>
      </c>
      <c r="Y91" s="18">
        <v>1544.26</v>
      </c>
      <c r="Z91" s="18">
        <v>264.88</v>
      </c>
      <c r="AA91" s="18">
        <v>231.76</v>
      </c>
      <c r="AB91" s="18">
        <v>794.64</v>
      </c>
      <c r="AC91" s="18">
        <v>2247.83</v>
      </c>
      <c r="AD91" s="18">
        <v>662.2</v>
      </c>
      <c r="AE91" s="18">
        <v>132.44999999999999</v>
      </c>
      <c r="AF91" s="18">
        <v>0</v>
      </c>
      <c r="AG91" s="18">
        <v>4333.76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52.01</v>
      </c>
      <c r="X94" s="14">
        <v>93.62</v>
      </c>
      <c r="Y94" s="14">
        <v>310.55</v>
      </c>
      <c r="Z94" s="14">
        <v>59.44</v>
      </c>
      <c r="AA94" s="14">
        <v>52.03</v>
      </c>
      <c r="AB94" s="14">
        <v>178.32</v>
      </c>
      <c r="AC94" s="14">
        <v>456.18</v>
      </c>
      <c r="AD94" s="14">
        <v>148.6</v>
      </c>
      <c r="AE94" s="14">
        <v>29.72</v>
      </c>
      <c r="AF94" s="14">
        <v>0</v>
      </c>
      <c r="AG94" s="14">
        <v>924.29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52.01</v>
      </c>
      <c r="X96" s="18">
        <v>93.62</v>
      </c>
      <c r="Y96" s="18">
        <v>310.55</v>
      </c>
      <c r="Z96" s="18">
        <v>59.44</v>
      </c>
      <c r="AA96" s="18">
        <v>52.03</v>
      </c>
      <c r="AB96" s="18">
        <v>178.32</v>
      </c>
      <c r="AC96" s="18">
        <v>456.18</v>
      </c>
      <c r="AD96" s="18">
        <v>148.6</v>
      </c>
      <c r="AE96" s="18">
        <v>29.72</v>
      </c>
      <c r="AF96" s="18">
        <v>0</v>
      </c>
      <c r="AG96" s="18">
        <v>924.29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14.52</v>
      </c>
      <c r="X102" s="14">
        <v>26.14</v>
      </c>
      <c r="Y102" s="14">
        <v>273.06</v>
      </c>
      <c r="Z102" s="14">
        <v>12.23</v>
      </c>
      <c r="AA102" s="14">
        <v>10.7</v>
      </c>
      <c r="AB102" s="14">
        <v>36.68</v>
      </c>
      <c r="AC102" s="14">
        <v>313.72000000000003</v>
      </c>
      <c r="AD102" s="14">
        <v>30.57</v>
      </c>
      <c r="AE102" s="14">
        <v>6.11</v>
      </c>
      <c r="AF102" s="14">
        <v>0</v>
      </c>
      <c r="AG102" s="14">
        <v>410.01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20">
        <v>-0.12</v>
      </c>
      <c r="Q104" s="18">
        <v>0</v>
      </c>
      <c r="R104" s="18">
        <v>0</v>
      </c>
      <c r="S104" s="18">
        <v>0</v>
      </c>
      <c r="T104" s="18">
        <v>0</v>
      </c>
      <c r="U104" s="18">
        <v>-717.6</v>
      </c>
      <c r="V104" s="18">
        <v>2858.4</v>
      </c>
      <c r="W104" s="18">
        <v>58.08</v>
      </c>
      <c r="X104" s="18">
        <v>104.56</v>
      </c>
      <c r="Y104" s="18">
        <v>1092.24</v>
      </c>
      <c r="Z104" s="18">
        <v>48.92</v>
      </c>
      <c r="AA104" s="18">
        <v>42.8</v>
      </c>
      <c r="AB104" s="18">
        <v>146.72</v>
      </c>
      <c r="AC104" s="18">
        <v>1254.8800000000001</v>
      </c>
      <c r="AD104" s="18">
        <v>122.28</v>
      </c>
      <c r="AE104" s="18">
        <v>24.44</v>
      </c>
      <c r="AF104" s="18">
        <v>0</v>
      </c>
      <c r="AG104" s="18">
        <v>1640.04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156.4</v>
      </c>
      <c r="V107" s="14">
        <v>3382.4</v>
      </c>
      <c r="W107" s="14">
        <v>70.75</v>
      </c>
      <c r="X107" s="14">
        <v>127.35</v>
      </c>
      <c r="Y107" s="14">
        <v>331.94</v>
      </c>
      <c r="Z107" s="14">
        <v>80.86</v>
      </c>
      <c r="AA107" s="14">
        <v>70.78</v>
      </c>
      <c r="AB107" s="14">
        <v>242.58</v>
      </c>
      <c r="AC107" s="14">
        <v>530.04</v>
      </c>
      <c r="AD107" s="14">
        <v>202.15</v>
      </c>
      <c r="AE107" s="14">
        <v>40.43</v>
      </c>
      <c r="AF107" s="14">
        <v>0</v>
      </c>
      <c r="AG107" s="14">
        <v>1166.8399999999999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9">
        <v>-0.05</v>
      </c>
      <c r="Q108" s="14">
        <v>0</v>
      </c>
      <c r="R108" s="14">
        <v>0</v>
      </c>
      <c r="S108" s="14">
        <v>0</v>
      </c>
      <c r="T108" s="14">
        <v>0</v>
      </c>
      <c r="U108" s="14">
        <v>-148.25</v>
      </c>
      <c r="V108" s="14">
        <v>1169</v>
      </c>
      <c r="W108" s="14">
        <v>27.69</v>
      </c>
      <c r="X108" s="14">
        <v>49.85</v>
      </c>
      <c r="Y108" s="14">
        <v>286.24</v>
      </c>
      <c r="Z108" s="14">
        <v>23.32</v>
      </c>
      <c r="AA108" s="14">
        <v>20.41</v>
      </c>
      <c r="AB108" s="14">
        <v>69.97</v>
      </c>
      <c r="AC108" s="14">
        <v>363.78</v>
      </c>
      <c r="AD108" s="14">
        <v>58.3</v>
      </c>
      <c r="AE108" s="14">
        <v>11.66</v>
      </c>
      <c r="AF108" s="14">
        <v>0</v>
      </c>
      <c r="AG108" s="14">
        <v>547.44000000000005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18">
        <v>0.03</v>
      </c>
      <c r="Q110" s="18">
        <v>0</v>
      </c>
      <c r="R110" s="18">
        <v>0</v>
      </c>
      <c r="S110" s="18">
        <v>0</v>
      </c>
      <c r="T110" s="18">
        <v>0</v>
      </c>
      <c r="U110" s="18">
        <v>8.15</v>
      </c>
      <c r="V110" s="18">
        <v>4551.3999999999996</v>
      </c>
      <c r="W110" s="18">
        <v>98.44</v>
      </c>
      <c r="X110" s="18">
        <v>177.2</v>
      </c>
      <c r="Y110" s="18">
        <v>618.17999999999995</v>
      </c>
      <c r="Z110" s="18">
        <v>104.18</v>
      </c>
      <c r="AA110" s="18">
        <v>91.19</v>
      </c>
      <c r="AB110" s="18">
        <v>312.55</v>
      </c>
      <c r="AC110" s="18">
        <v>893.82</v>
      </c>
      <c r="AD110" s="18">
        <v>260.45</v>
      </c>
      <c r="AE110" s="18">
        <v>52.09</v>
      </c>
      <c r="AF110" s="18">
        <v>0</v>
      </c>
      <c r="AG110" s="18">
        <v>1714.28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9">
        <v>-0.17</v>
      </c>
      <c r="Q113" s="14">
        <v>0</v>
      </c>
      <c r="R113" s="14">
        <v>0</v>
      </c>
      <c r="S113" s="14">
        <v>0</v>
      </c>
      <c r="T113" s="14">
        <v>0</v>
      </c>
      <c r="U113" s="14">
        <v>459.25</v>
      </c>
      <c r="V113" s="14">
        <v>4528.3999999999996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9">
        <v>-0.17</v>
      </c>
      <c r="Q114" s="14">
        <v>0</v>
      </c>
      <c r="R114" s="14">
        <v>0</v>
      </c>
      <c r="S114" s="14">
        <v>0</v>
      </c>
      <c r="T114" s="14">
        <v>0</v>
      </c>
      <c r="U114" s="14">
        <v>459.25</v>
      </c>
      <c r="V114" s="14">
        <v>4528.3999999999996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9">
        <v>-0.17</v>
      </c>
      <c r="Q115" s="14">
        <v>0</v>
      </c>
      <c r="R115" s="14">
        <v>0</v>
      </c>
      <c r="S115" s="14">
        <v>0</v>
      </c>
      <c r="T115" s="14">
        <v>0</v>
      </c>
      <c r="U115" s="14">
        <v>459.25</v>
      </c>
      <c r="V115" s="14">
        <v>4528.3999999999996</v>
      </c>
      <c r="W115" s="14">
        <v>100.2</v>
      </c>
      <c r="X115" s="14">
        <v>180.35</v>
      </c>
      <c r="Y115" s="14">
        <v>379.9</v>
      </c>
      <c r="Z115" s="14">
        <v>114.51</v>
      </c>
      <c r="AA115" s="14">
        <v>99.75</v>
      </c>
      <c r="AB115" s="14">
        <v>343.53</v>
      </c>
      <c r="AC115" s="14">
        <v>660.45</v>
      </c>
      <c r="AD115" s="14">
        <v>286.27999999999997</v>
      </c>
      <c r="AE115" s="14">
        <v>57.26</v>
      </c>
      <c r="AF115" s="14">
        <v>0</v>
      </c>
      <c r="AG115" s="14">
        <v>1561.78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170.44</v>
      </c>
      <c r="X116" s="14">
        <v>306.77999999999997</v>
      </c>
      <c r="Y116" s="14">
        <v>494.28</v>
      </c>
      <c r="Z116" s="14">
        <v>194.78</v>
      </c>
      <c r="AA116" s="14">
        <v>169.88</v>
      </c>
      <c r="AB116" s="14">
        <v>584.35</v>
      </c>
      <c r="AC116" s="14">
        <v>971.5</v>
      </c>
      <c r="AD116" s="14">
        <v>486.96</v>
      </c>
      <c r="AE116" s="14">
        <v>97.39</v>
      </c>
      <c r="AF116" s="14">
        <v>0</v>
      </c>
      <c r="AG116" s="14">
        <v>2504.86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>
      <c r="A119" s="2" t="s">
        <v>149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9">
        <v>-0.1</v>
      </c>
      <c r="Q119" s="14">
        <v>0</v>
      </c>
      <c r="R119" s="14">
        <v>0</v>
      </c>
      <c r="S119" s="14">
        <v>0</v>
      </c>
      <c r="T119" s="14">
        <v>0</v>
      </c>
      <c r="U119" s="14">
        <v>459.3</v>
      </c>
      <c r="V119" s="14">
        <v>4528.2</v>
      </c>
      <c r="W119" s="14">
        <v>99.72</v>
      </c>
      <c r="X119" s="14">
        <v>179.49</v>
      </c>
      <c r="Y119" s="14">
        <v>379.12</v>
      </c>
      <c r="Z119" s="14">
        <v>113.96</v>
      </c>
      <c r="AA119" s="14">
        <v>99.75</v>
      </c>
      <c r="AB119" s="14">
        <v>341.88</v>
      </c>
      <c r="AC119" s="14">
        <v>658.33</v>
      </c>
      <c r="AD119" s="14">
        <v>284.89999999999998</v>
      </c>
      <c r="AE119" s="14">
        <v>56.98</v>
      </c>
      <c r="AF119" s="14">
        <v>0</v>
      </c>
      <c r="AG119" s="14">
        <v>1555.8</v>
      </c>
    </row>
    <row r="120" spans="1:33">
      <c r="A120" s="2" t="s">
        <v>270</v>
      </c>
      <c r="B120" s="1" t="s">
        <v>318</v>
      </c>
      <c r="C120" s="14">
        <v>4987.5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4987.5</v>
      </c>
      <c r="J120" s="14">
        <v>0</v>
      </c>
      <c r="K120" s="14">
        <v>0</v>
      </c>
      <c r="L120" s="14">
        <v>459.4</v>
      </c>
      <c r="M120" s="14">
        <v>459.4</v>
      </c>
      <c r="N120" s="14">
        <v>0</v>
      </c>
      <c r="O120" s="14">
        <v>0</v>
      </c>
      <c r="P120" s="14">
        <v>0.1</v>
      </c>
      <c r="Q120" s="14">
        <v>0</v>
      </c>
      <c r="R120" s="14">
        <v>0</v>
      </c>
      <c r="S120" s="14">
        <v>0</v>
      </c>
      <c r="T120" s="14">
        <v>0</v>
      </c>
      <c r="U120" s="14">
        <v>459.5</v>
      </c>
      <c r="V120" s="14">
        <v>4528</v>
      </c>
      <c r="W120" s="14">
        <v>99.72</v>
      </c>
      <c r="X120" s="14">
        <v>179.49</v>
      </c>
      <c r="Y120" s="14">
        <v>379.12</v>
      </c>
      <c r="Z120" s="14">
        <v>113.96</v>
      </c>
      <c r="AA120" s="14">
        <v>99.75</v>
      </c>
      <c r="AB120" s="14">
        <v>341.88</v>
      </c>
      <c r="AC120" s="14">
        <v>658.33</v>
      </c>
      <c r="AD120" s="14">
        <v>284.89999999999998</v>
      </c>
      <c r="AE120" s="14">
        <v>56.98</v>
      </c>
      <c r="AF120" s="14">
        <v>0</v>
      </c>
      <c r="AG120" s="14">
        <v>1555.8</v>
      </c>
    </row>
    <row r="121" spans="1:33" s="7" customFormat="1">
      <c r="A121" s="16" t="s">
        <v>56</v>
      </c>
      <c r="C121" s="7" t="s">
        <v>57</v>
      </c>
      <c r="D121" s="7" t="s">
        <v>57</v>
      </c>
      <c r="E121" s="7" t="s">
        <v>57</v>
      </c>
      <c r="F121" s="7" t="s">
        <v>57</v>
      </c>
      <c r="G121" s="7" t="s">
        <v>57</v>
      </c>
      <c r="H121" s="7" t="s">
        <v>57</v>
      </c>
      <c r="I121" s="7" t="s">
        <v>57</v>
      </c>
      <c r="J121" s="7" t="s">
        <v>57</v>
      </c>
      <c r="K121" s="7" t="s">
        <v>57</v>
      </c>
      <c r="L121" s="7" t="s">
        <v>57</v>
      </c>
      <c r="M121" s="7" t="s">
        <v>57</v>
      </c>
      <c r="N121" s="7" t="s">
        <v>57</v>
      </c>
      <c r="O121" s="7" t="s">
        <v>57</v>
      </c>
      <c r="P121" s="7" t="s">
        <v>57</v>
      </c>
      <c r="Q121" s="7" t="s">
        <v>57</v>
      </c>
      <c r="R121" s="7" t="s">
        <v>57</v>
      </c>
      <c r="S121" s="7" t="s">
        <v>57</v>
      </c>
      <c r="T121" s="7" t="s">
        <v>57</v>
      </c>
      <c r="U121" s="7" t="s">
        <v>57</v>
      </c>
      <c r="V121" s="7" t="s">
        <v>57</v>
      </c>
      <c r="W121" s="7" t="s">
        <v>57</v>
      </c>
      <c r="X121" s="7" t="s">
        <v>57</v>
      </c>
      <c r="Y121" s="7" t="s">
        <v>57</v>
      </c>
      <c r="Z121" s="7" t="s">
        <v>57</v>
      </c>
      <c r="AA121" s="7" t="s">
        <v>57</v>
      </c>
      <c r="AB121" s="7" t="s">
        <v>57</v>
      </c>
      <c r="AC121" s="7" t="s">
        <v>57</v>
      </c>
      <c r="AD121" s="7" t="s">
        <v>57</v>
      </c>
      <c r="AE121" s="7" t="s">
        <v>57</v>
      </c>
      <c r="AF121" s="7" t="s">
        <v>57</v>
      </c>
      <c r="AG121" s="7" t="s">
        <v>57</v>
      </c>
    </row>
    <row r="122" spans="1:33">
      <c r="C122" s="18">
        <v>44721.75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44721.75</v>
      </c>
      <c r="J122" s="18">
        <v>0</v>
      </c>
      <c r="K122" s="18">
        <v>0</v>
      </c>
      <c r="L122" s="18">
        <v>4627.5600000000004</v>
      </c>
      <c r="M122" s="18">
        <v>4627.5600000000004</v>
      </c>
      <c r="N122" s="18">
        <v>0</v>
      </c>
      <c r="O122" s="18">
        <v>0</v>
      </c>
      <c r="P122" s="20">
        <v>-0.41</v>
      </c>
      <c r="Q122" s="18">
        <v>0</v>
      </c>
      <c r="R122" s="18">
        <v>0</v>
      </c>
      <c r="S122" s="18">
        <v>0</v>
      </c>
      <c r="T122" s="18">
        <v>0</v>
      </c>
      <c r="U122" s="18">
        <v>4627.1499999999996</v>
      </c>
      <c r="V122" s="18">
        <v>40094.6</v>
      </c>
      <c r="W122" s="18">
        <v>896.2</v>
      </c>
      <c r="X122" s="18">
        <v>1613.09</v>
      </c>
      <c r="Y122" s="18">
        <v>3193.24</v>
      </c>
      <c r="Z122" s="18">
        <v>1024.19</v>
      </c>
      <c r="AA122" s="18">
        <v>894.43</v>
      </c>
      <c r="AB122" s="18">
        <v>3072.58</v>
      </c>
      <c r="AC122" s="18">
        <v>5702.53</v>
      </c>
      <c r="AD122" s="18">
        <v>2560.5</v>
      </c>
      <c r="AE122" s="18">
        <v>512.11</v>
      </c>
      <c r="AF122" s="18">
        <v>0</v>
      </c>
      <c r="AG122" s="18">
        <v>13766.34</v>
      </c>
    </row>
    <row r="124" spans="1:33">
      <c r="A124" s="12" t="s">
        <v>150</v>
      </c>
    </row>
    <row r="125" spans="1:33">
      <c r="A125" s="2" t="s">
        <v>151</v>
      </c>
      <c r="B125" s="1" t="s">
        <v>152</v>
      </c>
      <c r="C125" s="14">
        <v>3244.2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3244.2</v>
      </c>
      <c r="J125" s="19">
        <v>-125.1</v>
      </c>
      <c r="K125" s="14">
        <v>0</v>
      </c>
      <c r="L125" s="14">
        <v>231.64</v>
      </c>
      <c r="M125" s="14">
        <v>106.54</v>
      </c>
      <c r="N125" s="14">
        <v>0</v>
      </c>
      <c r="O125" s="14">
        <v>0</v>
      </c>
      <c r="P125" s="14">
        <v>0.06</v>
      </c>
      <c r="Q125" s="14">
        <v>0</v>
      </c>
      <c r="R125" s="14">
        <v>0</v>
      </c>
      <c r="S125" s="14">
        <v>0</v>
      </c>
      <c r="T125" s="14">
        <v>0</v>
      </c>
      <c r="U125" s="14">
        <v>106.6</v>
      </c>
      <c r="V125" s="14">
        <v>3137.6</v>
      </c>
      <c r="W125" s="14">
        <v>65.09</v>
      </c>
      <c r="X125" s="14">
        <v>117.17</v>
      </c>
      <c r="Y125" s="14">
        <v>323.64</v>
      </c>
      <c r="Z125" s="14">
        <v>74.39</v>
      </c>
      <c r="AA125" s="14">
        <v>64.88</v>
      </c>
      <c r="AB125" s="14">
        <v>223.18</v>
      </c>
      <c r="AC125" s="14">
        <v>505.9</v>
      </c>
      <c r="AD125" s="14">
        <v>185.99</v>
      </c>
      <c r="AE125" s="14">
        <v>37.200000000000003</v>
      </c>
      <c r="AF125" s="14">
        <v>0</v>
      </c>
      <c r="AG125" s="14">
        <v>1091.54</v>
      </c>
    </row>
    <row r="126" spans="1:33">
      <c r="A126" s="2" t="s">
        <v>153</v>
      </c>
      <c r="B126" s="1" t="s">
        <v>154</v>
      </c>
      <c r="C126" s="14">
        <v>2984.7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2984.7</v>
      </c>
      <c r="J126" s="19">
        <v>-145.38</v>
      </c>
      <c r="K126" s="14">
        <v>0</v>
      </c>
      <c r="L126" s="14">
        <v>203.4</v>
      </c>
      <c r="M126" s="14">
        <v>58.03</v>
      </c>
      <c r="N126" s="14">
        <v>0</v>
      </c>
      <c r="O126" s="14">
        <v>0</v>
      </c>
      <c r="P126" s="19">
        <v>-0.13</v>
      </c>
      <c r="Q126" s="14">
        <v>0</v>
      </c>
      <c r="R126" s="14">
        <v>0</v>
      </c>
      <c r="S126" s="14">
        <v>0</v>
      </c>
      <c r="T126" s="14">
        <v>0</v>
      </c>
      <c r="U126" s="14">
        <v>57.9</v>
      </c>
      <c r="V126" s="14">
        <v>2926.8</v>
      </c>
      <c r="W126" s="14">
        <v>59.67</v>
      </c>
      <c r="X126" s="14">
        <v>107.41</v>
      </c>
      <c r="Y126" s="14">
        <v>318.20999999999998</v>
      </c>
      <c r="Z126" s="14">
        <v>68.2</v>
      </c>
      <c r="AA126" s="14">
        <v>59.69</v>
      </c>
      <c r="AB126" s="14">
        <v>204.6</v>
      </c>
      <c r="AC126" s="14">
        <v>485.29</v>
      </c>
      <c r="AD126" s="14">
        <v>170.5</v>
      </c>
      <c r="AE126" s="14">
        <v>34.1</v>
      </c>
      <c r="AF126" s="14">
        <v>0</v>
      </c>
      <c r="AG126" s="14">
        <v>1022.38</v>
      </c>
    </row>
    <row r="127" spans="1:33">
      <c r="A127" s="2" t="s">
        <v>155</v>
      </c>
      <c r="B127" s="1" t="s">
        <v>156</v>
      </c>
      <c r="C127" s="14">
        <v>3244.2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3244.2</v>
      </c>
      <c r="J127" s="19">
        <v>-125.1</v>
      </c>
      <c r="K127" s="14">
        <v>0</v>
      </c>
      <c r="L127" s="14">
        <v>231.64</v>
      </c>
      <c r="M127" s="14">
        <v>106.54</v>
      </c>
      <c r="N127" s="14">
        <v>0</v>
      </c>
      <c r="O127" s="14">
        <v>0</v>
      </c>
      <c r="P127" s="19">
        <v>-0.14000000000000001</v>
      </c>
      <c r="Q127" s="14">
        <v>0</v>
      </c>
      <c r="R127" s="14">
        <v>0</v>
      </c>
      <c r="S127" s="14">
        <v>0</v>
      </c>
      <c r="T127" s="14">
        <v>0</v>
      </c>
      <c r="U127" s="14">
        <v>106.4</v>
      </c>
      <c r="V127" s="14">
        <v>3137.8</v>
      </c>
      <c r="W127" s="14">
        <v>64.86</v>
      </c>
      <c r="X127" s="14">
        <v>116.75</v>
      </c>
      <c r="Y127" s="14">
        <v>323.39999999999998</v>
      </c>
      <c r="Z127" s="14">
        <v>74.13</v>
      </c>
      <c r="AA127" s="14">
        <v>64.88</v>
      </c>
      <c r="AB127" s="14">
        <v>222.38</v>
      </c>
      <c r="AC127" s="14">
        <v>505.01</v>
      </c>
      <c r="AD127" s="14">
        <v>185.32</v>
      </c>
      <c r="AE127" s="14">
        <v>37.06</v>
      </c>
      <c r="AF127" s="14">
        <v>0</v>
      </c>
      <c r="AG127" s="14">
        <v>1088.78</v>
      </c>
    </row>
    <row r="128" spans="1:33">
      <c r="A128" s="2" t="s">
        <v>335</v>
      </c>
      <c r="B128" s="1" t="s">
        <v>336</v>
      </c>
      <c r="C128" s="14">
        <v>2984.7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2984.7</v>
      </c>
      <c r="J128" s="19">
        <v>-145.38</v>
      </c>
      <c r="K128" s="14">
        <v>0</v>
      </c>
      <c r="L128" s="14">
        <v>203.4</v>
      </c>
      <c r="M128" s="14">
        <v>58.03</v>
      </c>
      <c r="N128" s="14">
        <v>0</v>
      </c>
      <c r="O128" s="14">
        <v>0</v>
      </c>
      <c r="P128" s="14">
        <v>7.0000000000000007E-2</v>
      </c>
      <c r="Q128" s="14">
        <v>0</v>
      </c>
      <c r="R128" s="14">
        <v>0</v>
      </c>
      <c r="S128" s="14">
        <v>0</v>
      </c>
      <c r="T128" s="14">
        <v>0</v>
      </c>
      <c r="U128" s="14">
        <v>58.1</v>
      </c>
      <c r="V128" s="14">
        <v>2926.6</v>
      </c>
      <c r="W128" s="14">
        <v>59.67</v>
      </c>
      <c r="X128" s="14">
        <v>107.41</v>
      </c>
      <c r="Y128" s="14">
        <v>318.20999999999998</v>
      </c>
      <c r="Z128" s="14">
        <v>68.2</v>
      </c>
      <c r="AA128" s="14">
        <v>59.69</v>
      </c>
      <c r="AB128" s="14">
        <v>204.6</v>
      </c>
      <c r="AC128" s="14">
        <v>485.29</v>
      </c>
      <c r="AD128" s="14">
        <v>170.5</v>
      </c>
      <c r="AE128" s="14">
        <v>34.1</v>
      </c>
      <c r="AF128" s="14">
        <v>0</v>
      </c>
      <c r="AG128" s="14">
        <v>1022.38</v>
      </c>
    </row>
    <row r="129" spans="1:33" s="7" customFormat="1">
      <c r="A129" s="16" t="s">
        <v>56</v>
      </c>
      <c r="C129" s="7" t="s">
        <v>57</v>
      </c>
      <c r="D129" s="7" t="s">
        <v>57</v>
      </c>
      <c r="E129" s="7" t="s">
        <v>57</v>
      </c>
      <c r="F129" s="7" t="s">
        <v>57</v>
      </c>
      <c r="G129" s="7" t="s">
        <v>57</v>
      </c>
      <c r="H129" s="7" t="s">
        <v>57</v>
      </c>
      <c r="I129" s="7" t="s">
        <v>57</v>
      </c>
      <c r="J129" s="7" t="s">
        <v>57</v>
      </c>
      <c r="K129" s="7" t="s">
        <v>57</v>
      </c>
      <c r="L129" s="7" t="s">
        <v>57</v>
      </c>
      <c r="M129" s="7" t="s">
        <v>57</v>
      </c>
      <c r="N129" s="7" t="s">
        <v>57</v>
      </c>
      <c r="O129" s="7" t="s">
        <v>57</v>
      </c>
      <c r="P129" s="7" t="s">
        <v>57</v>
      </c>
      <c r="Q129" s="7" t="s">
        <v>57</v>
      </c>
      <c r="R129" s="7" t="s">
        <v>57</v>
      </c>
      <c r="S129" s="7" t="s">
        <v>57</v>
      </c>
      <c r="T129" s="7" t="s">
        <v>57</v>
      </c>
      <c r="U129" s="7" t="s">
        <v>57</v>
      </c>
      <c r="V129" s="7" t="s">
        <v>57</v>
      </c>
      <c r="W129" s="7" t="s">
        <v>57</v>
      </c>
      <c r="X129" s="7" t="s">
        <v>57</v>
      </c>
      <c r="Y129" s="7" t="s">
        <v>57</v>
      </c>
      <c r="Z129" s="7" t="s">
        <v>57</v>
      </c>
      <c r="AA129" s="7" t="s">
        <v>57</v>
      </c>
      <c r="AB129" s="7" t="s">
        <v>57</v>
      </c>
      <c r="AC129" s="7" t="s">
        <v>57</v>
      </c>
      <c r="AD129" s="7" t="s">
        <v>57</v>
      </c>
      <c r="AE129" s="7" t="s">
        <v>57</v>
      </c>
      <c r="AF129" s="7" t="s">
        <v>57</v>
      </c>
      <c r="AG129" s="7" t="s">
        <v>57</v>
      </c>
    </row>
    <row r="130" spans="1:33">
      <c r="C130" s="18">
        <v>12457.8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12457.8</v>
      </c>
      <c r="J130" s="20">
        <v>-540.96</v>
      </c>
      <c r="K130" s="18">
        <v>0</v>
      </c>
      <c r="L130" s="18">
        <v>870.08</v>
      </c>
      <c r="M130" s="18">
        <v>329.14</v>
      </c>
      <c r="N130" s="18">
        <v>0</v>
      </c>
      <c r="O130" s="18">
        <v>0</v>
      </c>
      <c r="P130" s="20">
        <v>-0.14000000000000001</v>
      </c>
      <c r="Q130" s="18">
        <v>0</v>
      </c>
      <c r="R130" s="18">
        <v>0</v>
      </c>
      <c r="S130" s="18">
        <v>0</v>
      </c>
      <c r="T130" s="18">
        <v>0</v>
      </c>
      <c r="U130" s="18">
        <v>329</v>
      </c>
      <c r="V130" s="18">
        <v>12128.8</v>
      </c>
      <c r="W130" s="18">
        <v>249.29</v>
      </c>
      <c r="X130" s="18">
        <v>448.74</v>
      </c>
      <c r="Y130" s="18">
        <v>1283.46</v>
      </c>
      <c r="Z130" s="18">
        <v>284.92</v>
      </c>
      <c r="AA130" s="18">
        <v>249.14</v>
      </c>
      <c r="AB130" s="18">
        <v>854.76</v>
      </c>
      <c r="AC130" s="18">
        <v>1981.49</v>
      </c>
      <c r="AD130" s="18">
        <v>712.31</v>
      </c>
      <c r="AE130" s="18">
        <v>142.46</v>
      </c>
      <c r="AF130" s="18">
        <v>0</v>
      </c>
      <c r="AG130" s="18">
        <v>4225.08</v>
      </c>
    </row>
    <row r="132" spans="1:33">
      <c r="A132" s="12" t="s">
        <v>157</v>
      </c>
    </row>
    <row r="133" spans="1:33">
      <c r="A133" s="2" t="s">
        <v>82</v>
      </c>
      <c r="B133" s="1" t="s">
        <v>83</v>
      </c>
      <c r="C133" s="14">
        <v>4015.56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4015.56</v>
      </c>
      <c r="J133" s="14">
        <v>0</v>
      </c>
      <c r="K133" s="14">
        <v>0</v>
      </c>
      <c r="L133" s="14">
        <v>315.56</v>
      </c>
      <c r="M133" s="14">
        <v>315.56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315.56</v>
      </c>
      <c r="V133" s="14">
        <v>3700</v>
      </c>
      <c r="W133" s="14">
        <v>80.569999999999993</v>
      </c>
      <c r="X133" s="14">
        <v>145.03</v>
      </c>
      <c r="Y133" s="14">
        <v>347.93</v>
      </c>
      <c r="Z133" s="14">
        <v>92.08</v>
      </c>
      <c r="AA133" s="14">
        <v>80.31</v>
      </c>
      <c r="AB133" s="14">
        <v>276.25</v>
      </c>
      <c r="AC133" s="14">
        <v>573.53</v>
      </c>
      <c r="AD133" s="14">
        <v>230.21</v>
      </c>
      <c r="AE133" s="14">
        <v>46.04</v>
      </c>
      <c r="AF133" s="14">
        <v>0</v>
      </c>
      <c r="AG133" s="14">
        <v>1298.42</v>
      </c>
    </row>
    <row r="134" spans="1:33">
      <c r="A134" s="2" t="s">
        <v>162</v>
      </c>
      <c r="B134" s="1" t="s">
        <v>163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61.09</v>
      </c>
      <c r="X134" s="14">
        <v>109.96</v>
      </c>
      <c r="Y134" s="14">
        <v>319.63</v>
      </c>
      <c r="Z134" s="14">
        <v>69.819999999999993</v>
      </c>
      <c r="AA134" s="14">
        <v>60.89</v>
      </c>
      <c r="AB134" s="14">
        <v>209.45</v>
      </c>
      <c r="AC134" s="14">
        <v>490.68</v>
      </c>
      <c r="AD134" s="14">
        <v>174.54</v>
      </c>
      <c r="AE134" s="14">
        <v>34.909999999999997</v>
      </c>
      <c r="AF134" s="14">
        <v>0</v>
      </c>
      <c r="AG134" s="14">
        <v>1040.29</v>
      </c>
    </row>
    <row r="135" spans="1:33">
      <c r="A135" s="2" t="s">
        <v>164</v>
      </c>
      <c r="B135" s="1" t="s">
        <v>165</v>
      </c>
      <c r="C135" s="14">
        <v>3458.7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3458.7</v>
      </c>
      <c r="J135" s="19">
        <v>-125.1</v>
      </c>
      <c r="K135" s="14">
        <v>0</v>
      </c>
      <c r="L135" s="14">
        <v>254.97</v>
      </c>
      <c r="M135" s="14">
        <v>129.87</v>
      </c>
      <c r="N135" s="14">
        <v>0</v>
      </c>
      <c r="O135" s="14">
        <v>0</v>
      </c>
      <c r="P135" s="14">
        <v>0.03</v>
      </c>
      <c r="Q135" s="14">
        <v>0</v>
      </c>
      <c r="R135" s="14">
        <v>0</v>
      </c>
      <c r="S135" s="14">
        <v>0</v>
      </c>
      <c r="T135" s="14">
        <v>0</v>
      </c>
      <c r="U135" s="14">
        <v>129.9</v>
      </c>
      <c r="V135" s="14">
        <v>3328.8</v>
      </c>
      <c r="W135" s="14">
        <v>69.48</v>
      </c>
      <c r="X135" s="14">
        <v>125.07</v>
      </c>
      <c r="Y135" s="14">
        <v>329.87</v>
      </c>
      <c r="Z135" s="14">
        <v>79.41</v>
      </c>
      <c r="AA135" s="14">
        <v>69.17</v>
      </c>
      <c r="AB135" s="14">
        <v>238.22</v>
      </c>
      <c r="AC135" s="14">
        <v>524.41999999999996</v>
      </c>
      <c r="AD135" s="14">
        <v>198.52</v>
      </c>
      <c r="AE135" s="14">
        <v>39.700000000000003</v>
      </c>
      <c r="AF135" s="14">
        <v>0</v>
      </c>
      <c r="AG135" s="14">
        <v>1149.44</v>
      </c>
    </row>
    <row r="136" spans="1:33">
      <c r="A136" s="2" t="s">
        <v>166</v>
      </c>
      <c r="B136" s="1" t="s">
        <v>167</v>
      </c>
      <c r="C136" s="14">
        <v>2609.6999999999998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2609.6999999999998</v>
      </c>
      <c r="J136" s="19">
        <v>-160.30000000000001</v>
      </c>
      <c r="K136" s="14">
        <v>0</v>
      </c>
      <c r="L136" s="14">
        <v>162.6</v>
      </c>
      <c r="M136" s="14">
        <v>2.31</v>
      </c>
      <c r="N136" s="14">
        <v>0</v>
      </c>
      <c r="O136" s="14">
        <v>0</v>
      </c>
      <c r="P136" s="19">
        <v>-0.01</v>
      </c>
      <c r="Q136" s="14">
        <v>0</v>
      </c>
      <c r="R136" s="14">
        <v>0</v>
      </c>
      <c r="S136" s="14">
        <v>0</v>
      </c>
      <c r="T136" s="14">
        <v>0</v>
      </c>
      <c r="U136" s="14">
        <v>2.2999999999999998</v>
      </c>
      <c r="V136" s="14">
        <v>2607.4</v>
      </c>
      <c r="W136" s="14">
        <v>52.43</v>
      </c>
      <c r="X136" s="14">
        <v>94.37</v>
      </c>
      <c r="Y136" s="14">
        <v>310.97000000000003</v>
      </c>
      <c r="Z136" s="14">
        <v>59.92</v>
      </c>
      <c r="AA136" s="14">
        <v>52.19</v>
      </c>
      <c r="AB136" s="14">
        <v>179.75</v>
      </c>
      <c r="AC136" s="14">
        <v>457.77</v>
      </c>
      <c r="AD136" s="14">
        <v>149.79</v>
      </c>
      <c r="AE136" s="14">
        <v>29.96</v>
      </c>
      <c r="AF136" s="14">
        <v>0</v>
      </c>
      <c r="AG136" s="14">
        <v>929.38</v>
      </c>
    </row>
    <row r="137" spans="1:33">
      <c r="A137" s="2" t="s">
        <v>170</v>
      </c>
      <c r="B137" s="1" t="s">
        <v>171</v>
      </c>
      <c r="C137" s="14">
        <v>3044.55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3044.55</v>
      </c>
      <c r="J137" s="19">
        <v>-145.38</v>
      </c>
      <c r="K137" s="14">
        <v>0</v>
      </c>
      <c r="L137" s="14">
        <v>209.92</v>
      </c>
      <c r="M137" s="14">
        <v>64.540000000000006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64.55</v>
      </c>
      <c r="V137" s="14">
        <v>2980</v>
      </c>
      <c r="W137" s="14">
        <v>61.16</v>
      </c>
      <c r="X137" s="14">
        <v>110.09</v>
      </c>
      <c r="Y137" s="14">
        <v>319.70999999999998</v>
      </c>
      <c r="Z137" s="14">
        <v>69.900000000000006</v>
      </c>
      <c r="AA137" s="14">
        <v>60.89</v>
      </c>
      <c r="AB137" s="14">
        <v>209.7</v>
      </c>
      <c r="AC137" s="14">
        <v>490.96</v>
      </c>
      <c r="AD137" s="14">
        <v>174.75</v>
      </c>
      <c r="AE137" s="14">
        <v>34.950000000000003</v>
      </c>
      <c r="AF137" s="14">
        <v>0</v>
      </c>
      <c r="AG137" s="14">
        <v>1041.1500000000001</v>
      </c>
    </row>
    <row r="138" spans="1:33">
      <c r="A138" s="2" t="s">
        <v>172</v>
      </c>
      <c r="B138" s="1" t="s">
        <v>173</v>
      </c>
      <c r="C138" s="14">
        <v>3244.2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3244.2</v>
      </c>
      <c r="J138" s="19">
        <v>-125.1</v>
      </c>
      <c r="K138" s="14">
        <v>0</v>
      </c>
      <c r="L138" s="14">
        <v>231.64</v>
      </c>
      <c r="M138" s="14">
        <v>106.54</v>
      </c>
      <c r="N138" s="14">
        <v>0</v>
      </c>
      <c r="O138" s="14">
        <v>0</v>
      </c>
      <c r="P138" s="14">
        <v>0.06</v>
      </c>
      <c r="Q138" s="14">
        <v>0</v>
      </c>
      <c r="R138" s="14">
        <v>0</v>
      </c>
      <c r="S138" s="14">
        <v>0</v>
      </c>
      <c r="T138" s="14">
        <v>0</v>
      </c>
      <c r="U138" s="14">
        <v>106.6</v>
      </c>
      <c r="V138" s="14">
        <v>3137.6</v>
      </c>
      <c r="W138" s="14">
        <v>65.17</v>
      </c>
      <c r="X138" s="14">
        <v>117.31</v>
      </c>
      <c r="Y138" s="14">
        <v>323.70999999999998</v>
      </c>
      <c r="Z138" s="14">
        <v>74.48</v>
      </c>
      <c r="AA138" s="14">
        <v>64.88</v>
      </c>
      <c r="AB138" s="14">
        <v>223.45</v>
      </c>
      <c r="AC138" s="14">
        <v>506.19</v>
      </c>
      <c r="AD138" s="14">
        <v>186.21</v>
      </c>
      <c r="AE138" s="14">
        <v>37.24</v>
      </c>
      <c r="AF138" s="14">
        <v>0</v>
      </c>
      <c r="AG138" s="14">
        <v>1092.45</v>
      </c>
    </row>
    <row r="139" spans="1:33">
      <c r="A139" s="2" t="s">
        <v>199</v>
      </c>
      <c r="B139" s="1" t="s">
        <v>200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60.41</v>
      </c>
      <c r="X139" s="14">
        <v>108.74</v>
      </c>
      <c r="Y139" s="14">
        <v>318.95999999999998</v>
      </c>
      <c r="Z139" s="14">
        <v>69.040000000000006</v>
      </c>
      <c r="AA139" s="14">
        <v>60.22</v>
      </c>
      <c r="AB139" s="14">
        <v>207.13</v>
      </c>
      <c r="AC139" s="14">
        <v>488.11</v>
      </c>
      <c r="AD139" s="14">
        <v>172.61</v>
      </c>
      <c r="AE139" s="14">
        <v>34.520000000000003</v>
      </c>
      <c r="AF139" s="14">
        <v>0</v>
      </c>
      <c r="AG139" s="14">
        <v>1031.6300000000001</v>
      </c>
    </row>
    <row r="140" spans="1:33">
      <c r="A140" s="2" t="s">
        <v>174</v>
      </c>
      <c r="B140" s="1" t="s">
        <v>175</v>
      </c>
      <c r="C140" s="14">
        <v>1682.85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1682.85</v>
      </c>
      <c r="J140" s="19">
        <v>-200.63</v>
      </c>
      <c r="K140" s="19">
        <v>-105.72</v>
      </c>
      <c r="L140" s="14">
        <v>94.91</v>
      </c>
      <c r="M140" s="14">
        <v>0</v>
      </c>
      <c r="N140" s="14">
        <v>0</v>
      </c>
      <c r="O140" s="14">
        <v>0</v>
      </c>
      <c r="P140" s="19">
        <v>-0.03</v>
      </c>
      <c r="Q140" s="14">
        <v>0</v>
      </c>
      <c r="R140" s="14">
        <v>0</v>
      </c>
      <c r="S140" s="14">
        <v>0</v>
      </c>
      <c r="T140" s="14">
        <v>0</v>
      </c>
      <c r="U140" s="14">
        <v>-105.75</v>
      </c>
      <c r="V140" s="14">
        <v>1788.6</v>
      </c>
      <c r="W140" s="14">
        <v>45.82</v>
      </c>
      <c r="X140" s="14">
        <v>82.48</v>
      </c>
      <c r="Y140" s="14">
        <v>304.36</v>
      </c>
      <c r="Z140" s="14">
        <v>38.590000000000003</v>
      </c>
      <c r="AA140" s="14">
        <v>33.659999999999997</v>
      </c>
      <c r="AB140" s="14">
        <v>115.77</v>
      </c>
      <c r="AC140" s="14">
        <v>432.66</v>
      </c>
      <c r="AD140" s="14">
        <v>96.47</v>
      </c>
      <c r="AE140" s="14">
        <v>19.29</v>
      </c>
      <c r="AF140" s="14">
        <v>0</v>
      </c>
      <c r="AG140" s="14">
        <v>736.44</v>
      </c>
    </row>
    <row r="141" spans="1:33">
      <c r="A141" s="2" t="s">
        <v>176</v>
      </c>
      <c r="B141" s="1" t="s">
        <v>177</v>
      </c>
      <c r="C141" s="14">
        <v>3010.88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3010.88</v>
      </c>
      <c r="J141" s="19">
        <v>-145.38</v>
      </c>
      <c r="K141" s="14">
        <v>0</v>
      </c>
      <c r="L141" s="14">
        <v>206.25</v>
      </c>
      <c r="M141" s="14">
        <v>60.88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60.88</v>
      </c>
      <c r="V141" s="14">
        <v>2950</v>
      </c>
      <c r="W141" s="14">
        <v>60.41</v>
      </c>
      <c r="X141" s="14">
        <v>108.74</v>
      </c>
      <c r="Y141" s="14">
        <v>318.95999999999998</v>
      </c>
      <c r="Z141" s="14">
        <v>69.040000000000006</v>
      </c>
      <c r="AA141" s="14">
        <v>60.22</v>
      </c>
      <c r="AB141" s="14">
        <v>207.13</v>
      </c>
      <c r="AC141" s="14">
        <v>488.11</v>
      </c>
      <c r="AD141" s="14">
        <v>172.61</v>
      </c>
      <c r="AE141" s="14">
        <v>34.520000000000003</v>
      </c>
      <c r="AF141" s="14">
        <v>0</v>
      </c>
      <c r="AG141" s="14">
        <v>1031.6300000000001</v>
      </c>
    </row>
    <row r="142" spans="1:33">
      <c r="A142" s="2" t="s">
        <v>182</v>
      </c>
      <c r="B142" s="1" t="s">
        <v>183</v>
      </c>
      <c r="C142" s="14">
        <v>2608.8000000000002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2608.8000000000002</v>
      </c>
      <c r="J142" s="19">
        <v>-160.30000000000001</v>
      </c>
      <c r="K142" s="14">
        <v>0</v>
      </c>
      <c r="L142" s="14">
        <v>162.51</v>
      </c>
      <c r="M142" s="14">
        <v>2.21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2.2000000000000002</v>
      </c>
      <c r="V142" s="14">
        <v>2606.6</v>
      </c>
      <c r="W142" s="14">
        <v>52.16</v>
      </c>
      <c r="X142" s="14">
        <v>93.89</v>
      </c>
      <c r="Y142" s="14">
        <v>310.7</v>
      </c>
      <c r="Z142" s="14">
        <v>59.61</v>
      </c>
      <c r="AA142" s="14">
        <v>52.18</v>
      </c>
      <c r="AB142" s="14">
        <v>178.83</v>
      </c>
      <c r="AC142" s="14">
        <v>456.75</v>
      </c>
      <c r="AD142" s="14">
        <v>149.03</v>
      </c>
      <c r="AE142" s="14">
        <v>29.8</v>
      </c>
      <c r="AF142" s="14">
        <v>0</v>
      </c>
      <c r="AG142" s="14">
        <v>926.2</v>
      </c>
    </row>
    <row r="143" spans="1:33">
      <c r="A143" s="2" t="s">
        <v>203</v>
      </c>
      <c r="B143" s="1" t="s">
        <v>204</v>
      </c>
      <c r="C143" s="14">
        <v>2489.1999999999998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2489.1999999999998</v>
      </c>
      <c r="J143" s="19">
        <v>-160.30000000000001</v>
      </c>
      <c r="K143" s="19">
        <v>-10.8</v>
      </c>
      <c r="L143" s="14">
        <v>149.49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-10.8</v>
      </c>
      <c r="V143" s="14">
        <v>2500</v>
      </c>
      <c r="W143" s="14">
        <v>49.77</v>
      </c>
      <c r="X143" s="14">
        <v>89.58</v>
      </c>
      <c r="Y143" s="14">
        <v>308.31</v>
      </c>
      <c r="Z143" s="14">
        <v>56.88</v>
      </c>
      <c r="AA143" s="14">
        <v>49.78</v>
      </c>
      <c r="AB143" s="14">
        <v>170.63</v>
      </c>
      <c r="AC143" s="14">
        <v>447.66</v>
      </c>
      <c r="AD143" s="14">
        <v>142.19</v>
      </c>
      <c r="AE143" s="14">
        <v>28.44</v>
      </c>
      <c r="AF143" s="14">
        <v>0</v>
      </c>
      <c r="AG143" s="14">
        <v>895.58</v>
      </c>
    </row>
    <row r="144" spans="1:33">
      <c r="A144" s="2" t="s">
        <v>184</v>
      </c>
      <c r="B144" s="1" t="s">
        <v>185</v>
      </c>
      <c r="C144" s="14">
        <v>4148.8500000000004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4148.8500000000004</v>
      </c>
      <c r="J144" s="14">
        <v>0</v>
      </c>
      <c r="K144" s="14">
        <v>0</v>
      </c>
      <c r="L144" s="14">
        <v>330.06</v>
      </c>
      <c r="M144" s="14">
        <v>330.06</v>
      </c>
      <c r="N144" s="14">
        <v>0</v>
      </c>
      <c r="O144" s="14">
        <v>0</v>
      </c>
      <c r="P144" s="19">
        <v>-0.01</v>
      </c>
      <c r="Q144" s="14">
        <v>0</v>
      </c>
      <c r="R144" s="14">
        <v>0</v>
      </c>
      <c r="S144" s="14">
        <v>0</v>
      </c>
      <c r="T144" s="14">
        <v>0</v>
      </c>
      <c r="U144" s="14">
        <v>330.05</v>
      </c>
      <c r="V144" s="14">
        <v>3818.8</v>
      </c>
      <c r="W144" s="14">
        <v>82.95</v>
      </c>
      <c r="X144" s="14">
        <v>149.31</v>
      </c>
      <c r="Y144" s="14">
        <v>351.81</v>
      </c>
      <c r="Z144" s="14">
        <v>94.8</v>
      </c>
      <c r="AA144" s="14">
        <v>82.98</v>
      </c>
      <c r="AB144" s="14">
        <v>284.39</v>
      </c>
      <c r="AC144" s="14">
        <v>584.07000000000005</v>
      </c>
      <c r="AD144" s="14">
        <v>236.99</v>
      </c>
      <c r="AE144" s="14">
        <v>47.4</v>
      </c>
      <c r="AF144" s="14">
        <v>0</v>
      </c>
      <c r="AG144" s="14">
        <v>1330.63</v>
      </c>
    </row>
    <row r="145" spans="1:33">
      <c r="A145" s="2" t="s">
        <v>207</v>
      </c>
      <c r="B145" s="1" t="s">
        <v>208</v>
      </c>
      <c r="C145" s="14">
        <v>3010.88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3010.88</v>
      </c>
      <c r="J145" s="19">
        <v>-145.38</v>
      </c>
      <c r="K145" s="14">
        <v>0</v>
      </c>
      <c r="L145" s="14">
        <v>206.25</v>
      </c>
      <c r="M145" s="14">
        <v>60.88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60.88</v>
      </c>
      <c r="V145" s="14">
        <v>2950</v>
      </c>
      <c r="W145" s="14">
        <v>60.2</v>
      </c>
      <c r="X145" s="14">
        <v>108.35</v>
      </c>
      <c r="Y145" s="14">
        <v>318.74</v>
      </c>
      <c r="Z145" s="14">
        <v>68.8</v>
      </c>
      <c r="AA145" s="14">
        <v>60.22</v>
      </c>
      <c r="AB145" s="14">
        <v>206.39</v>
      </c>
      <c r="AC145" s="14">
        <v>487.29</v>
      </c>
      <c r="AD145" s="14">
        <v>171.99</v>
      </c>
      <c r="AE145" s="14">
        <v>34.4</v>
      </c>
      <c r="AF145" s="14">
        <v>0</v>
      </c>
      <c r="AG145" s="14">
        <v>1029.0899999999999</v>
      </c>
    </row>
    <row r="146" spans="1:33">
      <c r="A146" s="2" t="s">
        <v>188</v>
      </c>
      <c r="B146" s="1" t="s">
        <v>189</v>
      </c>
      <c r="C146" s="14">
        <v>4052.85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4052.85</v>
      </c>
      <c r="J146" s="14">
        <v>0</v>
      </c>
      <c r="K146" s="14">
        <v>0</v>
      </c>
      <c r="L146" s="14">
        <v>319.62</v>
      </c>
      <c r="M146" s="14">
        <v>319.62</v>
      </c>
      <c r="N146" s="14">
        <v>0</v>
      </c>
      <c r="O146" s="14">
        <v>0</v>
      </c>
      <c r="P146" s="19">
        <v>-0.17</v>
      </c>
      <c r="Q146" s="14">
        <v>0</v>
      </c>
      <c r="R146" s="14">
        <v>0</v>
      </c>
      <c r="S146" s="14">
        <v>0</v>
      </c>
      <c r="T146" s="14">
        <v>0</v>
      </c>
      <c r="U146" s="14">
        <v>319.45</v>
      </c>
      <c r="V146" s="14">
        <v>3733.4</v>
      </c>
      <c r="W146" s="14">
        <v>81.03</v>
      </c>
      <c r="X146" s="14">
        <v>145.85</v>
      </c>
      <c r="Y146" s="14">
        <v>348.68</v>
      </c>
      <c r="Z146" s="14">
        <v>92.6</v>
      </c>
      <c r="AA146" s="14">
        <v>81.06</v>
      </c>
      <c r="AB146" s="14">
        <v>277.81</v>
      </c>
      <c r="AC146" s="14">
        <v>575.55999999999995</v>
      </c>
      <c r="AD146" s="14">
        <v>231.51</v>
      </c>
      <c r="AE146" s="14">
        <v>46.3</v>
      </c>
      <c r="AF146" s="14">
        <v>0</v>
      </c>
      <c r="AG146" s="14">
        <v>1304.8399999999999</v>
      </c>
    </row>
    <row r="147" spans="1:33">
      <c r="A147" s="2" t="s">
        <v>257</v>
      </c>
      <c r="B147" s="1" t="s">
        <v>258</v>
      </c>
      <c r="C147" s="14">
        <v>2489.1999999999998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2489.1999999999998</v>
      </c>
      <c r="J147" s="19">
        <v>-160.30000000000001</v>
      </c>
      <c r="K147" s="19">
        <v>-10.8</v>
      </c>
      <c r="L147" s="14">
        <v>149.49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-10.8</v>
      </c>
      <c r="V147" s="14">
        <v>2500</v>
      </c>
      <c r="W147" s="14">
        <v>49.77</v>
      </c>
      <c r="X147" s="14">
        <v>89.58</v>
      </c>
      <c r="Y147" s="14">
        <v>308.31</v>
      </c>
      <c r="Z147" s="14">
        <v>56.88</v>
      </c>
      <c r="AA147" s="14">
        <v>49.78</v>
      </c>
      <c r="AB147" s="14">
        <v>170.63</v>
      </c>
      <c r="AC147" s="14">
        <v>447.66</v>
      </c>
      <c r="AD147" s="14">
        <v>142.19</v>
      </c>
      <c r="AE147" s="14">
        <v>28.44</v>
      </c>
      <c r="AF147" s="14">
        <v>0</v>
      </c>
      <c r="AG147" s="14">
        <v>895.58</v>
      </c>
    </row>
    <row r="148" spans="1:33">
      <c r="A148" s="2" t="s">
        <v>267</v>
      </c>
      <c r="B148" s="1" t="s">
        <v>266</v>
      </c>
      <c r="C148" s="14">
        <v>3044.55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3044.55</v>
      </c>
      <c r="J148" s="19">
        <v>-145.38</v>
      </c>
      <c r="K148" s="14">
        <v>0</v>
      </c>
      <c r="L148" s="14">
        <v>209.92</v>
      </c>
      <c r="M148" s="14">
        <v>64.540000000000006</v>
      </c>
      <c r="N148" s="14">
        <v>0</v>
      </c>
      <c r="O148" s="14">
        <v>0</v>
      </c>
      <c r="P148" s="14">
        <v>0.01</v>
      </c>
      <c r="Q148" s="14">
        <v>0</v>
      </c>
      <c r="R148" s="14">
        <v>0</v>
      </c>
      <c r="S148" s="14">
        <v>0</v>
      </c>
      <c r="T148" s="14">
        <v>0</v>
      </c>
      <c r="U148" s="14">
        <v>64.55</v>
      </c>
      <c r="V148" s="14">
        <v>2980</v>
      </c>
      <c r="W148" s="14">
        <v>60.87</v>
      </c>
      <c r="X148" s="14">
        <v>109.57</v>
      </c>
      <c r="Y148" s="14">
        <v>319.41000000000003</v>
      </c>
      <c r="Z148" s="14">
        <v>69.569999999999993</v>
      </c>
      <c r="AA148" s="14">
        <v>60.89</v>
      </c>
      <c r="AB148" s="14">
        <v>208.7</v>
      </c>
      <c r="AC148" s="14">
        <v>489.85</v>
      </c>
      <c r="AD148" s="14">
        <v>173.92</v>
      </c>
      <c r="AE148" s="14">
        <v>34.78</v>
      </c>
      <c r="AF148" s="14">
        <v>0</v>
      </c>
      <c r="AG148" s="14">
        <v>1037.71</v>
      </c>
    </row>
    <row r="149" spans="1:33">
      <c r="A149" s="2" t="s">
        <v>304</v>
      </c>
      <c r="B149" s="1" t="s">
        <v>305</v>
      </c>
      <c r="C149" s="14">
        <v>4575.8999999999996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4575.8999999999996</v>
      </c>
      <c r="J149" s="14">
        <v>0</v>
      </c>
      <c r="K149" s="14">
        <v>0</v>
      </c>
      <c r="L149" s="14">
        <v>392.81</v>
      </c>
      <c r="M149" s="14">
        <v>392.81</v>
      </c>
      <c r="N149" s="14">
        <v>0</v>
      </c>
      <c r="O149" s="14">
        <v>0</v>
      </c>
      <c r="P149" s="19">
        <v>-0.11</v>
      </c>
      <c r="Q149" s="14">
        <v>0</v>
      </c>
      <c r="R149" s="14">
        <v>0</v>
      </c>
      <c r="S149" s="14">
        <v>0</v>
      </c>
      <c r="T149" s="14">
        <v>0</v>
      </c>
      <c r="U149" s="14">
        <v>392.7</v>
      </c>
      <c r="V149" s="14">
        <v>4183.2</v>
      </c>
      <c r="W149" s="14">
        <v>91.49</v>
      </c>
      <c r="X149" s="14">
        <v>164.68</v>
      </c>
      <c r="Y149" s="14">
        <v>365.7</v>
      </c>
      <c r="Z149" s="14">
        <v>104.56</v>
      </c>
      <c r="AA149" s="14">
        <v>91.52</v>
      </c>
      <c r="AB149" s="14">
        <v>313.67</v>
      </c>
      <c r="AC149" s="14">
        <v>621.87</v>
      </c>
      <c r="AD149" s="14">
        <v>261.39</v>
      </c>
      <c r="AE149" s="14">
        <v>52.28</v>
      </c>
      <c r="AF149" s="14">
        <v>0</v>
      </c>
      <c r="AG149" s="14">
        <v>1445.29</v>
      </c>
    </row>
    <row r="150" spans="1:33" s="7" customFormat="1">
      <c r="A150" s="16" t="s">
        <v>56</v>
      </c>
      <c r="C150" s="7" t="s">
        <v>57</v>
      </c>
      <c r="D150" s="7" t="s">
        <v>57</v>
      </c>
      <c r="E150" s="7" t="s">
        <v>57</v>
      </c>
      <c r="F150" s="7" t="s">
        <v>57</v>
      </c>
      <c r="G150" s="7" t="s">
        <v>57</v>
      </c>
      <c r="H150" s="7" t="s">
        <v>57</v>
      </c>
      <c r="I150" s="7" t="s">
        <v>57</v>
      </c>
      <c r="J150" s="7" t="s">
        <v>57</v>
      </c>
      <c r="K150" s="7" t="s">
        <v>57</v>
      </c>
      <c r="L150" s="7" t="s">
        <v>57</v>
      </c>
      <c r="M150" s="7" t="s">
        <v>57</v>
      </c>
      <c r="N150" s="7" t="s">
        <v>57</v>
      </c>
      <c r="O150" s="7" t="s">
        <v>57</v>
      </c>
      <c r="P150" s="7" t="s">
        <v>57</v>
      </c>
      <c r="Q150" s="7" t="s">
        <v>57</v>
      </c>
      <c r="R150" s="7" t="s">
        <v>57</v>
      </c>
      <c r="S150" s="7" t="s">
        <v>57</v>
      </c>
      <c r="T150" s="7" t="s">
        <v>57</v>
      </c>
      <c r="U150" s="7" t="s">
        <v>57</v>
      </c>
      <c r="V150" s="7" t="s">
        <v>57</v>
      </c>
      <c r="W150" s="7" t="s">
        <v>57</v>
      </c>
      <c r="X150" s="7" t="s">
        <v>57</v>
      </c>
      <c r="Y150" s="7" t="s">
        <v>57</v>
      </c>
      <c r="Z150" s="7" t="s">
        <v>57</v>
      </c>
      <c r="AA150" s="7" t="s">
        <v>57</v>
      </c>
      <c r="AB150" s="7" t="s">
        <v>57</v>
      </c>
      <c r="AC150" s="7" t="s">
        <v>57</v>
      </c>
      <c r="AD150" s="7" t="s">
        <v>57</v>
      </c>
      <c r="AE150" s="7" t="s">
        <v>57</v>
      </c>
      <c r="AF150" s="7" t="s">
        <v>57</v>
      </c>
      <c r="AG150" s="7" t="s">
        <v>57</v>
      </c>
    </row>
    <row r="151" spans="1:33">
      <c r="C151" s="18">
        <v>53542.1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53542.1</v>
      </c>
      <c r="J151" s="20">
        <v>-1964.31</v>
      </c>
      <c r="K151" s="20">
        <v>-127.32</v>
      </c>
      <c r="L151" s="18">
        <v>3812.17</v>
      </c>
      <c r="M151" s="18">
        <v>1975.24</v>
      </c>
      <c r="N151" s="18">
        <v>0</v>
      </c>
      <c r="O151" s="18">
        <v>0</v>
      </c>
      <c r="P151" s="20">
        <v>-0.22</v>
      </c>
      <c r="Q151" s="18">
        <v>0</v>
      </c>
      <c r="R151" s="18">
        <v>0</v>
      </c>
      <c r="S151" s="18">
        <v>0</v>
      </c>
      <c r="T151" s="18">
        <v>0</v>
      </c>
      <c r="U151" s="18">
        <v>1847.7</v>
      </c>
      <c r="V151" s="18">
        <v>51694.400000000001</v>
      </c>
      <c r="W151" s="18">
        <v>1084.78</v>
      </c>
      <c r="X151" s="18">
        <v>1952.6</v>
      </c>
      <c r="Y151" s="18">
        <v>5525.76</v>
      </c>
      <c r="Z151" s="18">
        <v>1225.98</v>
      </c>
      <c r="AA151" s="18">
        <v>1070.8399999999999</v>
      </c>
      <c r="AB151" s="18">
        <v>3677.9</v>
      </c>
      <c r="AC151" s="18">
        <v>8563.14</v>
      </c>
      <c r="AD151" s="18">
        <v>3064.92</v>
      </c>
      <c r="AE151" s="18">
        <v>612.97</v>
      </c>
      <c r="AF151" s="18">
        <v>0</v>
      </c>
      <c r="AG151" s="18">
        <v>18215.75</v>
      </c>
    </row>
    <row r="153" spans="1:33">
      <c r="A153" s="12" t="s">
        <v>190</v>
      </c>
    </row>
    <row r="154" spans="1:33">
      <c r="A154" s="2" t="s">
        <v>269</v>
      </c>
      <c r="B154" s="1" t="s">
        <v>268</v>
      </c>
      <c r="C154" s="14">
        <v>2192.1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2192.1</v>
      </c>
      <c r="J154" s="19">
        <v>-188.71</v>
      </c>
      <c r="K154" s="19">
        <v>-61.21</v>
      </c>
      <c r="L154" s="14">
        <v>127.51</v>
      </c>
      <c r="M154" s="14">
        <v>0</v>
      </c>
      <c r="N154" s="14">
        <v>0</v>
      </c>
      <c r="O154" s="14">
        <v>0</v>
      </c>
      <c r="P154" s="14">
        <v>0.11</v>
      </c>
      <c r="Q154" s="14">
        <v>0</v>
      </c>
      <c r="R154" s="14">
        <v>0</v>
      </c>
      <c r="S154" s="14">
        <v>0</v>
      </c>
      <c r="T154" s="14">
        <v>0</v>
      </c>
      <c r="U154" s="14">
        <v>-61.1</v>
      </c>
      <c r="V154" s="14">
        <v>2253.1999999999998</v>
      </c>
      <c r="W154" s="14">
        <v>43.83</v>
      </c>
      <c r="X154" s="14">
        <v>78.89</v>
      </c>
      <c r="Y154" s="14">
        <v>302.37</v>
      </c>
      <c r="Z154" s="14">
        <v>50.09</v>
      </c>
      <c r="AA154" s="14">
        <v>43.84</v>
      </c>
      <c r="AB154" s="14">
        <v>150.26</v>
      </c>
      <c r="AC154" s="14">
        <v>425.09</v>
      </c>
      <c r="AD154" s="14">
        <v>125.22</v>
      </c>
      <c r="AE154" s="14">
        <v>25.04</v>
      </c>
      <c r="AF154" s="14">
        <v>0</v>
      </c>
      <c r="AG154" s="14">
        <v>819.54</v>
      </c>
    </row>
    <row r="155" spans="1:33">
      <c r="A155" s="2" t="s">
        <v>191</v>
      </c>
      <c r="B155" s="1" t="s">
        <v>192</v>
      </c>
      <c r="C155" s="14">
        <v>2192.1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2192.1</v>
      </c>
      <c r="J155" s="19">
        <v>-188.71</v>
      </c>
      <c r="K155" s="19">
        <v>-61.21</v>
      </c>
      <c r="L155" s="14">
        <v>127.51</v>
      </c>
      <c r="M155" s="14">
        <v>0</v>
      </c>
      <c r="N155" s="14">
        <v>0</v>
      </c>
      <c r="O155" s="14">
        <v>0</v>
      </c>
      <c r="P155" s="19">
        <v>-0.09</v>
      </c>
      <c r="Q155" s="14">
        <v>0</v>
      </c>
      <c r="R155" s="14">
        <v>0</v>
      </c>
      <c r="S155" s="14">
        <v>0</v>
      </c>
      <c r="T155" s="14">
        <v>0</v>
      </c>
      <c r="U155" s="14">
        <v>-61.3</v>
      </c>
      <c r="V155" s="14">
        <v>2253.4</v>
      </c>
      <c r="W155" s="14">
        <v>43.83</v>
      </c>
      <c r="X155" s="14">
        <v>78.89</v>
      </c>
      <c r="Y155" s="14">
        <v>302.37</v>
      </c>
      <c r="Z155" s="14">
        <v>50.09</v>
      </c>
      <c r="AA155" s="14">
        <v>43.84</v>
      </c>
      <c r="AB155" s="14">
        <v>150.26</v>
      </c>
      <c r="AC155" s="14">
        <v>425.09</v>
      </c>
      <c r="AD155" s="14">
        <v>125.22</v>
      </c>
      <c r="AE155" s="14">
        <v>25.04</v>
      </c>
      <c r="AF155" s="14">
        <v>0</v>
      </c>
      <c r="AG155" s="14">
        <v>819.54</v>
      </c>
    </row>
    <row r="156" spans="1:33">
      <c r="A156" s="2" t="s">
        <v>195</v>
      </c>
      <c r="B156" s="1" t="s">
        <v>196</v>
      </c>
      <c r="C156" s="14">
        <v>1762.05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1762.05</v>
      </c>
      <c r="J156" s="19">
        <v>-188.71</v>
      </c>
      <c r="K156" s="19">
        <v>-88.73</v>
      </c>
      <c r="L156" s="14">
        <v>99.98</v>
      </c>
      <c r="M156" s="14">
        <v>0</v>
      </c>
      <c r="N156" s="14">
        <v>0</v>
      </c>
      <c r="O156" s="14">
        <v>0</v>
      </c>
      <c r="P156" s="19">
        <v>-0.02</v>
      </c>
      <c r="Q156" s="14">
        <v>0</v>
      </c>
      <c r="R156" s="14">
        <v>0</v>
      </c>
      <c r="S156" s="14">
        <v>0</v>
      </c>
      <c r="T156" s="14">
        <v>0</v>
      </c>
      <c r="U156" s="14">
        <v>-88.75</v>
      </c>
      <c r="V156" s="14">
        <v>1850.8</v>
      </c>
      <c r="W156" s="14">
        <v>48.04</v>
      </c>
      <c r="X156" s="14">
        <v>86.47</v>
      </c>
      <c r="Y156" s="14">
        <v>306.58</v>
      </c>
      <c r="Z156" s="14">
        <v>40.450000000000003</v>
      </c>
      <c r="AA156" s="14">
        <v>35.24</v>
      </c>
      <c r="AB156" s="14">
        <v>121.36</v>
      </c>
      <c r="AC156" s="14">
        <v>441.09</v>
      </c>
      <c r="AD156" s="14">
        <v>101.14</v>
      </c>
      <c r="AE156" s="14">
        <v>20.23</v>
      </c>
      <c r="AF156" s="14">
        <v>0</v>
      </c>
      <c r="AG156" s="14">
        <v>759.51</v>
      </c>
    </row>
    <row r="157" spans="1:33">
      <c r="A157" s="2" t="s">
        <v>197</v>
      </c>
      <c r="B157" s="1" t="s">
        <v>198</v>
      </c>
      <c r="C157" s="14">
        <v>847.8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847.8</v>
      </c>
      <c r="J157" s="19">
        <v>-200.83</v>
      </c>
      <c r="K157" s="19">
        <v>-159.36000000000001</v>
      </c>
      <c r="L157" s="14">
        <v>41.47</v>
      </c>
      <c r="M157" s="14">
        <v>0</v>
      </c>
      <c r="N157" s="14">
        <v>0</v>
      </c>
      <c r="O157" s="14">
        <v>0</v>
      </c>
      <c r="P157" s="19">
        <v>-0.04</v>
      </c>
      <c r="Q157" s="14">
        <v>0</v>
      </c>
      <c r="R157" s="14">
        <v>0</v>
      </c>
      <c r="S157" s="14">
        <v>0</v>
      </c>
      <c r="T157" s="14">
        <v>0</v>
      </c>
      <c r="U157" s="14">
        <v>-159.4</v>
      </c>
      <c r="V157" s="14">
        <v>1007.2</v>
      </c>
      <c r="W157" s="14">
        <v>23.11</v>
      </c>
      <c r="X157" s="14">
        <v>41.6</v>
      </c>
      <c r="Y157" s="14">
        <v>281.66000000000003</v>
      </c>
      <c r="Z157" s="14">
        <v>19.46</v>
      </c>
      <c r="AA157" s="14">
        <v>16.96</v>
      </c>
      <c r="AB157" s="14">
        <v>58.39</v>
      </c>
      <c r="AC157" s="14">
        <v>346.37</v>
      </c>
      <c r="AD157" s="14">
        <v>48.66</v>
      </c>
      <c r="AE157" s="14">
        <v>9.73</v>
      </c>
      <c r="AF157" s="14">
        <v>0</v>
      </c>
      <c r="AG157" s="14">
        <v>499.57</v>
      </c>
    </row>
    <row r="158" spans="1:33">
      <c r="A158" s="2" t="s">
        <v>255</v>
      </c>
      <c r="B158" s="1" t="s">
        <v>256</v>
      </c>
      <c r="C158" s="14">
        <v>3043.65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3043.65</v>
      </c>
      <c r="J158" s="19">
        <v>-145.38</v>
      </c>
      <c r="K158" s="14">
        <v>0</v>
      </c>
      <c r="L158" s="14">
        <v>209.82</v>
      </c>
      <c r="M158" s="14">
        <v>64.44</v>
      </c>
      <c r="N158" s="14">
        <v>0</v>
      </c>
      <c r="O158" s="14">
        <v>0</v>
      </c>
      <c r="P158" s="14">
        <v>0.01</v>
      </c>
      <c r="Q158" s="14">
        <v>0</v>
      </c>
      <c r="R158" s="14">
        <v>0</v>
      </c>
      <c r="S158" s="14">
        <v>0</v>
      </c>
      <c r="T158" s="14">
        <v>0</v>
      </c>
      <c r="U158" s="14">
        <v>64.45</v>
      </c>
      <c r="V158" s="14">
        <v>2979.2</v>
      </c>
      <c r="W158" s="14">
        <v>60.85</v>
      </c>
      <c r="X158" s="14">
        <v>109.53</v>
      </c>
      <c r="Y158" s="14">
        <v>319.39</v>
      </c>
      <c r="Z158" s="14">
        <v>69.55</v>
      </c>
      <c r="AA158" s="14">
        <v>60.87</v>
      </c>
      <c r="AB158" s="14">
        <v>208.64</v>
      </c>
      <c r="AC158" s="14">
        <v>489.77</v>
      </c>
      <c r="AD158" s="14">
        <v>173.87</v>
      </c>
      <c r="AE158" s="14">
        <v>34.770000000000003</v>
      </c>
      <c r="AF158" s="14">
        <v>0</v>
      </c>
      <c r="AG158" s="14">
        <v>1037.47</v>
      </c>
    </row>
    <row r="159" spans="1:33">
      <c r="A159" s="2" t="s">
        <v>205</v>
      </c>
      <c r="B159" s="1" t="s">
        <v>206</v>
      </c>
      <c r="C159" s="14">
        <v>943.95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943.95</v>
      </c>
      <c r="J159" s="19">
        <v>-200.74</v>
      </c>
      <c r="K159" s="19">
        <v>-153.11000000000001</v>
      </c>
      <c r="L159" s="14">
        <v>47.63</v>
      </c>
      <c r="M159" s="14">
        <v>0</v>
      </c>
      <c r="N159" s="14">
        <v>0</v>
      </c>
      <c r="O159" s="14">
        <v>0</v>
      </c>
      <c r="P159" s="14">
        <v>0.06</v>
      </c>
      <c r="Q159" s="14">
        <v>0</v>
      </c>
      <c r="R159" s="14">
        <v>0</v>
      </c>
      <c r="S159" s="14">
        <v>0</v>
      </c>
      <c r="T159" s="14">
        <v>0</v>
      </c>
      <c r="U159" s="14">
        <v>-153.05000000000001</v>
      </c>
      <c r="V159" s="14">
        <v>1097</v>
      </c>
      <c r="W159" s="14">
        <v>25.61</v>
      </c>
      <c r="X159" s="14">
        <v>46.11</v>
      </c>
      <c r="Y159" s="14">
        <v>284.16000000000003</v>
      </c>
      <c r="Z159" s="14">
        <v>21.57</v>
      </c>
      <c r="AA159" s="14">
        <v>18.88</v>
      </c>
      <c r="AB159" s="14">
        <v>64.709999999999994</v>
      </c>
      <c r="AC159" s="14">
        <v>355.88</v>
      </c>
      <c r="AD159" s="14">
        <v>53.93</v>
      </c>
      <c r="AE159" s="14">
        <v>10.79</v>
      </c>
      <c r="AF159" s="14">
        <v>0</v>
      </c>
      <c r="AG159" s="14">
        <v>525.76</v>
      </c>
    </row>
    <row r="160" spans="1:33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357.94</v>
      </c>
      <c r="V160" s="14">
        <v>4000</v>
      </c>
      <c r="W160" s="14">
        <v>87.13</v>
      </c>
      <c r="X160" s="14">
        <v>156.83000000000001</v>
      </c>
      <c r="Y160" s="14">
        <v>358.61</v>
      </c>
      <c r="Z160" s="14">
        <v>99.58</v>
      </c>
      <c r="AA160" s="14">
        <v>87.16</v>
      </c>
      <c r="AB160" s="14">
        <v>298.73</v>
      </c>
      <c r="AC160" s="14">
        <v>602.57000000000005</v>
      </c>
      <c r="AD160" s="14">
        <v>248.94</v>
      </c>
      <c r="AE160" s="14">
        <v>49.79</v>
      </c>
      <c r="AF160" s="14">
        <v>0</v>
      </c>
      <c r="AG160" s="14">
        <v>1386.77</v>
      </c>
    </row>
    <row r="161" spans="1:33">
      <c r="A161" s="2" t="s">
        <v>213</v>
      </c>
      <c r="B161" s="1" t="s">
        <v>214</v>
      </c>
      <c r="C161" s="14">
        <v>4357.9399999999996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4357.9399999999996</v>
      </c>
      <c r="J161" s="14">
        <v>0</v>
      </c>
      <c r="K161" s="14">
        <v>0</v>
      </c>
      <c r="L161" s="14">
        <v>357.94</v>
      </c>
      <c r="M161" s="14">
        <v>357.94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357.94</v>
      </c>
      <c r="V161" s="14">
        <v>4000</v>
      </c>
      <c r="W161" s="14">
        <v>87.13</v>
      </c>
      <c r="X161" s="14">
        <v>156.83000000000001</v>
      </c>
      <c r="Y161" s="14">
        <v>358.61</v>
      </c>
      <c r="Z161" s="14">
        <v>99.58</v>
      </c>
      <c r="AA161" s="14">
        <v>87.16</v>
      </c>
      <c r="AB161" s="14">
        <v>298.73</v>
      </c>
      <c r="AC161" s="14">
        <v>602.57000000000005</v>
      </c>
      <c r="AD161" s="14">
        <v>248.94</v>
      </c>
      <c r="AE161" s="14">
        <v>49.79</v>
      </c>
      <c r="AF161" s="14">
        <v>0</v>
      </c>
      <c r="AG161" s="14">
        <v>1386.77</v>
      </c>
    </row>
    <row r="162" spans="1:33">
      <c r="A162" s="2" t="s">
        <v>215</v>
      </c>
      <c r="B162" s="1" t="s">
        <v>216</v>
      </c>
      <c r="C162" s="14">
        <v>8407.66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8407.66</v>
      </c>
      <c r="J162" s="14">
        <v>0</v>
      </c>
      <c r="K162" s="14">
        <v>0</v>
      </c>
      <c r="L162" s="14">
        <v>1157.6600000000001</v>
      </c>
      <c r="M162" s="14">
        <v>1157.6600000000001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1157.6600000000001</v>
      </c>
      <c r="V162" s="14">
        <v>7250</v>
      </c>
      <c r="W162" s="14">
        <v>168.1</v>
      </c>
      <c r="X162" s="14">
        <v>302.57</v>
      </c>
      <c r="Y162" s="14">
        <v>490.48</v>
      </c>
      <c r="Z162" s="14">
        <v>192.11</v>
      </c>
      <c r="AA162" s="14">
        <v>168.15</v>
      </c>
      <c r="AB162" s="14">
        <v>576.33000000000004</v>
      </c>
      <c r="AC162" s="14">
        <v>961.15</v>
      </c>
      <c r="AD162" s="14">
        <v>480.28</v>
      </c>
      <c r="AE162" s="14">
        <v>96.06</v>
      </c>
      <c r="AF162" s="14">
        <v>0</v>
      </c>
      <c r="AG162" s="14">
        <v>2474.08</v>
      </c>
    </row>
    <row r="163" spans="1:33">
      <c r="A163" s="2" t="s">
        <v>265</v>
      </c>
      <c r="B163" s="1" t="s">
        <v>264</v>
      </c>
      <c r="C163" s="14">
        <v>2129.6999999999998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2129.6999999999998</v>
      </c>
      <c r="J163" s="19">
        <v>-188.71</v>
      </c>
      <c r="K163" s="19">
        <v>-65.2</v>
      </c>
      <c r="L163" s="14">
        <v>123.51</v>
      </c>
      <c r="M163" s="14">
        <v>0</v>
      </c>
      <c r="N163" s="14">
        <v>0</v>
      </c>
      <c r="O163" s="14">
        <v>0</v>
      </c>
      <c r="P163" s="14">
        <v>0.1</v>
      </c>
      <c r="Q163" s="14">
        <v>0</v>
      </c>
      <c r="R163" s="14">
        <v>0</v>
      </c>
      <c r="S163" s="14">
        <v>0</v>
      </c>
      <c r="T163" s="14">
        <v>0</v>
      </c>
      <c r="U163" s="14">
        <v>-65.099999999999994</v>
      </c>
      <c r="V163" s="14">
        <v>2194.8000000000002</v>
      </c>
      <c r="W163" s="14">
        <v>42.58</v>
      </c>
      <c r="X163" s="14">
        <v>76.64</v>
      </c>
      <c r="Y163" s="14">
        <v>301.12</v>
      </c>
      <c r="Z163" s="14">
        <v>48.66</v>
      </c>
      <c r="AA163" s="14">
        <v>42.59</v>
      </c>
      <c r="AB163" s="14">
        <v>145.99</v>
      </c>
      <c r="AC163" s="14">
        <v>420.34</v>
      </c>
      <c r="AD163" s="14">
        <v>121.66</v>
      </c>
      <c r="AE163" s="14">
        <v>24.33</v>
      </c>
      <c r="AF163" s="14">
        <v>0</v>
      </c>
      <c r="AG163" s="14">
        <v>803.57</v>
      </c>
    </row>
    <row r="164" spans="1:33">
      <c r="A164" s="2" t="s">
        <v>430</v>
      </c>
      <c r="B164" s="1" t="s">
        <v>431</v>
      </c>
      <c r="C164" s="14">
        <v>4071.67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4071.67</v>
      </c>
      <c r="J164" s="14">
        <v>0</v>
      </c>
      <c r="K164" s="14">
        <v>0</v>
      </c>
      <c r="L164" s="14">
        <v>321.67</v>
      </c>
      <c r="M164" s="14">
        <v>321.67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321.67</v>
      </c>
      <c r="V164" s="14">
        <v>3750</v>
      </c>
      <c r="W164" s="14">
        <v>81.31</v>
      </c>
      <c r="X164" s="14">
        <v>146.35</v>
      </c>
      <c r="Y164" s="14">
        <v>349.13</v>
      </c>
      <c r="Z164" s="14">
        <v>92.92</v>
      </c>
      <c r="AA164" s="14">
        <v>81.430000000000007</v>
      </c>
      <c r="AB164" s="14">
        <v>278.77</v>
      </c>
      <c r="AC164" s="14">
        <v>576.79</v>
      </c>
      <c r="AD164" s="14">
        <v>232.31</v>
      </c>
      <c r="AE164" s="14">
        <v>46.46</v>
      </c>
      <c r="AF164" s="14">
        <v>0</v>
      </c>
      <c r="AG164" s="14">
        <v>1308.68</v>
      </c>
    </row>
    <row r="165" spans="1:33" s="7" customFormat="1">
      <c r="A165" s="16" t="s">
        <v>56</v>
      </c>
      <c r="C165" s="7" t="s">
        <v>57</v>
      </c>
      <c r="D165" s="7" t="s">
        <v>57</v>
      </c>
      <c r="E165" s="7" t="s">
        <v>57</v>
      </c>
      <c r="F165" s="7" t="s">
        <v>57</v>
      </c>
      <c r="G165" s="7" t="s">
        <v>57</v>
      </c>
      <c r="H165" s="7" t="s">
        <v>57</v>
      </c>
      <c r="I165" s="7" t="s">
        <v>57</v>
      </c>
      <c r="J165" s="7" t="s">
        <v>57</v>
      </c>
      <c r="K165" s="7" t="s">
        <v>57</v>
      </c>
      <c r="L165" s="7" t="s">
        <v>57</v>
      </c>
      <c r="M165" s="7" t="s">
        <v>57</v>
      </c>
      <c r="N165" s="7" t="s">
        <v>57</v>
      </c>
      <c r="O165" s="7" t="s">
        <v>57</v>
      </c>
      <c r="P165" s="7" t="s">
        <v>57</v>
      </c>
      <c r="Q165" s="7" t="s">
        <v>57</v>
      </c>
      <c r="R165" s="7" t="s">
        <v>57</v>
      </c>
      <c r="S165" s="7" t="s">
        <v>57</v>
      </c>
      <c r="T165" s="7" t="s">
        <v>57</v>
      </c>
      <c r="U165" s="7" t="s">
        <v>57</v>
      </c>
      <c r="V165" s="7" t="s">
        <v>57</v>
      </c>
      <c r="W165" s="7" t="s">
        <v>57</v>
      </c>
      <c r="X165" s="7" t="s">
        <v>57</v>
      </c>
      <c r="Y165" s="7" t="s">
        <v>57</v>
      </c>
      <c r="Z165" s="7" t="s">
        <v>57</v>
      </c>
      <c r="AA165" s="7" t="s">
        <v>57</v>
      </c>
      <c r="AB165" s="7" t="s">
        <v>57</v>
      </c>
      <c r="AC165" s="7" t="s">
        <v>57</v>
      </c>
      <c r="AD165" s="7" t="s">
        <v>57</v>
      </c>
      <c r="AE165" s="7" t="s">
        <v>57</v>
      </c>
      <c r="AF165" s="7" t="s">
        <v>57</v>
      </c>
      <c r="AG165" s="7" t="s">
        <v>57</v>
      </c>
    </row>
    <row r="166" spans="1:33">
      <c r="C166" s="18">
        <v>34306.559999999998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34306.559999999998</v>
      </c>
      <c r="J166" s="20">
        <v>-1301.79</v>
      </c>
      <c r="K166" s="20">
        <v>-588.82000000000005</v>
      </c>
      <c r="L166" s="18">
        <v>2972.64</v>
      </c>
      <c r="M166" s="18">
        <v>2259.65</v>
      </c>
      <c r="N166" s="18">
        <v>0</v>
      </c>
      <c r="O166" s="18">
        <v>0</v>
      </c>
      <c r="P166" s="18">
        <v>0.13</v>
      </c>
      <c r="Q166" s="18">
        <v>0</v>
      </c>
      <c r="R166" s="18">
        <v>0</v>
      </c>
      <c r="S166" s="18">
        <v>0</v>
      </c>
      <c r="T166" s="18">
        <v>0</v>
      </c>
      <c r="U166" s="18">
        <v>1670.96</v>
      </c>
      <c r="V166" s="18">
        <v>32635.599999999999</v>
      </c>
      <c r="W166" s="18">
        <v>711.52</v>
      </c>
      <c r="X166" s="18">
        <v>1280.71</v>
      </c>
      <c r="Y166" s="18">
        <v>3654.48</v>
      </c>
      <c r="Z166" s="18">
        <v>784.06</v>
      </c>
      <c r="AA166" s="18">
        <v>686.12</v>
      </c>
      <c r="AB166" s="18">
        <v>2352.17</v>
      </c>
      <c r="AC166" s="18">
        <v>5646.71</v>
      </c>
      <c r="AD166" s="18">
        <v>1960.17</v>
      </c>
      <c r="AE166" s="18">
        <v>392.03</v>
      </c>
      <c r="AF166" s="18">
        <v>0</v>
      </c>
      <c r="AG166" s="18">
        <v>11821.26</v>
      </c>
    </row>
    <row r="168" spans="1:33">
      <c r="A168" s="12" t="s">
        <v>219</v>
      </c>
    </row>
    <row r="169" spans="1:33">
      <c r="A169" s="2" t="s">
        <v>222</v>
      </c>
      <c r="B169" s="1" t="s">
        <v>223</v>
      </c>
      <c r="C169" s="14">
        <v>1317.75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1317.75</v>
      </c>
      <c r="J169" s="19">
        <v>-200.63</v>
      </c>
      <c r="K169" s="19">
        <v>-129.09</v>
      </c>
      <c r="L169" s="14">
        <v>71.55</v>
      </c>
      <c r="M169" s="14">
        <v>0</v>
      </c>
      <c r="N169" s="14">
        <v>0</v>
      </c>
      <c r="O169" s="14">
        <v>0</v>
      </c>
      <c r="P169" s="14">
        <v>0.04</v>
      </c>
      <c r="Q169" s="14">
        <v>0</v>
      </c>
      <c r="R169" s="14">
        <v>0</v>
      </c>
      <c r="S169" s="14">
        <v>0</v>
      </c>
      <c r="T169" s="14">
        <v>0</v>
      </c>
      <c r="U169" s="14">
        <v>-129.05000000000001</v>
      </c>
      <c r="V169" s="14">
        <v>1446.8</v>
      </c>
      <c r="W169" s="14">
        <v>35.93</v>
      </c>
      <c r="X169" s="14">
        <v>64.67</v>
      </c>
      <c r="Y169" s="14">
        <v>294.47000000000003</v>
      </c>
      <c r="Z169" s="14">
        <v>30.25</v>
      </c>
      <c r="AA169" s="14">
        <v>26.36</v>
      </c>
      <c r="AB169" s="14">
        <v>90.77</v>
      </c>
      <c r="AC169" s="14">
        <v>395.07</v>
      </c>
      <c r="AD169" s="14">
        <v>75.64</v>
      </c>
      <c r="AE169" s="14">
        <v>15.13</v>
      </c>
      <c r="AF169" s="14">
        <v>0</v>
      </c>
      <c r="AG169" s="14">
        <v>633.22</v>
      </c>
    </row>
    <row r="170" spans="1:33">
      <c r="A170" s="2" t="s">
        <v>224</v>
      </c>
      <c r="B170" s="1" t="s">
        <v>225</v>
      </c>
      <c r="C170" s="14">
        <v>2948.85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2948.85</v>
      </c>
      <c r="J170" s="19">
        <v>-145.38</v>
      </c>
      <c r="K170" s="14">
        <v>0</v>
      </c>
      <c r="L170" s="14">
        <v>199.5</v>
      </c>
      <c r="M170" s="14">
        <v>54.13</v>
      </c>
      <c r="N170" s="14">
        <v>0</v>
      </c>
      <c r="O170" s="14">
        <v>0</v>
      </c>
      <c r="P170" s="19">
        <v>-0.08</v>
      </c>
      <c r="Q170" s="14">
        <v>0</v>
      </c>
      <c r="R170" s="14">
        <v>0</v>
      </c>
      <c r="S170" s="14">
        <v>0</v>
      </c>
      <c r="T170" s="14">
        <v>0</v>
      </c>
      <c r="U170" s="14">
        <v>54.05</v>
      </c>
      <c r="V170" s="14">
        <v>2894.8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</row>
    <row r="171" spans="1:33">
      <c r="A171" s="2" t="s">
        <v>226</v>
      </c>
      <c r="B171" s="1" t="s">
        <v>227</v>
      </c>
      <c r="C171" s="14">
        <v>1075.8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1075.8</v>
      </c>
      <c r="J171" s="19">
        <v>-200.74</v>
      </c>
      <c r="K171" s="19">
        <v>-144.66999999999999</v>
      </c>
      <c r="L171" s="14">
        <v>56.06</v>
      </c>
      <c r="M171" s="14">
        <v>0</v>
      </c>
      <c r="N171" s="14">
        <v>0</v>
      </c>
      <c r="O171" s="14">
        <v>0</v>
      </c>
      <c r="P171" s="14">
        <v>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-144.6</v>
      </c>
      <c r="V171" s="14">
        <v>1220.4000000000001</v>
      </c>
      <c r="W171" s="14">
        <v>29.33</v>
      </c>
      <c r="X171" s="14">
        <v>52.79</v>
      </c>
      <c r="Y171" s="14">
        <v>287.87</v>
      </c>
      <c r="Z171" s="14">
        <v>24.7</v>
      </c>
      <c r="AA171" s="14">
        <v>21.52</v>
      </c>
      <c r="AB171" s="14">
        <v>74.099999999999994</v>
      </c>
      <c r="AC171" s="14">
        <v>369.99</v>
      </c>
      <c r="AD171" s="14">
        <v>61.75</v>
      </c>
      <c r="AE171" s="14">
        <v>12.35</v>
      </c>
      <c r="AF171" s="14">
        <v>0</v>
      </c>
      <c r="AG171" s="14">
        <v>564.41</v>
      </c>
    </row>
    <row r="172" spans="1:33">
      <c r="A172" s="2" t="s">
        <v>228</v>
      </c>
      <c r="B172" s="1" t="s">
        <v>229</v>
      </c>
      <c r="C172" s="14">
        <v>2960.1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2960.1</v>
      </c>
      <c r="J172" s="19">
        <v>-145.38</v>
      </c>
      <c r="K172" s="14">
        <v>0</v>
      </c>
      <c r="L172" s="14">
        <v>200.73</v>
      </c>
      <c r="M172" s="14">
        <v>55.35</v>
      </c>
      <c r="N172" s="14">
        <v>0</v>
      </c>
      <c r="O172" s="14">
        <v>0</v>
      </c>
      <c r="P172" s="14">
        <v>0.15</v>
      </c>
      <c r="Q172" s="14">
        <v>0</v>
      </c>
      <c r="R172" s="14">
        <v>0</v>
      </c>
      <c r="S172" s="14">
        <v>0</v>
      </c>
      <c r="T172" s="14">
        <v>0</v>
      </c>
      <c r="U172" s="14">
        <v>55.5</v>
      </c>
      <c r="V172" s="14">
        <v>2904.6</v>
      </c>
      <c r="W172" s="14">
        <v>59.47</v>
      </c>
      <c r="X172" s="14">
        <v>107.04</v>
      </c>
      <c r="Y172" s="14">
        <v>318.01</v>
      </c>
      <c r="Z172" s="14">
        <v>67.959999999999994</v>
      </c>
      <c r="AA172" s="14">
        <v>59.2</v>
      </c>
      <c r="AB172" s="14">
        <v>203.89</v>
      </c>
      <c r="AC172" s="14">
        <v>484.52</v>
      </c>
      <c r="AD172" s="14">
        <v>169.91</v>
      </c>
      <c r="AE172" s="14">
        <v>33.979999999999997</v>
      </c>
      <c r="AF172" s="14">
        <v>0</v>
      </c>
      <c r="AG172" s="14">
        <v>1019.46</v>
      </c>
    </row>
    <row r="173" spans="1:33">
      <c r="A173" s="2" t="s">
        <v>230</v>
      </c>
      <c r="B173" s="1" t="s">
        <v>362</v>
      </c>
      <c r="C173" s="14">
        <v>3326.25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3326.25</v>
      </c>
      <c r="J173" s="19">
        <v>-125.1</v>
      </c>
      <c r="K173" s="14">
        <v>0</v>
      </c>
      <c r="L173" s="14">
        <v>240.56</v>
      </c>
      <c r="M173" s="14">
        <v>115.46</v>
      </c>
      <c r="N173" s="14">
        <v>0</v>
      </c>
      <c r="O173" s="14">
        <v>0</v>
      </c>
      <c r="P173" s="19">
        <v>-0.01</v>
      </c>
      <c r="Q173" s="14">
        <v>0</v>
      </c>
      <c r="R173" s="14">
        <v>0</v>
      </c>
      <c r="S173" s="14">
        <v>0</v>
      </c>
      <c r="T173" s="14">
        <v>0</v>
      </c>
      <c r="U173" s="14">
        <v>115.45</v>
      </c>
      <c r="V173" s="14">
        <v>3210.8</v>
      </c>
      <c r="W173" s="14">
        <v>66.819999999999993</v>
      </c>
      <c r="X173" s="14">
        <v>120.28</v>
      </c>
      <c r="Y173" s="14">
        <v>325.54000000000002</v>
      </c>
      <c r="Z173" s="14">
        <v>76.37</v>
      </c>
      <c r="AA173" s="14">
        <v>66.53</v>
      </c>
      <c r="AB173" s="14">
        <v>229.1</v>
      </c>
      <c r="AC173" s="14">
        <v>512.64</v>
      </c>
      <c r="AD173" s="14">
        <v>190.92</v>
      </c>
      <c r="AE173" s="14">
        <v>38.18</v>
      </c>
      <c r="AF173" s="14">
        <v>0</v>
      </c>
      <c r="AG173" s="14">
        <v>1113.74</v>
      </c>
    </row>
    <row r="174" spans="1:33">
      <c r="A174" s="2" t="s">
        <v>232</v>
      </c>
      <c r="B174" s="1" t="s">
        <v>233</v>
      </c>
      <c r="C174" s="14">
        <v>2670.6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2670.6</v>
      </c>
      <c r="J174" s="19">
        <v>-145.38</v>
      </c>
      <c r="K174" s="14">
        <v>0</v>
      </c>
      <c r="L174" s="14">
        <v>169.23</v>
      </c>
      <c r="M174" s="14">
        <v>23.85</v>
      </c>
      <c r="N174" s="14">
        <v>0</v>
      </c>
      <c r="O174" s="14">
        <v>0</v>
      </c>
      <c r="P174" s="19">
        <v>-0.05</v>
      </c>
      <c r="Q174" s="14">
        <v>0</v>
      </c>
      <c r="R174" s="14">
        <v>0</v>
      </c>
      <c r="S174" s="14">
        <v>0</v>
      </c>
      <c r="T174" s="14">
        <v>0</v>
      </c>
      <c r="U174" s="14">
        <v>23.8</v>
      </c>
      <c r="V174" s="14">
        <v>2646.8</v>
      </c>
      <c r="W174" s="14">
        <v>53.65</v>
      </c>
      <c r="X174" s="14">
        <v>96.57</v>
      </c>
      <c r="Y174" s="14">
        <v>312.19</v>
      </c>
      <c r="Z174" s="14">
        <v>61.31</v>
      </c>
      <c r="AA174" s="14">
        <v>53.41</v>
      </c>
      <c r="AB174" s="14">
        <v>183.94</v>
      </c>
      <c r="AC174" s="14">
        <v>462.41</v>
      </c>
      <c r="AD174" s="14">
        <v>153.28</v>
      </c>
      <c r="AE174" s="14">
        <v>30.66</v>
      </c>
      <c r="AF174" s="14">
        <v>0</v>
      </c>
      <c r="AG174" s="14">
        <v>945.01</v>
      </c>
    </row>
    <row r="175" spans="1:33">
      <c r="A175" s="2" t="s">
        <v>234</v>
      </c>
      <c r="B175" s="1" t="s">
        <v>235</v>
      </c>
      <c r="C175" s="14">
        <v>1301.0999999999999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1301.0999999999999</v>
      </c>
      <c r="J175" s="19">
        <v>-200.74</v>
      </c>
      <c r="K175" s="19">
        <v>-130.26</v>
      </c>
      <c r="L175" s="14">
        <v>70.48</v>
      </c>
      <c r="M175" s="14">
        <v>0</v>
      </c>
      <c r="N175" s="14">
        <v>0</v>
      </c>
      <c r="O175" s="14">
        <v>0</v>
      </c>
      <c r="P175" s="19">
        <v>-0.04</v>
      </c>
      <c r="Q175" s="14">
        <v>0</v>
      </c>
      <c r="R175" s="14">
        <v>0</v>
      </c>
      <c r="S175" s="14">
        <v>0</v>
      </c>
      <c r="T175" s="14">
        <v>0</v>
      </c>
      <c r="U175" s="14">
        <v>-130.30000000000001</v>
      </c>
      <c r="V175" s="14">
        <v>1431.4</v>
      </c>
      <c r="W175" s="14">
        <v>35.47</v>
      </c>
      <c r="X175" s="14">
        <v>63.85</v>
      </c>
      <c r="Y175" s="14">
        <v>294.01</v>
      </c>
      <c r="Z175" s="14">
        <v>29.87</v>
      </c>
      <c r="AA175" s="14">
        <v>26.02</v>
      </c>
      <c r="AB175" s="14">
        <v>89.61</v>
      </c>
      <c r="AC175" s="14">
        <v>393.33</v>
      </c>
      <c r="AD175" s="14">
        <v>74.680000000000007</v>
      </c>
      <c r="AE175" s="14">
        <v>14.94</v>
      </c>
      <c r="AF175" s="14">
        <v>0</v>
      </c>
      <c r="AG175" s="14">
        <v>628.45000000000005</v>
      </c>
    </row>
    <row r="176" spans="1:33">
      <c r="A176" s="2" t="s">
        <v>236</v>
      </c>
      <c r="B176" s="1" t="s">
        <v>237</v>
      </c>
      <c r="C176" s="14">
        <v>2670.6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2670.6</v>
      </c>
      <c r="J176" s="19">
        <v>-145.38</v>
      </c>
      <c r="K176" s="14">
        <v>0</v>
      </c>
      <c r="L176" s="14">
        <v>169.23</v>
      </c>
      <c r="M176" s="14">
        <v>23.85</v>
      </c>
      <c r="N176" s="14">
        <v>0</v>
      </c>
      <c r="O176" s="14">
        <v>0</v>
      </c>
      <c r="P176" s="19">
        <v>-0.05</v>
      </c>
      <c r="Q176" s="14">
        <v>0</v>
      </c>
      <c r="R176" s="14">
        <v>0</v>
      </c>
      <c r="S176" s="14">
        <v>0</v>
      </c>
      <c r="T176" s="14">
        <v>0</v>
      </c>
      <c r="U176" s="14">
        <v>23.8</v>
      </c>
      <c r="V176" s="14">
        <v>2646.8</v>
      </c>
      <c r="W176" s="14">
        <v>53.65</v>
      </c>
      <c r="X176" s="14">
        <v>96.57</v>
      </c>
      <c r="Y176" s="14">
        <v>312.19</v>
      </c>
      <c r="Z176" s="14">
        <v>61.31</v>
      </c>
      <c r="AA176" s="14">
        <v>53.41</v>
      </c>
      <c r="AB176" s="14">
        <v>183.94</v>
      </c>
      <c r="AC176" s="14">
        <v>462.41</v>
      </c>
      <c r="AD176" s="14">
        <v>153.28</v>
      </c>
      <c r="AE176" s="14">
        <v>30.66</v>
      </c>
      <c r="AF176" s="14">
        <v>0</v>
      </c>
      <c r="AG176" s="14">
        <v>945.01</v>
      </c>
    </row>
    <row r="177" spans="1:33">
      <c r="A177" s="2" t="s">
        <v>240</v>
      </c>
      <c r="B177" s="1" t="s">
        <v>241</v>
      </c>
      <c r="C177" s="14">
        <v>4064.85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4064.85</v>
      </c>
      <c r="J177" s="14">
        <v>0</v>
      </c>
      <c r="K177" s="14">
        <v>0</v>
      </c>
      <c r="L177" s="14">
        <v>320.92</v>
      </c>
      <c r="M177" s="14">
        <v>320.92</v>
      </c>
      <c r="N177" s="14">
        <v>0</v>
      </c>
      <c r="O177" s="14">
        <v>0</v>
      </c>
      <c r="P177" s="19">
        <v>-7.0000000000000007E-2</v>
      </c>
      <c r="Q177" s="14">
        <v>0</v>
      </c>
      <c r="R177" s="14">
        <v>0</v>
      </c>
      <c r="S177" s="14">
        <v>0</v>
      </c>
      <c r="T177" s="14">
        <v>0</v>
      </c>
      <c r="U177" s="14">
        <v>320.85000000000002</v>
      </c>
      <c r="V177" s="14">
        <v>3744</v>
      </c>
      <c r="W177" s="14">
        <v>81.66</v>
      </c>
      <c r="X177" s="14">
        <v>146.99</v>
      </c>
      <c r="Y177" s="14">
        <v>349.71</v>
      </c>
      <c r="Z177" s="14">
        <v>93.32</v>
      </c>
      <c r="AA177" s="14">
        <v>81.3</v>
      </c>
      <c r="AB177" s="14">
        <v>279.97000000000003</v>
      </c>
      <c r="AC177" s="14">
        <v>578.36</v>
      </c>
      <c r="AD177" s="14">
        <v>233.31</v>
      </c>
      <c r="AE177" s="14">
        <v>46.66</v>
      </c>
      <c r="AF177" s="14">
        <v>0</v>
      </c>
      <c r="AG177" s="14">
        <v>1312.92</v>
      </c>
    </row>
    <row r="178" spans="1:33">
      <c r="A178" s="2" t="s">
        <v>242</v>
      </c>
      <c r="B178" s="1" t="s">
        <v>243</v>
      </c>
      <c r="C178" s="14">
        <v>3043.2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3043.2</v>
      </c>
      <c r="J178" s="19">
        <v>-145.38</v>
      </c>
      <c r="K178" s="14">
        <v>0</v>
      </c>
      <c r="L178" s="14">
        <v>209.77</v>
      </c>
      <c r="M178" s="14">
        <v>64.39</v>
      </c>
      <c r="N178" s="14">
        <v>0</v>
      </c>
      <c r="O178" s="14">
        <v>0</v>
      </c>
      <c r="P178" s="19">
        <v>-0.19</v>
      </c>
      <c r="Q178" s="14">
        <v>0</v>
      </c>
      <c r="R178" s="14">
        <v>0</v>
      </c>
      <c r="S178" s="14">
        <v>0</v>
      </c>
      <c r="T178" s="14">
        <v>0</v>
      </c>
      <c r="U178" s="14">
        <v>64.2</v>
      </c>
      <c r="V178" s="14">
        <v>2979</v>
      </c>
      <c r="W178" s="14">
        <v>61.14</v>
      </c>
      <c r="X178" s="14">
        <v>110.05</v>
      </c>
      <c r="Y178" s="14">
        <v>319.67</v>
      </c>
      <c r="Z178" s="14">
        <v>69.87</v>
      </c>
      <c r="AA178" s="14">
        <v>60.86</v>
      </c>
      <c r="AB178" s="14">
        <v>209.61</v>
      </c>
      <c r="AC178" s="14">
        <v>490.86</v>
      </c>
      <c r="AD178" s="14">
        <v>174.68</v>
      </c>
      <c r="AE178" s="14">
        <v>34.94</v>
      </c>
      <c r="AF178" s="14">
        <v>0</v>
      </c>
      <c r="AG178" s="14">
        <v>1040.82</v>
      </c>
    </row>
    <row r="179" spans="1:33">
      <c r="A179" s="2" t="s">
        <v>246</v>
      </c>
      <c r="B179" s="1" t="s">
        <v>247</v>
      </c>
      <c r="C179" s="14">
        <v>1824.9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1824.9</v>
      </c>
      <c r="J179" s="19">
        <v>-188.71</v>
      </c>
      <c r="K179" s="19">
        <v>-84.71</v>
      </c>
      <c r="L179" s="14">
        <v>104.01</v>
      </c>
      <c r="M179" s="14">
        <v>0</v>
      </c>
      <c r="N179" s="14">
        <v>0</v>
      </c>
      <c r="O179" s="14">
        <v>0</v>
      </c>
      <c r="P179" s="14">
        <v>0.01</v>
      </c>
      <c r="Q179" s="14">
        <v>0</v>
      </c>
      <c r="R179" s="14">
        <v>0</v>
      </c>
      <c r="S179" s="14">
        <v>0</v>
      </c>
      <c r="T179" s="14">
        <v>0</v>
      </c>
      <c r="U179" s="14">
        <v>-84.7</v>
      </c>
      <c r="V179" s="14">
        <v>1909.6</v>
      </c>
      <c r="W179" s="14">
        <v>49.69</v>
      </c>
      <c r="X179" s="14">
        <v>89.45</v>
      </c>
      <c r="Y179" s="14">
        <v>308.24</v>
      </c>
      <c r="Z179" s="14">
        <v>41.85</v>
      </c>
      <c r="AA179" s="14">
        <v>36.5</v>
      </c>
      <c r="AB179" s="14">
        <v>125.54</v>
      </c>
      <c r="AC179" s="14">
        <v>447.38</v>
      </c>
      <c r="AD179" s="14">
        <v>104.62</v>
      </c>
      <c r="AE179" s="14">
        <v>20.92</v>
      </c>
      <c r="AF179" s="14">
        <v>0</v>
      </c>
      <c r="AG179" s="14">
        <v>776.81</v>
      </c>
    </row>
    <row r="180" spans="1:33">
      <c r="A180" s="2" t="s">
        <v>417</v>
      </c>
      <c r="B180" s="1" t="s">
        <v>418</v>
      </c>
      <c r="C180" s="14">
        <v>3244.13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3244.13</v>
      </c>
      <c r="J180" s="19">
        <v>-125.1</v>
      </c>
      <c r="K180" s="14">
        <v>0</v>
      </c>
      <c r="L180" s="14">
        <v>231.63</v>
      </c>
      <c r="M180" s="14">
        <v>106.53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106.53</v>
      </c>
      <c r="V180" s="14">
        <v>3137.6</v>
      </c>
      <c r="W180" s="14">
        <v>64.78</v>
      </c>
      <c r="X180" s="14">
        <v>116.61</v>
      </c>
      <c r="Y180" s="14">
        <v>323.32</v>
      </c>
      <c r="Z180" s="14">
        <v>74.040000000000006</v>
      </c>
      <c r="AA180" s="14">
        <v>64.88</v>
      </c>
      <c r="AB180" s="14">
        <v>222.11</v>
      </c>
      <c r="AC180" s="14">
        <v>504.71</v>
      </c>
      <c r="AD180" s="14">
        <v>185.09</v>
      </c>
      <c r="AE180" s="14">
        <v>37.020000000000003</v>
      </c>
      <c r="AF180" s="14">
        <v>0</v>
      </c>
      <c r="AG180" s="14">
        <v>1087.8499999999999</v>
      </c>
    </row>
    <row r="181" spans="1:33" s="7" customFormat="1">
      <c r="A181" s="16" t="s">
        <v>56</v>
      </c>
      <c r="C181" s="7" t="s">
        <v>57</v>
      </c>
      <c r="D181" s="7" t="s">
        <v>57</v>
      </c>
      <c r="E181" s="7" t="s">
        <v>57</v>
      </c>
      <c r="F181" s="7" t="s">
        <v>57</v>
      </c>
      <c r="G181" s="7" t="s">
        <v>57</v>
      </c>
      <c r="H181" s="7" t="s">
        <v>57</v>
      </c>
      <c r="I181" s="7" t="s">
        <v>57</v>
      </c>
      <c r="J181" s="7" t="s">
        <v>57</v>
      </c>
      <c r="K181" s="7" t="s">
        <v>57</v>
      </c>
      <c r="L181" s="7" t="s">
        <v>57</v>
      </c>
      <c r="M181" s="7" t="s">
        <v>57</v>
      </c>
      <c r="N181" s="7" t="s">
        <v>57</v>
      </c>
      <c r="O181" s="7" t="s">
        <v>57</v>
      </c>
      <c r="P181" s="7" t="s">
        <v>57</v>
      </c>
      <c r="Q181" s="7" t="s">
        <v>57</v>
      </c>
      <c r="R181" s="7" t="s">
        <v>57</v>
      </c>
      <c r="S181" s="7" t="s">
        <v>57</v>
      </c>
      <c r="T181" s="7" t="s">
        <v>57</v>
      </c>
      <c r="U181" s="7" t="s">
        <v>57</v>
      </c>
      <c r="V181" s="7" t="s">
        <v>57</v>
      </c>
      <c r="W181" s="7" t="s">
        <v>57</v>
      </c>
      <c r="X181" s="7" t="s">
        <v>57</v>
      </c>
      <c r="Y181" s="7" t="s">
        <v>57</v>
      </c>
      <c r="Z181" s="7" t="s">
        <v>57</v>
      </c>
      <c r="AA181" s="7" t="s">
        <v>57</v>
      </c>
      <c r="AB181" s="7" t="s">
        <v>57</v>
      </c>
      <c r="AC181" s="7" t="s">
        <v>57</v>
      </c>
      <c r="AD181" s="7" t="s">
        <v>57</v>
      </c>
      <c r="AE181" s="7" t="s">
        <v>57</v>
      </c>
      <c r="AF181" s="7" t="s">
        <v>57</v>
      </c>
      <c r="AG181" s="7" t="s">
        <v>57</v>
      </c>
    </row>
    <row r="182" spans="1:33">
      <c r="C182" s="18">
        <v>30448.13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30448.13</v>
      </c>
      <c r="J182" s="20">
        <v>-1767.92</v>
      </c>
      <c r="K182" s="20">
        <v>-488.73</v>
      </c>
      <c r="L182" s="18">
        <v>2043.67</v>
      </c>
      <c r="M182" s="18">
        <v>764.48</v>
      </c>
      <c r="N182" s="18">
        <v>0</v>
      </c>
      <c r="O182" s="18">
        <v>0</v>
      </c>
      <c r="P182" s="20">
        <v>-0.22</v>
      </c>
      <c r="Q182" s="18">
        <v>0</v>
      </c>
      <c r="R182" s="18">
        <v>0</v>
      </c>
      <c r="S182" s="18">
        <v>0</v>
      </c>
      <c r="T182" s="18">
        <v>0</v>
      </c>
      <c r="U182" s="18">
        <v>275.52999999999997</v>
      </c>
      <c r="V182" s="18">
        <v>30172.6</v>
      </c>
      <c r="W182" s="18">
        <v>591.59</v>
      </c>
      <c r="X182" s="18">
        <v>1064.8699999999999</v>
      </c>
      <c r="Y182" s="18">
        <v>3445.22</v>
      </c>
      <c r="Z182" s="18">
        <v>630.85</v>
      </c>
      <c r="AA182" s="18">
        <v>549.99</v>
      </c>
      <c r="AB182" s="18">
        <v>1892.58</v>
      </c>
      <c r="AC182" s="18">
        <v>5101.68</v>
      </c>
      <c r="AD182" s="18">
        <v>1577.16</v>
      </c>
      <c r="AE182" s="18">
        <v>315.44</v>
      </c>
      <c r="AF182" s="18">
        <v>0</v>
      </c>
      <c r="AG182" s="18">
        <v>10067.700000000001</v>
      </c>
    </row>
    <row r="184" spans="1:33">
      <c r="A184" s="12" t="s">
        <v>248</v>
      </c>
    </row>
    <row r="185" spans="1:33">
      <c r="A185" s="2" t="s">
        <v>249</v>
      </c>
      <c r="B185" s="1" t="s">
        <v>250</v>
      </c>
      <c r="C185" s="14">
        <v>3963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3963</v>
      </c>
      <c r="J185" s="14">
        <v>0</v>
      </c>
      <c r="K185" s="14">
        <v>0</v>
      </c>
      <c r="L185" s="14">
        <v>309.83999999999997</v>
      </c>
      <c r="M185" s="14">
        <v>309.83999999999997</v>
      </c>
      <c r="N185" s="14">
        <v>0</v>
      </c>
      <c r="O185" s="14">
        <v>0</v>
      </c>
      <c r="P185" s="19">
        <v>-0.04</v>
      </c>
      <c r="Q185" s="14">
        <v>0</v>
      </c>
      <c r="R185" s="14">
        <v>0</v>
      </c>
      <c r="S185" s="14">
        <v>0</v>
      </c>
      <c r="T185" s="14">
        <v>0</v>
      </c>
      <c r="U185" s="14">
        <v>309.8</v>
      </c>
      <c r="V185" s="14">
        <v>3653.2</v>
      </c>
      <c r="W185" s="14">
        <v>79.61</v>
      </c>
      <c r="X185" s="14">
        <v>143.30000000000001</v>
      </c>
      <c r="Y185" s="14">
        <v>346.38</v>
      </c>
      <c r="Z185" s="14">
        <v>90.99</v>
      </c>
      <c r="AA185" s="14">
        <v>79.260000000000005</v>
      </c>
      <c r="AB185" s="14">
        <v>272.95999999999998</v>
      </c>
      <c r="AC185" s="14">
        <v>569.29</v>
      </c>
      <c r="AD185" s="14">
        <v>227.47</v>
      </c>
      <c r="AE185" s="14">
        <v>45.49</v>
      </c>
      <c r="AF185" s="14">
        <v>0</v>
      </c>
      <c r="AG185" s="14">
        <v>1285.46</v>
      </c>
    </row>
    <row r="186" spans="1:33" s="7" customFormat="1">
      <c r="A186" s="16" t="s">
        <v>56</v>
      </c>
      <c r="C186" s="7" t="s">
        <v>57</v>
      </c>
      <c r="D186" s="7" t="s">
        <v>57</v>
      </c>
      <c r="E186" s="7" t="s">
        <v>57</v>
      </c>
      <c r="F186" s="7" t="s">
        <v>57</v>
      </c>
      <c r="G186" s="7" t="s">
        <v>57</v>
      </c>
      <c r="H186" s="7" t="s">
        <v>57</v>
      </c>
      <c r="I186" s="7" t="s">
        <v>57</v>
      </c>
      <c r="J186" s="7" t="s">
        <v>57</v>
      </c>
      <c r="K186" s="7" t="s">
        <v>57</v>
      </c>
      <c r="L186" s="7" t="s">
        <v>57</v>
      </c>
      <c r="M186" s="7" t="s">
        <v>57</v>
      </c>
      <c r="N186" s="7" t="s">
        <v>57</v>
      </c>
      <c r="O186" s="7" t="s">
        <v>57</v>
      </c>
      <c r="P186" s="7" t="s">
        <v>57</v>
      </c>
      <c r="Q186" s="7" t="s">
        <v>57</v>
      </c>
      <c r="R186" s="7" t="s">
        <v>57</v>
      </c>
      <c r="S186" s="7" t="s">
        <v>57</v>
      </c>
      <c r="T186" s="7" t="s">
        <v>57</v>
      </c>
      <c r="U186" s="7" t="s">
        <v>57</v>
      </c>
      <c r="V186" s="7" t="s">
        <v>57</v>
      </c>
      <c r="W186" s="7" t="s">
        <v>57</v>
      </c>
      <c r="X186" s="7" t="s">
        <v>57</v>
      </c>
      <c r="Y186" s="7" t="s">
        <v>57</v>
      </c>
      <c r="Z186" s="7" t="s">
        <v>57</v>
      </c>
      <c r="AA186" s="7" t="s">
        <v>57</v>
      </c>
      <c r="AB186" s="7" t="s">
        <v>57</v>
      </c>
      <c r="AC186" s="7" t="s">
        <v>57</v>
      </c>
      <c r="AD186" s="7" t="s">
        <v>57</v>
      </c>
      <c r="AE186" s="7" t="s">
        <v>57</v>
      </c>
      <c r="AF186" s="7" t="s">
        <v>57</v>
      </c>
      <c r="AG186" s="7" t="s">
        <v>57</v>
      </c>
    </row>
    <row r="187" spans="1:33">
      <c r="C187" s="18">
        <v>3963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3963</v>
      </c>
      <c r="J187" s="18">
        <v>0</v>
      </c>
      <c r="K187" s="18">
        <v>0</v>
      </c>
      <c r="L187" s="18">
        <v>309.83999999999997</v>
      </c>
      <c r="M187" s="18">
        <v>309.83999999999997</v>
      </c>
      <c r="N187" s="18">
        <v>0</v>
      </c>
      <c r="O187" s="18">
        <v>0</v>
      </c>
      <c r="P187" s="20">
        <v>-0.04</v>
      </c>
      <c r="Q187" s="18">
        <v>0</v>
      </c>
      <c r="R187" s="18">
        <v>0</v>
      </c>
      <c r="S187" s="18">
        <v>0</v>
      </c>
      <c r="T187" s="18">
        <v>0</v>
      </c>
      <c r="U187" s="18">
        <v>309.8</v>
      </c>
      <c r="V187" s="18">
        <v>3653.2</v>
      </c>
      <c r="W187" s="18">
        <v>79.61</v>
      </c>
      <c r="X187" s="18">
        <v>143.30000000000001</v>
      </c>
      <c r="Y187" s="18">
        <v>346.38</v>
      </c>
      <c r="Z187" s="18">
        <v>90.99</v>
      </c>
      <c r="AA187" s="18">
        <v>79.260000000000005</v>
      </c>
      <c r="AB187" s="18">
        <v>272.95999999999998</v>
      </c>
      <c r="AC187" s="18">
        <v>569.29</v>
      </c>
      <c r="AD187" s="18">
        <v>227.47</v>
      </c>
      <c r="AE187" s="18">
        <v>45.49</v>
      </c>
      <c r="AF187" s="18">
        <v>0</v>
      </c>
      <c r="AG187" s="18">
        <v>1285.46</v>
      </c>
    </row>
    <row r="189" spans="1:33">
      <c r="A189" s="12" t="s">
        <v>251</v>
      </c>
    </row>
    <row r="190" spans="1:33">
      <c r="A190" s="2" t="s">
        <v>252</v>
      </c>
      <c r="B190" s="1" t="s">
        <v>371</v>
      </c>
      <c r="C190" s="14">
        <v>3980.7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3980.7</v>
      </c>
      <c r="J190" s="14">
        <v>0</v>
      </c>
      <c r="K190" s="14">
        <v>0</v>
      </c>
      <c r="L190" s="14">
        <v>311.77</v>
      </c>
      <c r="M190" s="14">
        <v>311.77</v>
      </c>
      <c r="N190" s="14">
        <v>0</v>
      </c>
      <c r="O190" s="14">
        <v>0</v>
      </c>
      <c r="P190" s="14">
        <v>0.13</v>
      </c>
      <c r="Q190" s="14">
        <v>0</v>
      </c>
      <c r="R190" s="14">
        <v>0</v>
      </c>
      <c r="S190" s="14">
        <v>0</v>
      </c>
      <c r="T190" s="14">
        <v>0</v>
      </c>
      <c r="U190" s="14">
        <v>311.89999999999998</v>
      </c>
      <c r="V190" s="14">
        <v>3668.8</v>
      </c>
      <c r="W190" s="14">
        <v>79.59</v>
      </c>
      <c r="X190" s="14">
        <v>143.26</v>
      </c>
      <c r="Y190" s="14">
        <v>346.32</v>
      </c>
      <c r="Z190" s="14">
        <v>90.96</v>
      </c>
      <c r="AA190" s="14">
        <v>79.61</v>
      </c>
      <c r="AB190" s="14">
        <v>272.87</v>
      </c>
      <c r="AC190" s="14">
        <v>569.16999999999996</v>
      </c>
      <c r="AD190" s="14">
        <v>227.39</v>
      </c>
      <c r="AE190" s="14">
        <v>45.48</v>
      </c>
      <c r="AF190" s="14">
        <v>0</v>
      </c>
      <c r="AG190" s="14">
        <v>1285.48</v>
      </c>
    </row>
    <row r="191" spans="1:33">
      <c r="A191" s="2" t="s">
        <v>419</v>
      </c>
      <c r="B191" s="1" t="s">
        <v>420</v>
      </c>
      <c r="C191" s="14">
        <v>2367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2367</v>
      </c>
      <c r="J191" s="19">
        <v>-160.30000000000001</v>
      </c>
      <c r="K191" s="19">
        <v>-21.6</v>
      </c>
      <c r="L191" s="14">
        <v>138.69999999999999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-21.6</v>
      </c>
      <c r="V191" s="14">
        <v>2388.6</v>
      </c>
      <c r="W191" s="14">
        <v>47.27</v>
      </c>
      <c r="X191" s="14">
        <v>85.08</v>
      </c>
      <c r="Y191" s="14">
        <v>305.81</v>
      </c>
      <c r="Z191" s="14">
        <v>54.02</v>
      </c>
      <c r="AA191" s="14">
        <v>47.34</v>
      </c>
      <c r="AB191" s="14">
        <v>162.06</v>
      </c>
      <c r="AC191" s="14">
        <v>438.16</v>
      </c>
      <c r="AD191" s="14">
        <v>135.05000000000001</v>
      </c>
      <c r="AE191" s="14">
        <v>27.01</v>
      </c>
      <c r="AF191" s="14">
        <v>0</v>
      </c>
      <c r="AG191" s="14">
        <v>863.64</v>
      </c>
    </row>
    <row r="192" spans="1:33" s="7" customFormat="1">
      <c r="A192" s="16" t="s">
        <v>56</v>
      </c>
      <c r="C192" s="7" t="s">
        <v>57</v>
      </c>
      <c r="D192" s="7" t="s">
        <v>57</v>
      </c>
      <c r="E192" s="7" t="s">
        <v>57</v>
      </c>
      <c r="F192" s="7" t="s">
        <v>57</v>
      </c>
      <c r="G192" s="7" t="s">
        <v>57</v>
      </c>
      <c r="H192" s="7" t="s">
        <v>57</v>
      </c>
      <c r="I192" s="7" t="s">
        <v>57</v>
      </c>
      <c r="J192" s="7" t="s">
        <v>57</v>
      </c>
      <c r="K192" s="7" t="s">
        <v>57</v>
      </c>
      <c r="L192" s="7" t="s">
        <v>57</v>
      </c>
      <c r="M192" s="7" t="s">
        <v>57</v>
      </c>
      <c r="N192" s="7" t="s">
        <v>57</v>
      </c>
      <c r="O192" s="7" t="s">
        <v>57</v>
      </c>
      <c r="P192" s="7" t="s">
        <v>57</v>
      </c>
      <c r="Q192" s="7" t="s">
        <v>57</v>
      </c>
      <c r="R192" s="7" t="s">
        <v>57</v>
      </c>
      <c r="S192" s="7" t="s">
        <v>57</v>
      </c>
      <c r="T192" s="7" t="s">
        <v>57</v>
      </c>
      <c r="U192" s="7" t="s">
        <v>57</v>
      </c>
      <c r="V192" s="7" t="s">
        <v>57</v>
      </c>
      <c r="W192" s="7" t="s">
        <v>57</v>
      </c>
      <c r="X192" s="7" t="s">
        <v>57</v>
      </c>
      <c r="Y192" s="7" t="s">
        <v>57</v>
      </c>
      <c r="Z192" s="7" t="s">
        <v>57</v>
      </c>
      <c r="AA192" s="7" t="s">
        <v>57</v>
      </c>
      <c r="AB192" s="7" t="s">
        <v>57</v>
      </c>
      <c r="AC192" s="7" t="s">
        <v>57</v>
      </c>
      <c r="AD192" s="7" t="s">
        <v>57</v>
      </c>
      <c r="AE192" s="7" t="s">
        <v>57</v>
      </c>
      <c r="AF192" s="7" t="s">
        <v>57</v>
      </c>
      <c r="AG192" s="7" t="s">
        <v>57</v>
      </c>
    </row>
    <row r="193" spans="1:33">
      <c r="C193" s="18">
        <v>6347.7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6347.7</v>
      </c>
      <c r="J193" s="20">
        <v>-160.30000000000001</v>
      </c>
      <c r="K193" s="20">
        <v>-21.6</v>
      </c>
      <c r="L193" s="18">
        <v>450.47</v>
      </c>
      <c r="M193" s="18">
        <v>311.77</v>
      </c>
      <c r="N193" s="18">
        <v>0</v>
      </c>
      <c r="O193" s="18">
        <v>0</v>
      </c>
      <c r="P193" s="18">
        <v>0.13</v>
      </c>
      <c r="Q193" s="18">
        <v>0</v>
      </c>
      <c r="R193" s="18">
        <v>0</v>
      </c>
      <c r="S193" s="18">
        <v>0</v>
      </c>
      <c r="T193" s="18">
        <v>0</v>
      </c>
      <c r="U193" s="18">
        <v>290.3</v>
      </c>
      <c r="V193" s="18">
        <v>6057.4</v>
      </c>
      <c r="W193" s="18">
        <v>126.86</v>
      </c>
      <c r="X193" s="18">
        <v>228.34</v>
      </c>
      <c r="Y193" s="18">
        <v>652.13</v>
      </c>
      <c r="Z193" s="18">
        <v>144.97999999999999</v>
      </c>
      <c r="AA193" s="18">
        <v>126.95</v>
      </c>
      <c r="AB193" s="18">
        <v>434.93</v>
      </c>
      <c r="AC193" s="18">
        <v>1007.33</v>
      </c>
      <c r="AD193" s="18">
        <v>362.44</v>
      </c>
      <c r="AE193" s="18">
        <v>72.489999999999995</v>
      </c>
      <c r="AF193" s="18">
        <v>0</v>
      </c>
      <c r="AG193" s="18">
        <v>2149.12</v>
      </c>
    </row>
    <row r="195" spans="1:33" s="7" customFormat="1">
      <c r="A195" s="15"/>
      <c r="C195" s="7" t="s">
        <v>259</v>
      </c>
      <c r="D195" s="7" t="s">
        <v>259</v>
      </c>
      <c r="E195" s="7" t="s">
        <v>259</v>
      </c>
      <c r="F195" s="7" t="s">
        <v>259</v>
      </c>
      <c r="G195" s="7" t="s">
        <v>259</v>
      </c>
      <c r="H195" s="7" t="s">
        <v>259</v>
      </c>
      <c r="I195" s="7" t="s">
        <v>259</v>
      </c>
      <c r="J195" s="7" t="s">
        <v>259</v>
      </c>
      <c r="K195" s="7" t="s">
        <v>259</v>
      </c>
      <c r="L195" s="7" t="s">
        <v>259</v>
      </c>
      <c r="M195" s="7" t="s">
        <v>259</v>
      </c>
      <c r="N195" s="7" t="s">
        <v>259</v>
      </c>
      <c r="O195" s="7" t="s">
        <v>259</v>
      </c>
      <c r="P195" s="7" t="s">
        <v>259</v>
      </c>
      <c r="Q195" s="7" t="s">
        <v>259</v>
      </c>
      <c r="R195" s="7" t="s">
        <v>259</v>
      </c>
      <c r="S195" s="7" t="s">
        <v>259</v>
      </c>
      <c r="T195" s="7" t="s">
        <v>259</v>
      </c>
      <c r="U195" s="7" t="s">
        <v>259</v>
      </c>
      <c r="V195" s="7" t="s">
        <v>259</v>
      </c>
      <c r="W195" s="7" t="s">
        <v>259</v>
      </c>
      <c r="X195" s="7" t="s">
        <v>259</v>
      </c>
      <c r="Y195" s="7" t="s">
        <v>259</v>
      </c>
      <c r="Z195" s="7" t="s">
        <v>259</v>
      </c>
      <c r="AA195" s="7" t="s">
        <v>259</v>
      </c>
      <c r="AB195" s="7" t="s">
        <v>259</v>
      </c>
      <c r="AC195" s="7" t="s">
        <v>259</v>
      </c>
      <c r="AD195" s="7" t="s">
        <v>259</v>
      </c>
      <c r="AE195" s="7" t="s">
        <v>259</v>
      </c>
      <c r="AF195" s="7" t="s">
        <v>259</v>
      </c>
      <c r="AG195" s="7" t="s">
        <v>259</v>
      </c>
    </row>
    <row r="196" spans="1:33">
      <c r="A196" s="16" t="s">
        <v>260</v>
      </c>
      <c r="B196" s="1" t="s">
        <v>261</v>
      </c>
      <c r="C196" s="18">
        <v>413487.01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413487.01</v>
      </c>
      <c r="J196" s="20">
        <v>-11635.84</v>
      </c>
      <c r="K196" s="20">
        <v>-3553.28</v>
      </c>
      <c r="L196" s="18">
        <v>38160.639999999999</v>
      </c>
      <c r="M196" s="18">
        <v>30078.080000000002</v>
      </c>
      <c r="N196" s="18">
        <v>0</v>
      </c>
      <c r="O196" s="18">
        <v>0</v>
      </c>
      <c r="P196" s="20">
        <v>-1.79</v>
      </c>
      <c r="Q196" s="18">
        <v>0</v>
      </c>
      <c r="R196" s="18">
        <v>0</v>
      </c>
      <c r="S196" s="18">
        <v>0</v>
      </c>
      <c r="T196" s="18">
        <v>0</v>
      </c>
      <c r="U196" s="18">
        <v>26523.01</v>
      </c>
      <c r="V196" s="18">
        <v>386964</v>
      </c>
      <c r="W196" s="18">
        <v>8308.65</v>
      </c>
      <c r="X196" s="18">
        <v>14955.51</v>
      </c>
      <c r="Y196" s="18">
        <v>38328.36</v>
      </c>
      <c r="Z196" s="18">
        <v>9277.59</v>
      </c>
      <c r="AA196" s="18">
        <v>8111.52</v>
      </c>
      <c r="AB196" s="18">
        <v>27832.59</v>
      </c>
      <c r="AC196" s="18">
        <v>61592.52</v>
      </c>
      <c r="AD196" s="18">
        <v>23193.97</v>
      </c>
      <c r="AE196" s="18">
        <v>4638.8100000000004</v>
      </c>
      <c r="AF196" s="18">
        <v>0</v>
      </c>
      <c r="AG196" s="18">
        <v>134647</v>
      </c>
    </row>
    <row r="198" spans="1:33">
      <c r="C198" s="1" t="s">
        <v>261</v>
      </c>
      <c r="D198" s="1" t="s">
        <v>261</v>
      </c>
      <c r="E198" s="1" t="s">
        <v>261</v>
      </c>
      <c r="F198" s="1" t="s">
        <v>261</v>
      </c>
      <c r="G198" s="1" t="s">
        <v>261</v>
      </c>
      <c r="H198" s="1" t="s">
        <v>261</v>
      </c>
      <c r="I198" s="1" t="s">
        <v>261</v>
      </c>
      <c r="J198" s="1" t="s">
        <v>261</v>
      </c>
      <c r="K198" s="1" t="s">
        <v>261</v>
      </c>
      <c r="L198" s="1" t="s">
        <v>261</v>
      </c>
      <c r="M198" s="1" t="s">
        <v>261</v>
      </c>
      <c r="N198" s="1" t="s">
        <v>261</v>
      </c>
      <c r="O198" s="1" t="s">
        <v>261</v>
      </c>
      <c r="P198" s="1" t="s">
        <v>261</v>
      </c>
      <c r="Q198" s="1" t="s">
        <v>261</v>
      </c>
      <c r="R198" s="1" t="s">
        <v>261</v>
      </c>
      <c r="S198" s="1" t="s">
        <v>261</v>
      </c>
      <c r="T198" s="1" t="s">
        <v>261</v>
      </c>
      <c r="U198" s="1" t="s">
        <v>261</v>
      </c>
      <c r="V198" s="1" t="s">
        <v>261</v>
      </c>
      <c r="W198" s="1" t="s">
        <v>261</v>
      </c>
      <c r="X198" s="1" t="s">
        <v>261</v>
      </c>
      <c r="Y198" s="1" t="s">
        <v>261</v>
      </c>
      <c r="Z198" s="1" t="s">
        <v>261</v>
      </c>
      <c r="AA198" s="1" t="s">
        <v>261</v>
      </c>
      <c r="AB198" s="1" t="s">
        <v>261</v>
      </c>
      <c r="AC198" s="1" t="s">
        <v>261</v>
      </c>
      <c r="AD198" s="1" t="s">
        <v>261</v>
      </c>
      <c r="AE198" s="1" t="s">
        <v>261</v>
      </c>
      <c r="AF198" s="1" t="s">
        <v>261</v>
      </c>
    </row>
    <row r="199" spans="1:33">
      <c r="A199" s="2" t="s">
        <v>261</v>
      </c>
      <c r="B199" s="1" t="s">
        <v>261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G19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" sqref="B10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435</v>
      </c>
    </row>
    <row r="4" spans="1:33" ht="15">
      <c r="B4" s="52" t="s">
        <v>436</v>
      </c>
      <c r="C4" s="53"/>
      <c r="D4" s="53"/>
      <c r="E4" s="53"/>
      <c r="F4" s="53"/>
      <c r="G4" s="7" t="s">
        <v>437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121.22</v>
      </c>
      <c r="X14" s="14">
        <v>218.19</v>
      </c>
      <c r="Y14" s="14">
        <v>399.68</v>
      </c>
      <c r="Z14" s="14">
        <v>138.54</v>
      </c>
      <c r="AA14" s="14">
        <v>129.91999999999999</v>
      </c>
      <c r="AB14" s="14">
        <v>415.61</v>
      </c>
      <c r="AC14" s="14">
        <v>739.09</v>
      </c>
      <c r="AD14" s="14">
        <v>346.34</v>
      </c>
      <c r="AE14" s="14">
        <v>69.27</v>
      </c>
      <c r="AF14" s="14">
        <v>0</v>
      </c>
      <c r="AG14" s="14">
        <v>1838.77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121.22</v>
      </c>
      <c r="X15" s="14">
        <v>218.19</v>
      </c>
      <c r="Y15" s="14">
        <v>399.68</v>
      </c>
      <c r="Z15" s="14">
        <v>138.54</v>
      </c>
      <c r="AA15" s="14">
        <v>129.91999999999999</v>
      </c>
      <c r="AB15" s="14">
        <v>415.61</v>
      </c>
      <c r="AC15" s="14">
        <v>739.09</v>
      </c>
      <c r="AD15" s="14">
        <v>346.34</v>
      </c>
      <c r="AE15" s="14">
        <v>69.27</v>
      </c>
      <c r="AF15" s="14">
        <v>0</v>
      </c>
      <c r="AG15" s="14">
        <v>1838.77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121.22</v>
      </c>
      <c r="X16" s="14">
        <v>218.19</v>
      </c>
      <c r="Y16" s="14">
        <v>399.68</v>
      </c>
      <c r="Z16" s="14">
        <v>138.54</v>
      </c>
      <c r="AA16" s="14">
        <v>129.91999999999999</v>
      </c>
      <c r="AB16" s="14">
        <v>415.61</v>
      </c>
      <c r="AC16" s="14">
        <v>739.09</v>
      </c>
      <c r="AD16" s="14">
        <v>346.34</v>
      </c>
      <c r="AE16" s="14">
        <v>69.27</v>
      </c>
      <c r="AF16" s="14">
        <v>0</v>
      </c>
      <c r="AG16" s="14">
        <v>1838.77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121.22</v>
      </c>
      <c r="X17" s="14">
        <v>218.19</v>
      </c>
      <c r="Y17" s="14">
        <v>399.68</v>
      </c>
      <c r="Z17" s="14">
        <v>138.54</v>
      </c>
      <c r="AA17" s="14">
        <v>129.91999999999999</v>
      </c>
      <c r="AB17" s="14">
        <v>415.61</v>
      </c>
      <c r="AC17" s="14">
        <v>739.09</v>
      </c>
      <c r="AD17" s="14">
        <v>346.34</v>
      </c>
      <c r="AE17" s="14">
        <v>69.27</v>
      </c>
      <c r="AF17" s="14">
        <v>0</v>
      </c>
      <c r="AG17" s="14">
        <v>1838.77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121.22</v>
      </c>
      <c r="X18" s="14">
        <v>218.19</v>
      </c>
      <c r="Y18" s="14">
        <v>399.68</v>
      </c>
      <c r="Z18" s="14">
        <v>138.54</v>
      </c>
      <c r="AA18" s="14">
        <v>129.91999999999999</v>
      </c>
      <c r="AB18" s="14">
        <v>415.61</v>
      </c>
      <c r="AC18" s="14">
        <v>739.09</v>
      </c>
      <c r="AD18" s="14">
        <v>346.34</v>
      </c>
      <c r="AE18" s="14">
        <v>69.27</v>
      </c>
      <c r="AF18" s="14">
        <v>0</v>
      </c>
      <c r="AG18" s="14">
        <v>1838.77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121.22</v>
      </c>
      <c r="X19" s="14">
        <v>218.19</v>
      </c>
      <c r="Y19" s="14">
        <v>399.68</v>
      </c>
      <c r="Z19" s="14">
        <v>138.54</v>
      </c>
      <c r="AA19" s="14">
        <v>129.91999999999999</v>
      </c>
      <c r="AB19" s="14">
        <v>415.61</v>
      </c>
      <c r="AC19" s="14">
        <v>739.09</v>
      </c>
      <c r="AD19" s="14">
        <v>346.34</v>
      </c>
      <c r="AE19" s="14">
        <v>69.27</v>
      </c>
      <c r="AF19" s="14">
        <v>0</v>
      </c>
      <c r="AG19" s="14">
        <v>1838.77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121.22</v>
      </c>
      <c r="X20" s="14">
        <v>218.19</v>
      </c>
      <c r="Y20" s="14">
        <v>399.68</v>
      </c>
      <c r="Z20" s="14">
        <v>138.54</v>
      </c>
      <c r="AA20" s="14">
        <v>129.91999999999999</v>
      </c>
      <c r="AB20" s="14">
        <v>415.61</v>
      </c>
      <c r="AC20" s="14">
        <v>739.09</v>
      </c>
      <c r="AD20" s="14">
        <v>346.34</v>
      </c>
      <c r="AE20" s="14">
        <v>69.27</v>
      </c>
      <c r="AF20" s="14">
        <v>0</v>
      </c>
      <c r="AG20" s="14">
        <v>1838.77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121.22</v>
      </c>
      <c r="X21" s="14">
        <v>218.19</v>
      </c>
      <c r="Y21" s="14">
        <v>399.68</v>
      </c>
      <c r="Z21" s="14">
        <v>138.54</v>
      </c>
      <c r="AA21" s="14">
        <v>129.91999999999999</v>
      </c>
      <c r="AB21" s="14">
        <v>415.61</v>
      </c>
      <c r="AC21" s="14">
        <v>739.09</v>
      </c>
      <c r="AD21" s="14">
        <v>346.34</v>
      </c>
      <c r="AE21" s="14">
        <v>69.27</v>
      </c>
      <c r="AF21" s="14">
        <v>0</v>
      </c>
      <c r="AG21" s="14">
        <v>1838.77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121.22</v>
      </c>
      <c r="X22" s="14">
        <v>218.19</v>
      </c>
      <c r="Y22" s="14">
        <v>399.68</v>
      </c>
      <c r="Z22" s="14">
        <v>138.54</v>
      </c>
      <c r="AA22" s="14">
        <v>129.91999999999999</v>
      </c>
      <c r="AB22" s="14">
        <v>415.61</v>
      </c>
      <c r="AC22" s="14">
        <v>739.09</v>
      </c>
      <c r="AD22" s="14">
        <v>346.34</v>
      </c>
      <c r="AE22" s="14">
        <v>69.27</v>
      </c>
      <c r="AF22" s="14">
        <v>0</v>
      </c>
      <c r="AG22" s="14">
        <v>1838.77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1090.98</v>
      </c>
      <c r="X24" s="18">
        <v>1963.71</v>
      </c>
      <c r="Y24" s="18">
        <v>3597.12</v>
      </c>
      <c r="Z24" s="18">
        <v>1246.8599999999999</v>
      </c>
      <c r="AA24" s="18">
        <v>1169.28</v>
      </c>
      <c r="AB24" s="18">
        <v>3740.49</v>
      </c>
      <c r="AC24" s="18">
        <v>6651.81</v>
      </c>
      <c r="AD24" s="18">
        <v>3117.06</v>
      </c>
      <c r="AE24" s="18">
        <v>623.42999999999995</v>
      </c>
      <c r="AF24" s="18">
        <v>0</v>
      </c>
      <c r="AG24" s="18">
        <v>16548.93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350.04</v>
      </c>
      <c r="X28" s="14">
        <v>630.07000000000005</v>
      </c>
      <c r="Y28" s="14">
        <v>772.33</v>
      </c>
      <c r="Z28" s="14">
        <v>400.04</v>
      </c>
      <c r="AA28" s="14">
        <v>375.17</v>
      </c>
      <c r="AB28" s="14">
        <v>1200.1300000000001</v>
      </c>
      <c r="AC28" s="14">
        <v>1752.44</v>
      </c>
      <c r="AD28" s="14">
        <v>1000.11</v>
      </c>
      <c r="AE28" s="14">
        <v>200.02</v>
      </c>
      <c r="AF28" s="14">
        <v>0</v>
      </c>
      <c r="AG28" s="14">
        <v>4927.91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117.74</v>
      </c>
      <c r="X29" s="14">
        <v>211.93</v>
      </c>
      <c r="Y29" s="14">
        <v>394</v>
      </c>
      <c r="Z29" s="14">
        <v>134.56</v>
      </c>
      <c r="AA29" s="14">
        <v>126.19</v>
      </c>
      <c r="AB29" s="14">
        <v>403.67</v>
      </c>
      <c r="AC29" s="14">
        <v>723.67</v>
      </c>
      <c r="AD29" s="14">
        <v>336.39</v>
      </c>
      <c r="AE29" s="14">
        <v>67.28</v>
      </c>
      <c r="AF29" s="14">
        <v>0</v>
      </c>
      <c r="AG29" s="14">
        <v>1791.76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79.78</v>
      </c>
      <c r="X30" s="14">
        <v>143.6</v>
      </c>
      <c r="Y30" s="14">
        <v>332.19</v>
      </c>
      <c r="Z30" s="14">
        <v>91.18</v>
      </c>
      <c r="AA30" s="14">
        <v>85.51</v>
      </c>
      <c r="AB30" s="14">
        <v>273.52999999999997</v>
      </c>
      <c r="AC30" s="14">
        <v>555.57000000000005</v>
      </c>
      <c r="AD30" s="14">
        <v>227.94</v>
      </c>
      <c r="AE30" s="14">
        <v>45.59</v>
      </c>
      <c r="AF30" s="14">
        <v>0</v>
      </c>
      <c r="AG30" s="14">
        <v>1279.32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103.8</v>
      </c>
      <c r="X31" s="14">
        <v>186.83</v>
      </c>
      <c r="Y31" s="14">
        <v>371.31</v>
      </c>
      <c r="Z31" s="14">
        <v>118.62</v>
      </c>
      <c r="AA31" s="14">
        <v>111.25</v>
      </c>
      <c r="AB31" s="14">
        <v>355.87</v>
      </c>
      <c r="AC31" s="14">
        <v>661.94</v>
      </c>
      <c r="AD31" s="14">
        <v>296.56</v>
      </c>
      <c r="AE31" s="14">
        <v>59.31</v>
      </c>
      <c r="AF31" s="14">
        <v>0</v>
      </c>
      <c r="AG31" s="14">
        <v>1603.55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44.17</v>
      </c>
      <c r="X32" s="14">
        <v>79.5</v>
      </c>
      <c r="Y32" s="14">
        <v>285.47000000000003</v>
      </c>
      <c r="Z32" s="14">
        <v>50.48</v>
      </c>
      <c r="AA32" s="14">
        <v>47.34</v>
      </c>
      <c r="AB32" s="14">
        <v>151.44</v>
      </c>
      <c r="AC32" s="14">
        <v>409.14</v>
      </c>
      <c r="AD32" s="14">
        <v>126.2</v>
      </c>
      <c r="AE32" s="14">
        <v>25.24</v>
      </c>
      <c r="AF32" s="14">
        <v>0</v>
      </c>
      <c r="AG32" s="14">
        <v>809.84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81.319999999999993</v>
      </c>
      <c r="X33" s="14">
        <v>146.38</v>
      </c>
      <c r="Y33" s="14">
        <v>334.7</v>
      </c>
      <c r="Z33" s="14">
        <v>92.94</v>
      </c>
      <c r="AA33" s="14">
        <v>87.16</v>
      </c>
      <c r="AB33" s="14">
        <v>278.81</v>
      </c>
      <c r="AC33" s="14">
        <v>562.4</v>
      </c>
      <c r="AD33" s="14">
        <v>232.34</v>
      </c>
      <c r="AE33" s="14">
        <v>46.47</v>
      </c>
      <c r="AF33" s="14">
        <v>0</v>
      </c>
      <c r="AG33" s="14">
        <v>1300.1199999999999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9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60.54</v>
      </c>
      <c r="X34" s="14">
        <v>108.97</v>
      </c>
      <c r="Y34" s="14">
        <v>301.83</v>
      </c>
      <c r="Z34" s="14">
        <v>69.19</v>
      </c>
      <c r="AA34" s="14">
        <v>64.88</v>
      </c>
      <c r="AB34" s="14">
        <v>207.56</v>
      </c>
      <c r="AC34" s="14">
        <v>471.34</v>
      </c>
      <c r="AD34" s="14">
        <v>172.96</v>
      </c>
      <c r="AE34" s="14">
        <v>34.590000000000003</v>
      </c>
      <c r="AF34" s="14">
        <v>0</v>
      </c>
      <c r="AG34" s="14">
        <v>1020.52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44.17</v>
      </c>
      <c r="X35" s="14">
        <v>79.5</v>
      </c>
      <c r="Y35" s="14">
        <v>285.47000000000003</v>
      </c>
      <c r="Z35" s="14">
        <v>50.48</v>
      </c>
      <c r="AA35" s="14">
        <v>47.34</v>
      </c>
      <c r="AB35" s="14">
        <v>151.44</v>
      </c>
      <c r="AC35" s="14">
        <v>409.14</v>
      </c>
      <c r="AD35" s="14">
        <v>126.2</v>
      </c>
      <c r="AE35" s="14">
        <v>25.24</v>
      </c>
      <c r="AF35" s="14">
        <v>0</v>
      </c>
      <c r="AG35" s="14">
        <v>809.84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81.22</v>
      </c>
      <c r="X36" s="14">
        <v>146.19999999999999</v>
      </c>
      <c r="Y36" s="14">
        <v>334.54</v>
      </c>
      <c r="Z36" s="14">
        <v>92.83</v>
      </c>
      <c r="AA36" s="14">
        <v>87.16</v>
      </c>
      <c r="AB36" s="14">
        <v>278.48</v>
      </c>
      <c r="AC36" s="14">
        <v>561.96</v>
      </c>
      <c r="AD36" s="14">
        <v>232.07</v>
      </c>
      <c r="AE36" s="14">
        <v>46.41</v>
      </c>
      <c r="AF36" s="14">
        <v>0</v>
      </c>
      <c r="AG36" s="14">
        <v>1298.9100000000001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-0.25</v>
      </c>
      <c r="Q38" s="18">
        <v>0</v>
      </c>
      <c r="R38" s="18">
        <v>0</v>
      </c>
      <c r="S38" s="18">
        <v>0</v>
      </c>
      <c r="T38" s="18">
        <v>0</v>
      </c>
      <c r="U38" s="18">
        <v>5889.64</v>
      </c>
      <c r="V38" s="18">
        <v>48077.2</v>
      </c>
      <c r="W38" s="18">
        <v>962.78</v>
      </c>
      <c r="X38" s="18">
        <v>1732.98</v>
      </c>
      <c r="Y38" s="18">
        <v>3411.84</v>
      </c>
      <c r="Z38" s="18">
        <v>1100.32</v>
      </c>
      <c r="AA38" s="18">
        <v>1032</v>
      </c>
      <c r="AB38" s="18">
        <v>3300.93</v>
      </c>
      <c r="AC38" s="18">
        <v>6107.6</v>
      </c>
      <c r="AD38" s="18">
        <v>2750.77</v>
      </c>
      <c r="AE38" s="18">
        <v>550.15</v>
      </c>
      <c r="AF38" s="18">
        <v>0</v>
      </c>
      <c r="AG38" s="18">
        <v>14841.77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189.63</v>
      </c>
      <c r="X41" s="14">
        <v>341.34</v>
      </c>
      <c r="Y41" s="14">
        <v>511.09</v>
      </c>
      <c r="Z41" s="14">
        <v>216.73</v>
      </c>
      <c r="AA41" s="14">
        <v>203.25</v>
      </c>
      <c r="AB41" s="14">
        <v>650.17999999999995</v>
      </c>
      <c r="AC41" s="14">
        <v>1042.06</v>
      </c>
      <c r="AD41" s="14">
        <v>541.80999999999995</v>
      </c>
      <c r="AE41" s="14">
        <v>108.36</v>
      </c>
      <c r="AF41" s="14">
        <v>0</v>
      </c>
      <c r="AG41" s="14">
        <v>2762.39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114.95</v>
      </c>
      <c r="X42" s="14">
        <v>206.92</v>
      </c>
      <c r="Y42" s="14">
        <v>389.47</v>
      </c>
      <c r="Z42" s="14">
        <v>131.38</v>
      </c>
      <c r="AA42" s="14">
        <v>123.21</v>
      </c>
      <c r="AB42" s="14">
        <v>394.13</v>
      </c>
      <c r="AC42" s="14">
        <v>711.34</v>
      </c>
      <c r="AD42" s="14">
        <v>328.44</v>
      </c>
      <c r="AE42" s="14">
        <v>65.69</v>
      </c>
      <c r="AF42" s="14">
        <v>0</v>
      </c>
      <c r="AG42" s="14">
        <v>1754.19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60.72</v>
      </c>
      <c r="X43" s="14">
        <v>109.3</v>
      </c>
      <c r="Y43" s="14">
        <v>302.02</v>
      </c>
      <c r="Z43" s="14">
        <v>69.400000000000006</v>
      </c>
      <c r="AA43" s="14">
        <v>65.16</v>
      </c>
      <c r="AB43" s="14">
        <v>208.19</v>
      </c>
      <c r="AC43" s="14">
        <v>472.04</v>
      </c>
      <c r="AD43" s="14">
        <v>173.49</v>
      </c>
      <c r="AE43" s="14">
        <v>34.700000000000003</v>
      </c>
      <c r="AF43" s="14">
        <v>0</v>
      </c>
      <c r="AG43" s="14">
        <v>1022.98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365.3</v>
      </c>
      <c r="X45" s="18">
        <v>657.56</v>
      </c>
      <c r="Y45" s="18">
        <v>1202.58</v>
      </c>
      <c r="Z45" s="18">
        <v>417.51</v>
      </c>
      <c r="AA45" s="18">
        <v>391.62</v>
      </c>
      <c r="AB45" s="18">
        <v>1252.5</v>
      </c>
      <c r="AC45" s="18">
        <v>2225.44</v>
      </c>
      <c r="AD45" s="18">
        <v>1043.74</v>
      </c>
      <c r="AE45" s="18">
        <v>208.75</v>
      </c>
      <c r="AF45" s="18">
        <v>0</v>
      </c>
      <c r="AG45" s="18">
        <v>5539.56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149.25</v>
      </c>
      <c r="X48" s="14">
        <v>268.66000000000003</v>
      </c>
      <c r="Y48" s="14">
        <v>445.33</v>
      </c>
      <c r="Z48" s="14">
        <v>170.58</v>
      </c>
      <c r="AA48" s="14">
        <v>159.97</v>
      </c>
      <c r="AB48" s="14">
        <v>511.73</v>
      </c>
      <c r="AC48" s="14">
        <v>863.24</v>
      </c>
      <c r="AD48" s="14">
        <v>426.44</v>
      </c>
      <c r="AE48" s="14">
        <v>85.29</v>
      </c>
      <c r="AF48" s="14">
        <v>0</v>
      </c>
      <c r="AG48" s="14">
        <v>2217.25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73.97</v>
      </c>
      <c r="X49" s="14">
        <v>133.15</v>
      </c>
      <c r="Y49" s="14">
        <v>322.73</v>
      </c>
      <c r="Z49" s="14">
        <v>84.54</v>
      </c>
      <c r="AA49" s="14">
        <v>79.28</v>
      </c>
      <c r="AB49" s="14">
        <v>253.62</v>
      </c>
      <c r="AC49" s="14">
        <v>529.85</v>
      </c>
      <c r="AD49" s="14">
        <v>211.35</v>
      </c>
      <c r="AE49" s="14">
        <v>42.27</v>
      </c>
      <c r="AF49" s="14">
        <v>0</v>
      </c>
      <c r="AG49" s="14">
        <v>1200.9100000000001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223.22</v>
      </c>
      <c r="X51" s="18">
        <v>401.81</v>
      </c>
      <c r="Y51" s="18">
        <v>768.06</v>
      </c>
      <c r="Z51" s="18">
        <v>255.12</v>
      </c>
      <c r="AA51" s="18">
        <v>239.25</v>
      </c>
      <c r="AB51" s="18">
        <v>765.35</v>
      </c>
      <c r="AC51" s="18">
        <v>1393.09</v>
      </c>
      <c r="AD51" s="18">
        <v>637.79</v>
      </c>
      <c r="AE51" s="18">
        <v>127.56</v>
      </c>
      <c r="AF51" s="18">
        <v>0</v>
      </c>
      <c r="AG51" s="18">
        <v>3418.16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62.29</v>
      </c>
      <c r="X54" s="14">
        <v>112.12</v>
      </c>
      <c r="Y54" s="14">
        <v>303.70999999999998</v>
      </c>
      <c r="Z54" s="14">
        <v>71.19</v>
      </c>
      <c r="AA54" s="14">
        <v>66.53</v>
      </c>
      <c r="AB54" s="14">
        <v>213.57</v>
      </c>
      <c r="AC54" s="14">
        <v>478.12</v>
      </c>
      <c r="AD54" s="14">
        <v>177.98</v>
      </c>
      <c r="AE54" s="14">
        <v>35.590000000000003</v>
      </c>
      <c r="AF54" s="14">
        <v>0</v>
      </c>
      <c r="AG54" s="14">
        <v>1042.98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9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69.739999999999995</v>
      </c>
      <c r="X55" s="14">
        <v>125.53</v>
      </c>
      <c r="Y55" s="14">
        <v>315.83</v>
      </c>
      <c r="Z55" s="14">
        <v>79.7</v>
      </c>
      <c r="AA55" s="14">
        <v>74.39</v>
      </c>
      <c r="AB55" s="14">
        <v>239.1</v>
      </c>
      <c r="AC55" s="14">
        <v>511.1</v>
      </c>
      <c r="AD55" s="14">
        <v>199.25</v>
      </c>
      <c r="AE55" s="14">
        <v>39.85</v>
      </c>
      <c r="AF55" s="14">
        <v>0</v>
      </c>
      <c r="AG55" s="14">
        <v>1143.3900000000001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82.13</v>
      </c>
      <c r="X56" s="14">
        <v>147.83000000000001</v>
      </c>
      <c r="Y56" s="14">
        <v>336.02</v>
      </c>
      <c r="Z56" s="14">
        <v>93.86</v>
      </c>
      <c r="AA56" s="14">
        <v>87.71</v>
      </c>
      <c r="AB56" s="14">
        <v>281.58</v>
      </c>
      <c r="AC56" s="14">
        <v>565.98</v>
      </c>
      <c r="AD56" s="14">
        <v>234.65</v>
      </c>
      <c r="AE56" s="14">
        <v>46.93</v>
      </c>
      <c r="AF56" s="14">
        <v>0</v>
      </c>
      <c r="AG56" s="14">
        <v>1310.71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57.93</v>
      </c>
      <c r="X57" s="14">
        <v>104.28</v>
      </c>
      <c r="Y57" s="14">
        <v>299.23</v>
      </c>
      <c r="Z57" s="14">
        <v>66.209999999999994</v>
      </c>
      <c r="AA57" s="14">
        <v>61.79</v>
      </c>
      <c r="AB57" s="14">
        <v>198.62</v>
      </c>
      <c r="AC57" s="14">
        <v>461.44</v>
      </c>
      <c r="AD57" s="14">
        <v>165.52</v>
      </c>
      <c r="AE57" s="14">
        <v>33.1</v>
      </c>
      <c r="AF57" s="14">
        <v>0</v>
      </c>
      <c r="AG57" s="14">
        <v>986.68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128.44</v>
      </c>
      <c r="X58" s="14">
        <v>231.19</v>
      </c>
      <c r="Y58" s="14">
        <v>411.44</v>
      </c>
      <c r="Z58" s="14">
        <v>146.79</v>
      </c>
      <c r="AA58" s="14">
        <v>137.66</v>
      </c>
      <c r="AB58" s="14">
        <v>440.37</v>
      </c>
      <c r="AC58" s="14">
        <v>771.07</v>
      </c>
      <c r="AD58" s="14">
        <v>366.98</v>
      </c>
      <c r="AE58" s="14">
        <v>73.39</v>
      </c>
      <c r="AF58" s="14">
        <v>0</v>
      </c>
      <c r="AG58" s="14">
        <v>1936.26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64.05</v>
      </c>
      <c r="X59" s="14">
        <v>115.28</v>
      </c>
      <c r="Y59" s="14">
        <v>306.57</v>
      </c>
      <c r="Z59" s="14">
        <v>73.19</v>
      </c>
      <c r="AA59" s="14">
        <v>68.64</v>
      </c>
      <c r="AB59" s="14">
        <v>219.58</v>
      </c>
      <c r="AC59" s="14">
        <v>485.9</v>
      </c>
      <c r="AD59" s="14">
        <v>182.99</v>
      </c>
      <c r="AE59" s="14">
        <v>36.6</v>
      </c>
      <c r="AF59" s="14">
        <v>0</v>
      </c>
      <c r="AG59" s="14">
        <v>1066.9000000000001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57.65</v>
      </c>
      <c r="X60" s="14">
        <v>103.78</v>
      </c>
      <c r="Y60" s="14">
        <v>298.95</v>
      </c>
      <c r="Z60" s="14">
        <v>65.89</v>
      </c>
      <c r="AA60" s="14">
        <v>61.79</v>
      </c>
      <c r="AB60" s="14">
        <v>197.67</v>
      </c>
      <c r="AC60" s="14">
        <v>460.38</v>
      </c>
      <c r="AD60" s="14">
        <v>164.73</v>
      </c>
      <c r="AE60" s="14">
        <v>32.950000000000003</v>
      </c>
      <c r="AF60" s="14">
        <v>0</v>
      </c>
      <c r="AG60" s="14">
        <v>983.41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64.040000000000006</v>
      </c>
      <c r="X61" s="14">
        <v>115.28</v>
      </c>
      <c r="Y61" s="14">
        <v>306.57</v>
      </c>
      <c r="Z61" s="14">
        <v>73.19</v>
      </c>
      <c r="AA61" s="14">
        <v>68.64</v>
      </c>
      <c r="AB61" s="14">
        <v>219.58</v>
      </c>
      <c r="AC61" s="14">
        <v>485.89</v>
      </c>
      <c r="AD61" s="14">
        <v>182.98</v>
      </c>
      <c r="AE61" s="14">
        <v>36.6</v>
      </c>
      <c r="AF61" s="14">
        <v>0</v>
      </c>
      <c r="AG61" s="14">
        <v>1066.8800000000001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57.65</v>
      </c>
      <c r="X62" s="14">
        <v>103.78</v>
      </c>
      <c r="Y62" s="14">
        <v>298.95</v>
      </c>
      <c r="Z62" s="14">
        <v>65.89</v>
      </c>
      <c r="AA62" s="14">
        <v>61.79</v>
      </c>
      <c r="AB62" s="14">
        <v>197.67</v>
      </c>
      <c r="AC62" s="14">
        <v>460.38</v>
      </c>
      <c r="AD62" s="14">
        <v>164.73</v>
      </c>
      <c r="AE62" s="14">
        <v>32.950000000000003</v>
      </c>
      <c r="AF62" s="14">
        <v>0</v>
      </c>
      <c r="AG62" s="14">
        <v>983.41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20">
        <v>-0.19</v>
      </c>
      <c r="Q64" s="18">
        <v>0</v>
      </c>
      <c r="R64" s="18">
        <v>0</v>
      </c>
      <c r="S64" s="18">
        <v>0</v>
      </c>
      <c r="T64" s="18">
        <v>0</v>
      </c>
      <c r="U64" s="18">
        <v>2116.14</v>
      </c>
      <c r="V64" s="18">
        <v>32331.599999999999</v>
      </c>
      <c r="W64" s="18">
        <v>643.91999999999996</v>
      </c>
      <c r="X64" s="18">
        <v>1159.07</v>
      </c>
      <c r="Y64" s="18">
        <v>2877.27</v>
      </c>
      <c r="Z64" s="18">
        <v>735.91</v>
      </c>
      <c r="AA64" s="18">
        <v>688.94</v>
      </c>
      <c r="AB64" s="18">
        <v>2207.7399999999998</v>
      </c>
      <c r="AC64" s="18">
        <v>4680.26</v>
      </c>
      <c r="AD64" s="18">
        <v>1839.81</v>
      </c>
      <c r="AE64" s="18">
        <v>367.96</v>
      </c>
      <c r="AF64" s="18">
        <v>0</v>
      </c>
      <c r="AG64" s="18">
        <v>10520.62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43.15</v>
      </c>
      <c r="X67" s="14">
        <v>77.67</v>
      </c>
      <c r="Y67" s="14">
        <v>284.45</v>
      </c>
      <c r="Z67" s="14">
        <v>36.340000000000003</v>
      </c>
      <c r="AA67" s="14">
        <v>33.909999999999997</v>
      </c>
      <c r="AB67" s="14">
        <v>109.02</v>
      </c>
      <c r="AC67" s="14">
        <v>405.27</v>
      </c>
      <c r="AD67" s="14">
        <v>90.85</v>
      </c>
      <c r="AE67" s="14">
        <v>18.170000000000002</v>
      </c>
      <c r="AF67" s="14">
        <v>0</v>
      </c>
      <c r="AG67" s="14">
        <v>693.56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9">
        <v>-0.16</v>
      </c>
      <c r="Q68" s="14">
        <v>0</v>
      </c>
      <c r="R68" s="14">
        <v>0</v>
      </c>
      <c r="S68" s="14">
        <v>0</v>
      </c>
      <c r="T68" s="14">
        <v>0</v>
      </c>
      <c r="U68" s="14">
        <v>-77.3</v>
      </c>
      <c r="V68" s="14">
        <v>2020.4</v>
      </c>
      <c r="W68" s="14">
        <v>36.43</v>
      </c>
      <c r="X68" s="14">
        <v>65.58</v>
      </c>
      <c r="Y68" s="14">
        <v>277.73</v>
      </c>
      <c r="Z68" s="14">
        <v>41.64</v>
      </c>
      <c r="AA68" s="14">
        <v>38.86</v>
      </c>
      <c r="AB68" s="14">
        <v>124.91</v>
      </c>
      <c r="AC68" s="14">
        <v>379.74</v>
      </c>
      <c r="AD68" s="14">
        <v>104.09</v>
      </c>
      <c r="AE68" s="14">
        <v>20.82</v>
      </c>
      <c r="AF68" s="14">
        <v>0</v>
      </c>
      <c r="AG68" s="14">
        <v>710.06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74.290000000000006</v>
      </c>
      <c r="X69" s="14">
        <v>133.72</v>
      </c>
      <c r="Y69" s="14">
        <v>323.25</v>
      </c>
      <c r="Z69" s="14">
        <v>84.9</v>
      </c>
      <c r="AA69" s="14">
        <v>79.25</v>
      </c>
      <c r="AB69" s="14">
        <v>254.71</v>
      </c>
      <c r="AC69" s="14">
        <v>531.26</v>
      </c>
      <c r="AD69" s="14">
        <v>212.26</v>
      </c>
      <c r="AE69" s="14">
        <v>42.45</v>
      </c>
      <c r="AF69" s="14">
        <v>0</v>
      </c>
      <c r="AG69" s="14">
        <v>1204.83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0.15</v>
      </c>
      <c r="Q70" s="14">
        <v>0</v>
      </c>
      <c r="R70" s="14">
        <v>0</v>
      </c>
      <c r="S70" s="14">
        <v>0</v>
      </c>
      <c r="T70" s="14">
        <v>0</v>
      </c>
      <c r="U70" s="14">
        <v>0.45</v>
      </c>
      <c r="V70" s="14">
        <v>2590.8000000000002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58.56</v>
      </c>
      <c r="X71" s="14">
        <v>105.41</v>
      </c>
      <c r="Y71" s="14">
        <v>299.86</v>
      </c>
      <c r="Z71" s="14">
        <v>66.930000000000007</v>
      </c>
      <c r="AA71" s="14">
        <v>62.76</v>
      </c>
      <c r="AB71" s="14">
        <v>200.78</v>
      </c>
      <c r="AC71" s="14">
        <v>463.83</v>
      </c>
      <c r="AD71" s="14">
        <v>167.31</v>
      </c>
      <c r="AE71" s="14">
        <v>33.46</v>
      </c>
      <c r="AF71" s="14">
        <v>0</v>
      </c>
      <c r="AG71" s="14">
        <v>995.07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61.84</v>
      </c>
      <c r="X72" s="14">
        <v>111.32</v>
      </c>
      <c r="Y72" s="14">
        <v>303.14999999999998</v>
      </c>
      <c r="Z72" s="14">
        <v>70.680000000000007</v>
      </c>
      <c r="AA72" s="14">
        <v>66.28</v>
      </c>
      <c r="AB72" s="14">
        <v>212.03</v>
      </c>
      <c r="AC72" s="14">
        <v>476.31</v>
      </c>
      <c r="AD72" s="14">
        <v>176.7</v>
      </c>
      <c r="AE72" s="14">
        <v>35.340000000000003</v>
      </c>
      <c r="AF72" s="14">
        <v>0</v>
      </c>
      <c r="AG72" s="14">
        <v>1037.3399999999999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42.62</v>
      </c>
      <c r="X73" s="14">
        <v>76.709999999999994</v>
      </c>
      <c r="Y73" s="14">
        <v>283.92</v>
      </c>
      <c r="Z73" s="14">
        <v>35.89</v>
      </c>
      <c r="AA73" s="14">
        <v>33.659999999999997</v>
      </c>
      <c r="AB73" s="14">
        <v>107.66</v>
      </c>
      <c r="AC73" s="14">
        <v>403.25</v>
      </c>
      <c r="AD73" s="14">
        <v>89.72</v>
      </c>
      <c r="AE73" s="14">
        <v>17.940000000000001</v>
      </c>
      <c r="AF73" s="14">
        <v>0</v>
      </c>
      <c r="AG73" s="14">
        <v>688.12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0.17</v>
      </c>
      <c r="Q74" s="14">
        <v>0</v>
      </c>
      <c r="R74" s="14">
        <v>0</v>
      </c>
      <c r="S74" s="14">
        <v>0</v>
      </c>
      <c r="T74" s="14">
        <v>0</v>
      </c>
      <c r="U74" s="14">
        <v>-138.94999999999999</v>
      </c>
      <c r="V74" s="14">
        <v>1301.5999999999999</v>
      </c>
      <c r="W74" s="14">
        <v>29.44</v>
      </c>
      <c r="X74" s="14">
        <v>53</v>
      </c>
      <c r="Y74" s="14">
        <v>270.75</v>
      </c>
      <c r="Z74" s="14">
        <v>24.79</v>
      </c>
      <c r="AA74" s="14">
        <v>23.25</v>
      </c>
      <c r="AB74" s="14">
        <v>74.38</v>
      </c>
      <c r="AC74" s="14">
        <v>353.19</v>
      </c>
      <c r="AD74" s="14">
        <v>61.99</v>
      </c>
      <c r="AE74" s="14">
        <v>12.4</v>
      </c>
      <c r="AF74" s="14">
        <v>0</v>
      </c>
      <c r="AG74" s="14">
        <v>550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23.91</v>
      </c>
      <c r="X75" s="14">
        <v>43.04</v>
      </c>
      <c r="Y75" s="14">
        <v>265.22000000000003</v>
      </c>
      <c r="Z75" s="14">
        <v>20.14</v>
      </c>
      <c r="AA75" s="14">
        <v>18.89</v>
      </c>
      <c r="AB75" s="14">
        <v>60.41</v>
      </c>
      <c r="AC75" s="14">
        <v>332.17</v>
      </c>
      <c r="AD75" s="14">
        <v>50.34</v>
      </c>
      <c r="AE75" s="14">
        <v>10.07</v>
      </c>
      <c r="AF75" s="14">
        <v>0</v>
      </c>
      <c r="AG75" s="14">
        <v>492.02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9">
        <v>-0.13</v>
      </c>
      <c r="Q76" s="14">
        <v>0</v>
      </c>
      <c r="R76" s="14">
        <v>0</v>
      </c>
      <c r="S76" s="14">
        <v>0</v>
      </c>
      <c r="T76" s="14">
        <v>0</v>
      </c>
      <c r="U76" s="14">
        <v>-153.6</v>
      </c>
      <c r="V76" s="14">
        <v>1092</v>
      </c>
      <c r="W76" s="14">
        <v>23.76</v>
      </c>
      <c r="X76" s="14">
        <v>42.77</v>
      </c>
      <c r="Y76" s="14">
        <v>265.07</v>
      </c>
      <c r="Z76" s="14">
        <v>20.010000000000002</v>
      </c>
      <c r="AA76" s="14">
        <v>18.77</v>
      </c>
      <c r="AB76" s="14">
        <v>60.03</v>
      </c>
      <c r="AC76" s="14">
        <v>331.6</v>
      </c>
      <c r="AD76" s="14">
        <v>50.03</v>
      </c>
      <c r="AE76" s="14">
        <v>10.01</v>
      </c>
      <c r="AF76" s="14">
        <v>0</v>
      </c>
      <c r="AG76" s="14">
        <v>490.45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9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-126.25</v>
      </c>
      <c r="V77" s="14">
        <v>1489.6</v>
      </c>
      <c r="W77" s="14">
        <v>34.53</v>
      </c>
      <c r="X77" s="14">
        <v>62.15</v>
      </c>
      <c r="Y77" s="14">
        <v>275.83</v>
      </c>
      <c r="Z77" s="14">
        <v>29.08</v>
      </c>
      <c r="AA77" s="14">
        <v>27.27</v>
      </c>
      <c r="AB77" s="14">
        <v>87.23</v>
      </c>
      <c r="AC77" s="14">
        <v>372.51</v>
      </c>
      <c r="AD77" s="14">
        <v>72.69</v>
      </c>
      <c r="AE77" s="14">
        <v>14.54</v>
      </c>
      <c r="AF77" s="14">
        <v>0</v>
      </c>
      <c r="AG77" s="14">
        <v>603.32000000000005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4">
        <v>0.11</v>
      </c>
      <c r="Q78" s="14">
        <v>0</v>
      </c>
      <c r="R78" s="14">
        <v>0</v>
      </c>
      <c r="S78" s="14">
        <v>0</v>
      </c>
      <c r="T78" s="14">
        <v>0</v>
      </c>
      <c r="U78" s="14">
        <v>-130.75</v>
      </c>
      <c r="V78" s="14">
        <v>1422.4</v>
      </c>
      <c r="W78" s="14">
        <v>32.71</v>
      </c>
      <c r="X78" s="14">
        <v>58.88</v>
      </c>
      <c r="Y78" s="14">
        <v>274.01</v>
      </c>
      <c r="Z78" s="14">
        <v>27.55</v>
      </c>
      <c r="AA78" s="14">
        <v>25.83</v>
      </c>
      <c r="AB78" s="14">
        <v>82.64</v>
      </c>
      <c r="AC78" s="14">
        <v>365.6</v>
      </c>
      <c r="AD78" s="14">
        <v>68.87</v>
      </c>
      <c r="AE78" s="14">
        <v>13.77</v>
      </c>
      <c r="AF78" s="14">
        <v>0</v>
      </c>
      <c r="AG78" s="14">
        <v>584.26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4">
        <v>0.14000000000000001</v>
      </c>
      <c r="Q79" s="14">
        <v>0</v>
      </c>
      <c r="R79" s="14">
        <v>0</v>
      </c>
      <c r="S79" s="14">
        <v>0</v>
      </c>
      <c r="T79" s="14">
        <v>0</v>
      </c>
      <c r="U79" s="14">
        <v>125.9</v>
      </c>
      <c r="V79" s="14">
        <v>3295</v>
      </c>
      <c r="W79" s="14">
        <v>63.83</v>
      </c>
      <c r="X79" s="14">
        <v>114.9</v>
      </c>
      <c r="Y79" s="14">
        <v>306.22000000000003</v>
      </c>
      <c r="Z79" s="14">
        <v>72.95</v>
      </c>
      <c r="AA79" s="14">
        <v>68.42</v>
      </c>
      <c r="AB79" s="14">
        <v>218.86</v>
      </c>
      <c r="AC79" s="14">
        <v>484.95</v>
      </c>
      <c r="AD79" s="14">
        <v>182.39</v>
      </c>
      <c r="AE79" s="14">
        <v>36.479999999999997</v>
      </c>
      <c r="AF79" s="14">
        <v>0</v>
      </c>
      <c r="AG79" s="14">
        <v>1064.05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4">
        <v>7.0000000000000007E-2</v>
      </c>
      <c r="Q80" s="14">
        <v>0</v>
      </c>
      <c r="R80" s="14">
        <v>0</v>
      </c>
      <c r="S80" s="14">
        <v>0</v>
      </c>
      <c r="T80" s="14">
        <v>0</v>
      </c>
      <c r="U80" s="14">
        <v>-153.4</v>
      </c>
      <c r="V80" s="14">
        <v>1091.8</v>
      </c>
      <c r="W80" s="14">
        <v>23.76</v>
      </c>
      <c r="X80" s="14">
        <v>42.77</v>
      </c>
      <c r="Y80" s="14">
        <v>265.07</v>
      </c>
      <c r="Z80" s="14">
        <v>20.010000000000002</v>
      </c>
      <c r="AA80" s="14">
        <v>18.77</v>
      </c>
      <c r="AB80" s="14">
        <v>60.03</v>
      </c>
      <c r="AC80" s="14">
        <v>331.6</v>
      </c>
      <c r="AD80" s="14">
        <v>50.03</v>
      </c>
      <c r="AE80" s="14">
        <v>10.01</v>
      </c>
      <c r="AF80" s="14">
        <v>0</v>
      </c>
      <c r="AG80" s="14">
        <v>490.45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18">
        <v>0.06</v>
      </c>
      <c r="Q82" s="18">
        <v>0</v>
      </c>
      <c r="R82" s="18">
        <v>0</v>
      </c>
      <c r="S82" s="18">
        <v>0</v>
      </c>
      <c r="T82" s="18">
        <v>0</v>
      </c>
      <c r="U82" s="18">
        <v>-498.9</v>
      </c>
      <c r="V82" s="18">
        <v>28886</v>
      </c>
      <c r="W82" s="18">
        <v>548.83000000000004</v>
      </c>
      <c r="X82" s="18">
        <v>987.92</v>
      </c>
      <c r="Y82" s="18">
        <v>3694.53</v>
      </c>
      <c r="Z82" s="18">
        <v>550.91</v>
      </c>
      <c r="AA82" s="18">
        <v>515.91999999999996</v>
      </c>
      <c r="AB82" s="18">
        <v>1652.69</v>
      </c>
      <c r="AC82" s="18">
        <v>5231.28</v>
      </c>
      <c r="AD82" s="18">
        <v>1377.27</v>
      </c>
      <c r="AE82" s="18">
        <v>275.45999999999998</v>
      </c>
      <c r="AF82" s="18">
        <v>0</v>
      </c>
      <c r="AG82" s="18">
        <v>9603.5300000000007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28.34</v>
      </c>
      <c r="X85" s="14">
        <v>51.02</v>
      </c>
      <c r="Y85" s="14">
        <v>269.64999999999998</v>
      </c>
      <c r="Z85" s="14">
        <v>23.87</v>
      </c>
      <c r="AA85" s="14">
        <v>22.3</v>
      </c>
      <c r="AB85" s="14">
        <v>71.599999999999994</v>
      </c>
      <c r="AC85" s="14">
        <v>349.01</v>
      </c>
      <c r="AD85" s="14">
        <v>59.67</v>
      </c>
      <c r="AE85" s="14">
        <v>11.93</v>
      </c>
      <c r="AF85" s="14">
        <v>0</v>
      </c>
      <c r="AG85" s="14">
        <v>538.38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4">
        <v>7.0000000000000007E-2</v>
      </c>
      <c r="Q86" s="14">
        <v>0</v>
      </c>
      <c r="R86" s="14">
        <v>0</v>
      </c>
      <c r="S86" s="14">
        <v>0</v>
      </c>
      <c r="T86" s="14">
        <v>0</v>
      </c>
      <c r="U86" s="14">
        <v>20.3</v>
      </c>
      <c r="V86" s="14">
        <v>2617</v>
      </c>
      <c r="W86" s="14">
        <v>49.21</v>
      </c>
      <c r="X86" s="14">
        <v>88.58</v>
      </c>
      <c r="Y86" s="14">
        <v>290.52</v>
      </c>
      <c r="Z86" s="14">
        <v>56.24</v>
      </c>
      <c r="AA86" s="14">
        <v>52.75</v>
      </c>
      <c r="AB86" s="14">
        <v>168.73</v>
      </c>
      <c r="AC86" s="14">
        <v>428.31</v>
      </c>
      <c r="AD86" s="14">
        <v>140.61000000000001</v>
      </c>
      <c r="AE86" s="14">
        <v>28.12</v>
      </c>
      <c r="AF86" s="14">
        <v>0</v>
      </c>
      <c r="AG86" s="14">
        <v>874.76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40.83</v>
      </c>
      <c r="X87" s="14">
        <v>73.489999999999995</v>
      </c>
      <c r="Y87" s="14">
        <v>282.13</v>
      </c>
      <c r="Z87" s="14">
        <v>34.380000000000003</v>
      </c>
      <c r="AA87" s="14">
        <v>32.24</v>
      </c>
      <c r="AB87" s="14">
        <v>103.14</v>
      </c>
      <c r="AC87" s="14">
        <v>396.45</v>
      </c>
      <c r="AD87" s="14">
        <v>85.95</v>
      </c>
      <c r="AE87" s="14">
        <v>17.190000000000001</v>
      </c>
      <c r="AF87" s="14">
        <v>0</v>
      </c>
      <c r="AG87" s="14">
        <v>669.35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53.62</v>
      </c>
      <c r="X88" s="14">
        <v>96.52</v>
      </c>
      <c r="Y88" s="14">
        <v>294.92</v>
      </c>
      <c r="Z88" s="14">
        <v>61.28</v>
      </c>
      <c r="AA88" s="14">
        <v>57.47</v>
      </c>
      <c r="AB88" s="14">
        <v>183.85</v>
      </c>
      <c r="AC88" s="14">
        <v>445.06</v>
      </c>
      <c r="AD88" s="14">
        <v>153.21</v>
      </c>
      <c r="AE88" s="14">
        <v>30.64</v>
      </c>
      <c r="AF88" s="14">
        <v>0</v>
      </c>
      <c r="AG88" s="14">
        <v>931.51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62.52</v>
      </c>
      <c r="X89" s="14">
        <v>112.53</v>
      </c>
      <c r="Y89" s="14">
        <v>304.08</v>
      </c>
      <c r="Z89" s="14">
        <v>71.45</v>
      </c>
      <c r="AA89" s="14">
        <v>67</v>
      </c>
      <c r="AB89" s="14">
        <v>214.34</v>
      </c>
      <c r="AC89" s="14">
        <v>479.13</v>
      </c>
      <c r="AD89" s="14">
        <v>178.62</v>
      </c>
      <c r="AE89" s="14">
        <v>35.72</v>
      </c>
      <c r="AF89" s="14">
        <v>0</v>
      </c>
      <c r="AG89" s="14">
        <v>1046.26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18">
        <v>0.1</v>
      </c>
      <c r="Q91" s="18">
        <v>0</v>
      </c>
      <c r="R91" s="18">
        <v>0</v>
      </c>
      <c r="S91" s="18">
        <v>0</v>
      </c>
      <c r="T91" s="18">
        <v>0</v>
      </c>
      <c r="U91" s="18">
        <v>-68.05</v>
      </c>
      <c r="V91" s="18">
        <v>11656.6</v>
      </c>
      <c r="W91" s="18">
        <v>234.52</v>
      </c>
      <c r="X91" s="18">
        <v>422.14</v>
      </c>
      <c r="Y91" s="18">
        <v>1441.3</v>
      </c>
      <c r="Z91" s="18">
        <v>247.22</v>
      </c>
      <c r="AA91" s="18">
        <v>231.76</v>
      </c>
      <c r="AB91" s="18">
        <v>741.66</v>
      </c>
      <c r="AC91" s="18">
        <v>2097.96</v>
      </c>
      <c r="AD91" s="18">
        <v>618.05999999999995</v>
      </c>
      <c r="AE91" s="18">
        <v>123.6</v>
      </c>
      <c r="AF91" s="18">
        <v>0</v>
      </c>
      <c r="AG91" s="18">
        <v>4060.26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48.54</v>
      </c>
      <c r="X94" s="14">
        <v>87.38</v>
      </c>
      <c r="Y94" s="14">
        <v>289.85000000000002</v>
      </c>
      <c r="Z94" s="14">
        <v>55.48</v>
      </c>
      <c r="AA94" s="14">
        <v>52.03</v>
      </c>
      <c r="AB94" s="14">
        <v>166.43</v>
      </c>
      <c r="AC94" s="14">
        <v>425.77</v>
      </c>
      <c r="AD94" s="14">
        <v>138.69</v>
      </c>
      <c r="AE94" s="14">
        <v>27.74</v>
      </c>
      <c r="AF94" s="14">
        <v>0</v>
      </c>
      <c r="AG94" s="14">
        <v>866.14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48.54</v>
      </c>
      <c r="X96" s="18">
        <v>87.38</v>
      </c>
      <c r="Y96" s="18">
        <v>289.85000000000002</v>
      </c>
      <c r="Z96" s="18">
        <v>55.48</v>
      </c>
      <c r="AA96" s="18">
        <v>52.03</v>
      </c>
      <c r="AB96" s="18">
        <v>166.43</v>
      </c>
      <c r="AC96" s="18">
        <v>425.77</v>
      </c>
      <c r="AD96" s="18">
        <v>138.69</v>
      </c>
      <c r="AE96" s="18">
        <v>27.74</v>
      </c>
      <c r="AF96" s="18">
        <v>0</v>
      </c>
      <c r="AG96" s="18">
        <v>866.14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13.55</v>
      </c>
      <c r="X99" s="14">
        <v>24.39</v>
      </c>
      <c r="Y99" s="14">
        <v>254.85</v>
      </c>
      <c r="Z99" s="14">
        <v>11.41</v>
      </c>
      <c r="AA99" s="14">
        <v>10.7</v>
      </c>
      <c r="AB99" s="14">
        <v>34.24</v>
      </c>
      <c r="AC99" s="14">
        <v>292.79000000000002</v>
      </c>
      <c r="AD99" s="14">
        <v>28.53</v>
      </c>
      <c r="AE99" s="14">
        <v>5.71</v>
      </c>
      <c r="AF99" s="14">
        <v>0</v>
      </c>
      <c r="AG99" s="14">
        <v>383.38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13.55</v>
      </c>
      <c r="X100" s="14">
        <v>24.39</v>
      </c>
      <c r="Y100" s="14">
        <v>254.85</v>
      </c>
      <c r="Z100" s="14">
        <v>11.41</v>
      </c>
      <c r="AA100" s="14">
        <v>10.7</v>
      </c>
      <c r="AB100" s="14">
        <v>34.24</v>
      </c>
      <c r="AC100" s="14">
        <v>292.79000000000002</v>
      </c>
      <c r="AD100" s="14">
        <v>28.53</v>
      </c>
      <c r="AE100" s="14">
        <v>5.71</v>
      </c>
      <c r="AF100" s="14">
        <v>0</v>
      </c>
      <c r="AG100" s="14">
        <v>383.38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13.55</v>
      </c>
      <c r="X101" s="14">
        <v>24.39</v>
      </c>
      <c r="Y101" s="14">
        <v>254.85</v>
      </c>
      <c r="Z101" s="14">
        <v>11.41</v>
      </c>
      <c r="AA101" s="14">
        <v>10.7</v>
      </c>
      <c r="AB101" s="14">
        <v>34.24</v>
      </c>
      <c r="AC101" s="14">
        <v>292.79000000000002</v>
      </c>
      <c r="AD101" s="14">
        <v>28.53</v>
      </c>
      <c r="AE101" s="14">
        <v>5.71</v>
      </c>
      <c r="AF101" s="14">
        <v>0</v>
      </c>
      <c r="AG101" s="14">
        <v>383.38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13.55</v>
      </c>
      <c r="X102" s="14">
        <v>24.39</v>
      </c>
      <c r="Y102" s="14">
        <v>254.85</v>
      </c>
      <c r="Z102" s="14">
        <v>11.41</v>
      </c>
      <c r="AA102" s="14">
        <v>10.7</v>
      </c>
      <c r="AB102" s="14">
        <v>34.24</v>
      </c>
      <c r="AC102" s="14">
        <v>292.79000000000002</v>
      </c>
      <c r="AD102" s="14">
        <v>28.53</v>
      </c>
      <c r="AE102" s="14">
        <v>5.71</v>
      </c>
      <c r="AF102" s="14">
        <v>0</v>
      </c>
      <c r="AG102" s="14">
        <v>383.38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20">
        <v>-0.12</v>
      </c>
      <c r="Q104" s="18">
        <v>0</v>
      </c>
      <c r="R104" s="18">
        <v>0</v>
      </c>
      <c r="S104" s="18">
        <v>0</v>
      </c>
      <c r="T104" s="18">
        <v>0</v>
      </c>
      <c r="U104" s="18">
        <v>-717.6</v>
      </c>
      <c r="V104" s="18">
        <v>2858.4</v>
      </c>
      <c r="W104" s="18">
        <v>54.2</v>
      </c>
      <c r="X104" s="18">
        <v>97.56</v>
      </c>
      <c r="Y104" s="18">
        <v>1019.4</v>
      </c>
      <c r="Z104" s="18">
        <v>45.64</v>
      </c>
      <c r="AA104" s="18">
        <v>42.8</v>
      </c>
      <c r="AB104" s="18">
        <v>136.96</v>
      </c>
      <c r="AC104" s="18">
        <v>1171.1600000000001</v>
      </c>
      <c r="AD104" s="18">
        <v>114.12</v>
      </c>
      <c r="AE104" s="18">
        <v>22.84</v>
      </c>
      <c r="AF104" s="18">
        <v>0</v>
      </c>
      <c r="AG104" s="18">
        <v>1533.52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9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156.19999999999999</v>
      </c>
      <c r="V107" s="14">
        <v>3382.6</v>
      </c>
      <c r="W107" s="14">
        <v>66.03</v>
      </c>
      <c r="X107" s="14">
        <v>118.86</v>
      </c>
      <c r="Y107" s="14">
        <v>309.8</v>
      </c>
      <c r="Z107" s="14">
        <v>75.47</v>
      </c>
      <c r="AA107" s="14">
        <v>70.78</v>
      </c>
      <c r="AB107" s="14">
        <v>226.41</v>
      </c>
      <c r="AC107" s="14">
        <v>494.69</v>
      </c>
      <c r="AD107" s="14">
        <v>188.67</v>
      </c>
      <c r="AE107" s="14">
        <v>37.729999999999997</v>
      </c>
      <c r="AF107" s="14">
        <v>0</v>
      </c>
      <c r="AG107" s="14">
        <v>1093.75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9">
        <v>-0.05</v>
      </c>
      <c r="Q108" s="14">
        <v>0</v>
      </c>
      <c r="R108" s="14">
        <v>0</v>
      </c>
      <c r="S108" s="14">
        <v>0</v>
      </c>
      <c r="T108" s="14">
        <v>0</v>
      </c>
      <c r="U108" s="14">
        <v>-148.25</v>
      </c>
      <c r="V108" s="14">
        <v>1169</v>
      </c>
      <c r="W108" s="14">
        <v>25.85</v>
      </c>
      <c r="X108" s="14">
        <v>46.53</v>
      </c>
      <c r="Y108" s="14">
        <v>267.14999999999998</v>
      </c>
      <c r="Z108" s="14">
        <v>21.77</v>
      </c>
      <c r="AA108" s="14">
        <v>20.41</v>
      </c>
      <c r="AB108" s="14">
        <v>65.3</v>
      </c>
      <c r="AC108" s="14">
        <v>339.53</v>
      </c>
      <c r="AD108" s="14">
        <v>54.42</v>
      </c>
      <c r="AE108" s="14">
        <v>10.88</v>
      </c>
      <c r="AF108" s="14">
        <v>0</v>
      </c>
      <c r="AG108" s="14">
        <v>512.30999999999995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20">
        <v>-0.17</v>
      </c>
      <c r="Q110" s="18">
        <v>0</v>
      </c>
      <c r="R110" s="18">
        <v>0</v>
      </c>
      <c r="S110" s="18">
        <v>0</v>
      </c>
      <c r="T110" s="18">
        <v>0</v>
      </c>
      <c r="U110" s="18">
        <v>7.95</v>
      </c>
      <c r="V110" s="18">
        <v>4551.6000000000004</v>
      </c>
      <c r="W110" s="18">
        <v>91.88</v>
      </c>
      <c r="X110" s="18">
        <v>165.39</v>
      </c>
      <c r="Y110" s="18">
        <v>576.95000000000005</v>
      </c>
      <c r="Z110" s="18">
        <v>97.24</v>
      </c>
      <c r="AA110" s="18">
        <v>91.19</v>
      </c>
      <c r="AB110" s="18">
        <v>291.70999999999998</v>
      </c>
      <c r="AC110" s="18">
        <v>834.22</v>
      </c>
      <c r="AD110" s="18">
        <v>243.09</v>
      </c>
      <c r="AE110" s="18">
        <v>48.61</v>
      </c>
      <c r="AF110" s="18">
        <v>0</v>
      </c>
      <c r="AG110" s="18">
        <v>1606.06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93.52</v>
      </c>
      <c r="X113" s="14">
        <v>168.33</v>
      </c>
      <c r="Y113" s="14">
        <v>354.57</v>
      </c>
      <c r="Z113" s="14">
        <v>106.88</v>
      </c>
      <c r="AA113" s="14">
        <v>99.75</v>
      </c>
      <c r="AB113" s="14">
        <v>320.63</v>
      </c>
      <c r="AC113" s="14">
        <v>616.41999999999996</v>
      </c>
      <c r="AD113" s="14">
        <v>267.19</v>
      </c>
      <c r="AE113" s="14">
        <v>53.44</v>
      </c>
      <c r="AF113" s="14">
        <v>0</v>
      </c>
      <c r="AG113" s="14">
        <v>1464.31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93.52</v>
      </c>
      <c r="X114" s="14">
        <v>168.33</v>
      </c>
      <c r="Y114" s="14">
        <v>354.57</v>
      </c>
      <c r="Z114" s="14">
        <v>106.88</v>
      </c>
      <c r="AA114" s="14">
        <v>99.75</v>
      </c>
      <c r="AB114" s="14">
        <v>320.63</v>
      </c>
      <c r="AC114" s="14">
        <v>616.41999999999996</v>
      </c>
      <c r="AD114" s="14">
        <v>267.19</v>
      </c>
      <c r="AE114" s="14">
        <v>53.44</v>
      </c>
      <c r="AF114" s="14">
        <v>0</v>
      </c>
      <c r="AG114" s="14">
        <v>1464.31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93.52</v>
      </c>
      <c r="X115" s="14">
        <v>168.33</v>
      </c>
      <c r="Y115" s="14">
        <v>354.57</v>
      </c>
      <c r="Z115" s="14">
        <v>106.88</v>
      </c>
      <c r="AA115" s="14">
        <v>99.75</v>
      </c>
      <c r="AB115" s="14">
        <v>320.63</v>
      </c>
      <c r="AC115" s="14">
        <v>616.41999999999996</v>
      </c>
      <c r="AD115" s="14">
        <v>267.19</v>
      </c>
      <c r="AE115" s="14">
        <v>53.44</v>
      </c>
      <c r="AF115" s="14">
        <v>0</v>
      </c>
      <c r="AG115" s="14">
        <v>1464.31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159.07</v>
      </c>
      <c r="X116" s="14">
        <v>286.33</v>
      </c>
      <c r="Y116" s="14">
        <v>461.32</v>
      </c>
      <c r="Z116" s="14">
        <v>181.8</v>
      </c>
      <c r="AA116" s="14">
        <v>169.88</v>
      </c>
      <c r="AB116" s="14">
        <v>545.4</v>
      </c>
      <c r="AC116" s="14">
        <v>906.72</v>
      </c>
      <c r="AD116" s="14">
        <v>454.5</v>
      </c>
      <c r="AE116" s="14">
        <v>90.9</v>
      </c>
      <c r="AF116" s="14">
        <v>0</v>
      </c>
      <c r="AG116" s="14">
        <v>2349.1999999999998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105.33</v>
      </c>
      <c r="X117" s="14">
        <v>189.6</v>
      </c>
      <c r="Y117" s="14">
        <v>373.8</v>
      </c>
      <c r="Z117" s="14">
        <v>120.38</v>
      </c>
      <c r="AA117" s="14">
        <v>112.9</v>
      </c>
      <c r="AB117" s="14">
        <v>361.14</v>
      </c>
      <c r="AC117" s="14">
        <v>668.73</v>
      </c>
      <c r="AD117" s="14">
        <v>300.95</v>
      </c>
      <c r="AE117" s="14">
        <v>60.19</v>
      </c>
      <c r="AF117" s="14">
        <v>0</v>
      </c>
      <c r="AG117" s="14">
        <v>1624.29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9">
        <v>-0.18</v>
      </c>
      <c r="Q118" s="14">
        <v>0</v>
      </c>
      <c r="R118" s="14">
        <v>0</v>
      </c>
      <c r="S118" s="14">
        <v>0</v>
      </c>
      <c r="T118" s="14">
        <v>0</v>
      </c>
      <c r="U118" s="14">
        <v>577</v>
      </c>
      <c r="V118" s="14">
        <v>5067.8</v>
      </c>
      <c r="W118" s="14">
        <v>105.33</v>
      </c>
      <c r="X118" s="14">
        <v>189.6</v>
      </c>
      <c r="Y118" s="14">
        <v>373.8</v>
      </c>
      <c r="Z118" s="14">
        <v>120.38</v>
      </c>
      <c r="AA118" s="14">
        <v>112.9</v>
      </c>
      <c r="AB118" s="14">
        <v>361.14</v>
      </c>
      <c r="AC118" s="14">
        <v>668.73</v>
      </c>
      <c r="AD118" s="14">
        <v>300.95</v>
      </c>
      <c r="AE118" s="14">
        <v>60.19</v>
      </c>
      <c r="AF118" s="14">
        <v>0</v>
      </c>
      <c r="AG118" s="14">
        <v>1624.29</v>
      </c>
    </row>
    <row r="119" spans="1:33">
      <c r="A119" s="2" t="s">
        <v>149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4">
        <v>0.1</v>
      </c>
      <c r="Q119" s="14">
        <v>0</v>
      </c>
      <c r="R119" s="14">
        <v>0</v>
      </c>
      <c r="S119" s="14">
        <v>0</v>
      </c>
      <c r="T119" s="14">
        <v>0</v>
      </c>
      <c r="U119" s="14">
        <v>459.5</v>
      </c>
      <c r="V119" s="14">
        <v>4528</v>
      </c>
      <c r="W119" s="14">
        <v>93.07</v>
      </c>
      <c r="X119" s="14">
        <v>167.52</v>
      </c>
      <c r="Y119" s="14">
        <v>353.84</v>
      </c>
      <c r="Z119" s="14">
        <v>106.36</v>
      </c>
      <c r="AA119" s="14">
        <v>99.75</v>
      </c>
      <c r="AB119" s="14">
        <v>319.08999999999997</v>
      </c>
      <c r="AC119" s="14">
        <v>614.42999999999995</v>
      </c>
      <c r="AD119" s="14">
        <v>265.91000000000003</v>
      </c>
      <c r="AE119" s="14">
        <v>53.18</v>
      </c>
      <c r="AF119" s="14">
        <v>0</v>
      </c>
      <c r="AG119" s="14">
        <v>1458.72</v>
      </c>
    </row>
    <row r="120" spans="1:33">
      <c r="A120" s="2" t="s">
        <v>270</v>
      </c>
      <c r="B120" s="1" t="s">
        <v>318</v>
      </c>
      <c r="C120" s="14">
        <v>4987.5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4987.5</v>
      </c>
      <c r="J120" s="14">
        <v>0</v>
      </c>
      <c r="K120" s="14">
        <v>0</v>
      </c>
      <c r="L120" s="14">
        <v>459.4</v>
      </c>
      <c r="M120" s="14">
        <v>459.4</v>
      </c>
      <c r="N120" s="14">
        <v>0</v>
      </c>
      <c r="O120" s="14">
        <v>0</v>
      </c>
      <c r="P120" s="19">
        <v>-0.1</v>
      </c>
      <c r="Q120" s="14">
        <v>0</v>
      </c>
      <c r="R120" s="14">
        <v>0</v>
      </c>
      <c r="S120" s="14">
        <v>0</v>
      </c>
      <c r="T120" s="14">
        <v>0</v>
      </c>
      <c r="U120" s="14">
        <v>459.3</v>
      </c>
      <c r="V120" s="14">
        <v>4528.2</v>
      </c>
      <c r="W120" s="14">
        <v>93.07</v>
      </c>
      <c r="X120" s="14">
        <v>167.52</v>
      </c>
      <c r="Y120" s="14">
        <v>353.84</v>
      </c>
      <c r="Z120" s="14">
        <v>106.36</v>
      </c>
      <c r="AA120" s="14">
        <v>99.75</v>
      </c>
      <c r="AB120" s="14">
        <v>319.08999999999997</v>
      </c>
      <c r="AC120" s="14">
        <v>614.42999999999995</v>
      </c>
      <c r="AD120" s="14">
        <v>265.91000000000003</v>
      </c>
      <c r="AE120" s="14">
        <v>53.18</v>
      </c>
      <c r="AF120" s="14">
        <v>0</v>
      </c>
      <c r="AG120" s="14">
        <v>1458.72</v>
      </c>
    </row>
    <row r="121" spans="1:33" s="7" customFormat="1">
      <c r="A121" s="16" t="s">
        <v>56</v>
      </c>
      <c r="C121" s="7" t="s">
        <v>57</v>
      </c>
      <c r="D121" s="7" t="s">
        <v>57</v>
      </c>
      <c r="E121" s="7" t="s">
        <v>57</v>
      </c>
      <c r="F121" s="7" t="s">
        <v>57</v>
      </c>
      <c r="G121" s="7" t="s">
        <v>57</v>
      </c>
      <c r="H121" s="7" t="s">
        <v>57</v>
      </c>
      <c r="I121" s="7" t="s">
        <v>57</v>
      </c>
      <c r="J121" s="7" t="s">
        <v>57</v>
      </c>
      <c r="K121" s="7" t="s">
        <v>57</v>
      </c>
      <c r="L121" s="7" t="s">
        <v>57</v>
      </c>
      <c r="M121" s="7" t="s">
        <v>57</v>
      </c>
      <c r="N121" s="7" t="s">
        <v>57</v>
      </c>
      <c r="O121" s="7" t="s">
        <v>57</v>
      </c>
      <c r="P121" s="7" t="s">
        <v>57</v>
      </c>
      <c r="Q121" s="7" t="s">
        <v>57</v>
      </c>
      <c r="R121" s="7" t="s">
        <v>57</v>
      </c>
      <c r="S121" s="7" t="s">
        <v>57</v>
      </c>
      <c r="T121" s="7" t="s">
        <v>57</v>
      </c>
      <c r="U121" s="7" t="s">
        <v>57</v>
      </c>
      <c r="V121" s="7" t="s">
        <v>57</v>
      </c>
      <c r="W121" s="7" t="s">
        <v>57</v>
      </c>
      <c r="X121" s="7" t="s">
        <v>57</v>
      </c>
      <c r="Y121" s="7" t="s">
        <v>57</v>
      </c>
      <c r="Z121" s="7" t="s">
        <v>57</v>
      </c>
      <c r="AA121" s="7" t="s">
        <v>57</v>
      </c>
      <c r="AB121" s="7" t="s">
        <v>57</v>
      </c>
      <c r="AC121" s="7" t="s">
        <v>57</v>
      </c>
      <c r="AD121" s="7" t="s">
        <v>57</v>
      </c>
      <c r="AE121" s="7" t="s">
        <v>57</v>
      </c>
      <c r="AF121" s="7" t="s">
        <v>57</v>
      </c>
      <c r="AG121" s="7" t="s">
        <v>57</v>
      </c>
    </row>
    <row r="122" spans="1:33">
      <c r="C122" s="18">
        <v>44721.75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44721.75</v>
      </c>
      <c r="J122" s="18">
        <v>0</v>
      </c>
      <c r="K122" s="18">
        <v>0</v>
      </c>
      <c r="L122" s="18">
        <v>4627.5600000000004</v>
      </c>
      <c r="M122" s="18">
        <v>4627.5600000000004</v>
      </c>
      <c r="N122" s="18">
        <v>0</v>
      </c>
      <c r="O122" s="18">
        <v>0</v>
      </c>
      <c r="P122" s="20">
        <v>-0.01</v>
      </c>
      <c r="Q122" s="18">
        <v>0</v>
      </c>
      <c r="R122" s="18">
        <v>0</v>
      </c>
      <c r="S122" s="18">
        <v>0</v>
      </c>
      <c r="T122" s="18">
        <v>0</v>
      </c>
      <c r="U122" s="18">
        <v>4627.55</v>
      </c>
      <c r="V122" s="18">
        <v>40094.199999999997</v>
      </c>
      <c r="W122" s="18">
        <v>836.43</v>
      </c>
      <c r="X122" s="18">
        <v>1505.56</v>
      </c>
      <c r="Y122" s="18">
        <v>2980.31</v>
      </c>
      <c r="Z122" s="18">
        <v>955.92</v>
      </c>
      <c r="AA122" s="18">
        <v>894.43</v>
      </c>
      <c r="AB122" s="18">
        <v>2867.75</v>
      </c>
      <c r="AC122" s="18">
        <v>5322.3</v>
      </c>
      <c r="AD122" s="18">
        <v>2389.79</v>
      </c>
      <c r="AE122" s="18">
        <v>477.96</v>
      </c>
      <c r="AF122" s="18">
        <v>0</v>
      </c>
      <c r="AG122" s="18">
        <v>12908.15</v>
      </c>
    </row>
    <row r="124" spans="1:33">
      <c r="A124" s="12" t="s">
        <v>150</v>
      </c>
    </row>
    <row r="125" spans="1:33">
      <c r="A125" s="2" t="s">
        <v>151</v>
      </c>
      <c r="B125" s="1" t="s">
        <v>152</v>
      </c>
      <c r="C125" s="14">
        <v>3244.2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3244.2</v>
      </c>
      <c r="J125" s="19">
        <v>-125.1</v>
      </c>
      <c r="K125" s="14">
        <v>0</v>
      </c>
      <c r="L125" s="14">
        <v>231.64</v>
      </c>
      <c r="M125" s="14">
        <v>106.54</v>
      </c>
      <c r="N125" s="14">
        <v>0</v>
      </c>
      <c r="O125" s="14">
        <v>0</v>
      </c>
      <c r="P125" s="19">
        <v>-0.14000000000000001</v>
      </c>
      <c r="Q125" s="14">
        <v>0</v>
      </c>
      <c r="R125" s="14">
        <v>0</v>
      </c>
      <c r="S125" s="14">
        <v>0</v>
      </c>
      <c r="T125" s="14">
        <v>0</v>
      </c>
      <c r="U125" s="14">
        <v>106.4</v>
      </c>
      <c r="V125" s="14">
        <v>3137.8</v>
      </c>
      <c r="W125" s="14">
        <v>60.76</v>
      </c>
      <c r="X125" s="14">
        <v>109.36</v>
      </c>
      <c r="Y125" s="14">
        <v>302.05</v>
      </c>
      <c r="Z125" s="14">
        <v>69.430000000000007</v>
      </c>
      <c r="AA125" s="14">
        <v>64.88</v>
      </c>
      <c r="AB125" s="14">
        <v>208.3</v>
      </c>
      <c r="AC125" s="14">
        <v>472.17</v>
      </c>
      <c r="AD125" s="14">
        <v>173.59</v>
      </c>
      <c r="AE125" s="14">
        <v>34.72</v>
      </c>
      <c r="AF125" s="14">
        <v>0</v>
      </c>
      <c r="AG125" s="14">
        <v>1023.09</v>
      </c>
    </row>
    <row r="126" spans="1:33">
      <c r="A126" s="2" t="s">
        <v>153</v>
      </c>
      <c r="B126" s="1" t="s">
        <v>154</v>
      </c>
      <c r="C126" s="14">
        <v>2984.7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2984.7</v>
      </c>
      <c r="J126" s="19">
        <v>-145.38</v>
      </c>
      <c r="K126" s="14">
        <v>0</v>
      </c>
      <c r="L126" s="14">
        <v>203.4</v>
      </c>
      <c r="M126" s="14">
        <v>58.03</v>
      </c>
      <c r="N126" s="14">
        <v>0</v>
      </c>
      <c r="O126" s="14">
        <v>0</v>
      </c>
      <c r="P126" s="14">
        <v>7.0000000000000007E-2</v>
      </c>
      <c r="Q126" s="14">
        <v>0</v>
      </c>
      <c r="R126" s="14">
        <v>0</v>
      </c>
      <c r="S126" s="14">
        <v>0</v>
      </c>
      <c r="T126" s="14">
        <v>0</v>
      </c>
      <c r="U126" s="14">
        <v>58.1</v>
      </c>
      <c r="V126" s="14">
        <v>2926.6</v>
      </c>
      <c r="W126" s="14">
        <v>55.7</v>
      </c>
      <c r="X126" s="14">
        <v>100.25</v>
      </c>
      <c r="Y126" s="14">
        <v>297</v>
      </c>
      <c r="Z126" s="14">
        <v>63.65</v>
      </c>
      <c r="AA126" s="14">
        <v>59.69</v>
      </c>
      <c r="AB126" s="14">
        <v>190.96</v>
      </c>
      <c r="AC126" s="14">
        <v>452.95</v>
      </c>
      <c r="AD126" s="14">
        <v>159.13</v>
      </c>
      <c r="AE126" s="14">
        <v>31.83</v>
      </c>
      <c r="AF126" s="14">
        <v>0</v>
      </c>
      <c r="AG126" s="14">
        <v>958.21</v>
      </c>
    </row>
    <row r="127" spans="1:33">
      <c r="A127" s="2" t="s">
        <v>155</v>
      </c>
      <c r="B127" s="1" t="s">
        <v>156</v>
      </c>
      <c r="C127" s="14">
        <v>3244.2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3244.2</v>
      </c>
      <c r="J127" s="19">
        <v>-125.1</v>
      </c>
      <c r="K127" s="14">
        <v>0</v>
      </c>
      <c r="L127" s="14">
        <v>231.64</v>
      </c>
      <c r="M127" s="14">
        <v>106.54</v>
      </c>
      <c r="N127" s="14">
        <v>0</v>
      </c>
      <c r="O127" s="14">
        <v>0</v>
      </c>
      <c r="P127" s="14">
        <v>0.06</v>
      </c>
      <c r="Q127" s="14">
        <v>0</v>
      </c>
      <c r="R127" s="14">
        <v>0</v>
      </c>
      <c r="S127" s="14">
        <v>0</v>
      </c>
      <c r="T127" s="14">
        <v>0</v>
      </c>
      <c r="U127" s="14">
        <v>106.6</v>
      </c>
      <c r="V127" s="14">
        <v>3137.6</v>
      </c>
      <c r="W127" s="14">
        <v>60.54</v>
      </c>
      <c r="X127" s="14">
        <v>108.97</v>
      </c>
      <c r="Y127" s="14">
        <v>301.83</v>
      </c>
      <c r="Z127" s="14">
        <v>69.19</v>
      </c>
      <c r="AA127" s="14">
        <v>64.88</v>
      </c>
      <c r="AB127" s="14">
        <v>207.56</v>
      </c>
      <c r="AC127" s="14">
        <v>471.34</v>
      </c>
      <c r="AD127" s="14">
        <v>172.96</v>
      </c>
      <c r="AE127" s="14">
        <v>34.590000000000003</v>
      </c>
      <c r="AF127" s="14">
        <v>0</v>
      </c>
      <c r="AG127" s="14">
        <v>1020.52</v>
      </c>
    </row>
    <row r="128" spans="1:33" s="7" customFormat="1">
      <c r="A128" s="16" t="s">
        <v>56</v>
      </c>
      <c r="C128" s="7" t="s">
        <v>57</v>
      </c>
      <c r="D128" s="7" t="s">
        <v>57</v>
      </c>
      <c r="E128" s="7" t="s">
        <v>57</v>
      </c>
      <c r="F128" s="7" t="s">
        <v>57</v>
      </c>
      <c r="G128" s="7" t="s">
        <v>57</v>
      </c>
      <c r="H128" s="7" t="s">
        <v>57</v>
      </c>
      <c r="I128" s="7" t="s">
        <v>57</v>
      </c>
      <c r="J128" s="7" t="s">
        <v>57</v>
      </c>
      <c r="K128" s="7" t="s">
        <v>57</v>
      </c>
      <c r="L128" s="7" t="s">
        <v>57</v>
      </c>
      <c r="M128" s="7" t="s">
        <v>57</v>
      </c>
      <c r="N128" s="7" t="s">
        <v>57</v>
      </c>
      <c r="O128" s="7" t="s">
        <v>57</v>
      </c>
      <c r="P128" s="7" t="s">
        <v>57</v>
      </c>
      <c r="Q128" s="7" t="s">
        <v>57</v>
      </c>
      <c r="R128" s="7" t="s">
        <v>57</v>
      </c>
      <c r="S128" s="7" t="s">
        <v>57</v>
      </c>
      <c r="T128" s="7" t="s">
        <v>57</v>
      </c>
      <c r="U128" s="7" t="s">
        <v>57</v>
      </c>
      <c r="V128" s="7" t="s">
        <v>57</v>
      </c>
      <c r="W128" s="7" t="s">
        <v>57</v>
      </c>
      <c r="X128" s="7" t="s">
        <v>57</v>
      </c>
      <c r="Y128" s="7" t="s">
        <v>57</v>
      </c>
      <c r="Z128" s="7" t="s">
        <v>57</v>
      </c>
      <c r="AA128" s="7" t="s">
        <v>57</v>
      </c>
      <c r="AB128" s="7" t="s">
        <v>57</v>
      </c>
      <c r="AC128" s="7" t="s">
        <v>57</v>
      </c>
      <c r="AD128" s="7" t="s">
        <v>57</v>
      </c>
      <c r="AE128" s="7" t="s">
        <v>57</v>
      </c>
      <c r="AF128" s="7" t="s">
        <v>57</v>
      </c>
      <c r="AG128" s="7" t="s">
        <v>57</v>
      </c>
    </row>
    <row r="129" spans="1:33">
      <c r="C129" s="18">
        <v>9473.1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9473.1</v>
      </c>
      <c r="J129" s="20">
        <v>-395.58</v>
      </c>
      <c r="K129" s="18">
        <v>0</v>
      </c>
      <c r="L129" s="18">
        <v>666.68</v>
      </c>
      <c r="M129" s="18">
        <v>271.11</v>
      </c>
      <c r="N129" s="18">
        <v>0</v>
      </c>
      <c r="O129" s="18">
        <v>0</v>
      </c>
      <c r="P129" s="20">
        <v>-0.01</v>
      </c>
      <c r="Q129" s="18">
        <v>0</v>
      </c>
      <c r="R129" s="18">
        <v>0</v>
      </c>
      <c r="S129" s="18">
        <v>0</v>
      </c>
      <c r="T129" s="18">
        <v>0</v>
      </c>
      <c r="U129" s="18">
        <v>271.10000000000002</v>
      </c>
      <c r="V129" s="18">
        <v>9202</v>
      </c>
      <c r="W129" s="18">
        <v>177</v>
      </c>
      <c r="X129" s="18">
        <v>318.58</v>
      </c>
      <c r="Y129" s="18">
        <v>900.88</v>
      </c>
      <c r="Z129" s="18">
        <v>202.27</v>
      </c>
      <c r="AA129" s="18">
        <v>189.45</v>
      </c>
      <c r="AB129" s="18">
        <v>606.82000000000005</v>
      </c>
      <c r="AC129" s="18">
        <v>1396.46</v>
      </c>
      <c r="AD129" s="18">
        <v>505.68</v>
      </c>
      <c r="AE129" s="18">
        <v>101.14</v>
      </c>
      <c r="AF129" s="18">
        <v>0</v>
      </c>
      <c r="AG129" s="18">
        <v>3001.82</v>
      </c>
    </row>
    <row r="131" spans="1:33">
      <c r="A131" s="12" t="s">
        <v>157</v>
      </c>
    </row>
    <row r="132" spans="1:33">
      <c r="A132" s="2" t="s">
        <v>82</v>
      </c>
      <c r="B132" s="1" t="s">
        <v>83</v>
      </c>
      <c r="C132" s="14">
        <v>4015.56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4015.56</v>
      </c>
      <c r="J132" s="14">
        <v>0</v>
      </c>
      <c r="K132" s="14">
        <v>0</v>
      </c>
      <c r="L132" s="14">
        <v>315.56</v>
      </c>
      <c r="M132" s="14">
        <v>315.56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315.56</v>
      </c>
      <c r="V132" s="14">
        <v>3700</v>
      </c>
      <c r="W132" s="14">
        <v>75.2</v>
      </c>
      <c r="X132" s="14">
        <v>135.36000000000001</v>
      </c>
      <c r="Y132" s="14">
        <v>324.73</v>
      </c>
      <c r="Z132" s="14">
        <v>85.94</v>
      </c>
      <c r="AA132" s="14">
        <v>80.31</v>
      </c>
      <c r="AB132" s="14">
        <v>257.83</v>
      </c>
      <c r="AC132" s="14">
        <v>535.29</v>
      </c>
      <c r="AD132" s="14">
        <v>214.86</v>
      </c>
      <c r="AE132" s="14">
        <v>42.97</v>
      </c>
      <c r="AF132" s="14">
        <v>0</v>
      </c>
      <c r="AG132" s="14">
        <v>1217.2</v>
      </c>
    </row>
    <row r="133" spans="1:33">
      <c r="A133" s="2" t="s">
        <v>162</v>
      </c>
      <c r="B133" s="1" t="s">
        <v>163</v>
      </c>
      <c r="C133" s="14">
        <v>3044.55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3044.55</v>
      </c>
      <c r="J133" s="19">
        <v>-145.38</v>
      </c>
      <c r="K133" s="14">
        <v>0</v>
      </c>
      <c r="L133" s="14">
        <v>209.92</v>
      </c>
      <c r="M133" s="14">
        <v>64.540000000000006</v>
      </c>
      <c r="N133" s="14">
        <v>0</v>
      </c>
      <c r="O133" s="14">
        <v>0</v>
      </c>
      <c r="P133" s="14">
        <v>0.01</v>
      </c>
      <c r="Q133" s="14">
        <v>0</v>
      </c>
      <c r="R133" s="14">
        <v>0</v>
      </c>
      <c r="S133" s="14">
        <v>0</v>
      </c>
      <c r="T133" s="14">
        <v>0</v>
      </c>
      <c r="U133" s="14">
        <v>64.55</v>
      </c>
      <c r="V133" s="14">
        <v>2980</v>
      </c>
      <c r="W133" s="14">
        <v>57.02</v>
      </c>
      <c r="X133" s="14">
        <v>102.63</v>
      </c>
      <c r="Y133" s="14">
        <v>298.32</v>
      </c>
      <c r="Z133" s="14">
        <v>65.16</v>
      </c>
      <c r="AA133" s="14">
        <v>60.89</v>
      </c>
      <c r="AB133" s="14">
        <v>195.48</v>
      </c>
      <c r="AC133" s="14">
        <v>457.97</v>
      </c>
      <c r="AD133" s="14">
        <v>162.9</v>
      </c>
      <c r="AE133" s="14">
        <v>32.58</v>
      </c>
      <c r="AF133" s="14">
        <v>0</v>
      </c>
      <c r="AG133" s="14">
        <v>974.98</v>
      </c>
    </row>
    <row r="134" spans="1:33">
      <c r="A134" s="2" t="s">
        <v>164</v>
      </c>
      <c r="B134" s="1" t="s">
        <v>165</v>
      </c>
      <c r="C134" s="14">
        <v>3458.7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3458.7</v>
      </c>
      <c r="J134" s="19">
        <v>-125.1</v>
      </c>
      <c r="K134" s="14">
        <v>0</v>
      </c>
      <c r="L134" s="14">
        <v>254.97</v>
      </c>
      <c r="M134" s="14">
        <v>129.87</v>
      </c>
      <c r="N134" s="14">
        <v>0</v>
      </c>
      <c r="O134" s="14">
        <v>0</v>
      </c>
      <c r="P134" s="14">
        <v>0.03</v>
      </c>
      <c r="Q134" s="14">
        <v>0</v>
      </c>
      <c r="R134" s="14">
        <v>0</v>
      </c>
      <c r="S134" s="14">
        <v>0</v>
      </c>
      <c r="T134" s="14">
        <v>0</v>
      </c>
      <c r="U134" s="14">
        <v>129.9</v>
      </c>
      <c r="V134" s="14">
        <v>3328.8</v>
      </c>
      <c r="W134" s="14">
        <v>64.849999999999994</v>
      </c>
      <c r="X134" s="14">
        <v>116.73</v>
      </c>
      <c r="Y134" s="14">
        <v>307.88</v>
      </c>
      <c r="Z134" s="14">
        <v>74.11</v>
      </c>
      <c r="AA134" s="14">
        <v>69.17</v>
      </c>
      <c r="AB134" s="14">
        <v>222.34</v>
      </c>
      <c r="AC134" s="14">
        <v>489.46</v>
      </c>
      <c r="AD134" s="14">
        <v>185.28</v>
      </c>
      <c r="AE134" s="14">
        <v>37.06</v>
      </c>
      <c r="AF134" s="14">
        <v>0</v>
      </c>
      <c r="AG134" s="14">
        <v>1077.42</v>
      </c>
    </row>
    <row r="135" spans="1:33">
      <c r="A135" s="2" t="s">
        <v>166</v>
      </c>
      <c r="B135" s="1" t="s">
        <v>167</v>
      </c>
      <c r="C135" s="14">
        <v>2609.6999999999998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2609.6999999999998</v>
      </c>
      <c r="J135" s="19">
        <v>-160.30000000000001</v>
      </c>
      <c r="K135" s="14">
        <v>0</v>
      </c>
      <c r="L135" s="14">
        <v>162.6</v>
      </c>
      <c r="M135" s="14">
        <v>2.31</v>
      </c>
      <c r="N135" s="14">
        <v>0</v>
      </c>
      <c r="O135" s="14">
        <v>0</v>
      </c>
      <c r="P135" s="19">
        <v>-0.01</v>
      </c>
      <c r="Q135" s="14">
        <v>0</v>
      </c>
      <c r="R135" s="14">
        <v>0</v>
      </c>
      <c r="S135" s="14">
        <v>0</v>
      </c>
      <c r="T135" s="14">
        <v>0</v>
      </c>
      <c r="U135" s="14">
        <v>2.2999999999999998</v>
      </c>
      <c r="V135" s="14">
        <v>2607.4</v>
      </c>
      <c r="W135" s="14">
        <v>48.93</v>
      </c>
      <c r="X135" s="14">
        <v>88.08</v>
      </c>
      <c r="Y135" s="14">
        <v>290.23</v>
      </c>
      <c r="Z135" s="14">
        <v>55.92</v>
      </c>
      <c r="AA135" s="14">
        <v>52.19</v>
      </c>
      <c r="AB135" s="14">
        <v>167.76</v>
      </c>
      <c r="AC135" s="14">
        <v>427.24</v>
      </c>
      <c r="AD135" s="14">
        <v>139.80000000000001</v>
      </c>
      <c r="AE135" s="14">
        <v>27.96</v>
      </c>
      <c r="AF135" s="14">
        <v>0</v>
      </c>
      <c r="AG135" s="14">
        <v>870.87</v>
      </c>
    </row>
    <row r="136" spans="1:33">
      <c r="A136" s="2" t="s">
        <v>170</v>
      </c>
      <c r="B136" s="1" t="s">
        <v>171</v>
      </c>
      <c r="C136" s="14">
        <v>3044.55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3044.55</v>
      </c>
      <c r="J136" s="19">
        <v>-145.38</v>
      </c>
      <c r="K136" s="14">
        <v>0</v>
      </c>
      <c r="L136" s="14">
        <v>209.92</v>
      </c>
      <c r="M136" s="14">
        <v>64.540000000000006</v>
      </c>
      <c r="N136" s="14">
        <v>0</v>
      </c>
      <c r="O136" s="14">
        <v>0</v>
      </c>
      <c r="P136" s="14">
        <v>0.01</v>
      </c>
      <c r="Q136" s="14">
        <v>0</v>
      </c>
      <c r="R136" s="14">
        <v>0</v>
      </c>
      <c r="S136" s="14">
        <v>0</v>
      </c>
      <c r="T136" s="14">
        <v>0</v>
      </c>
      <c r="U136" s="14">
        <v>64.55</v>
      </c>
      <c r="V136" s="14">
        <v>2980</v>
      </c>
      <c r="W136" s="14">
        <v>57.09</v>
      </c>
      <c r="X136" s="14">
        <v>102.75</v>
      </c>
      <c r="Y136" s="14">
        <v>298.38</v>
      </c>
      <c r="Z136" s="14">
        <v>65.239999999999995</v>
      </c>
      <c r="AA136" s="14">
        <v>60.89</v>
      </c>
      <c r="AB136" s="14">
        <v>195.72</v>
      </c>
      <c r="AC136" s="14">
        <v>458.22</v>
      </c>
      <c r="AD136" s="14">
        <v>163.1</v>
      </c>
      <c r="AE136" s="14">
        <v>32.619999999999997</v>
      </c>
      <c r="AF136" s="14">
        <v>0</v>
      </c>
      <c r="AG136" s="14">
        <v>975.79</v>
      </c>
    </row>
    <row r="137" spans="1:33">
      <c r="A137" s="2" t="s">
        <v>172</v>
      </c>
      <c r="B137" s="1" t="s">
        <v>173</v>
      </c>
      <c r="C137" s="14">
        <v>3244.2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3244.2</v>
      </c>
      <c r="J137" s="19">
        <v>-125.1</v>
      </c>
      <c r="K137" s="14">
        <v>0</v>
      </c>
      <c r="L137" s="14">
        <v>231.64</v>
      </c>
      <c r="M137" s="14">
        <v>106.54</v>
      </c>
      <c r="N137" s="14">
        <v>0</v>
      </c>
      <c r="O137" s="14">
        <v>0</v>
      </c>
      <c r="P137" s="19">
        <v>-0.14000000000000001</v>
      </c>
      <c r="Q137" s="14">
        <v>0</v>
      </c>
      <c r="R137" s="14">
        <v>0</v>
      </c>
      <c r="S137" s="14">
        <v>0</v>
      </c>
      <c r="T137" s="14">
        <v>0</v>
      </c>
      <c r="U137" s="14">
        <v>106.4</v>
      </c>
      <c r="V137" s="14">
        <v>3137.8</v>
      </c>
      <c r="W137" s="14">
        <v>60.83</v>
      </c>
      <c r="X137" s="14">
        <v>109.49</v>
      </c>
      <c r="Y137" s="14">
        <v>302.13</v>
      </c>
      <c r="Z137" s="14">
        <v>69.52</v>
      </c>
      <c r="AA137" s="14">
        <v>64.88</v>
      </c>
      <c r="AB137" s="14">
        <v>208.56</v>
      </c>
      <c r="AC137" s="14">
        <v>472.45</v>
      </c>
      <c r="AD137" s="14">
        <v>173.8</v>
      </c>
      <c r="AE137" s="14">
        <v>34.76</v>
      </c>
      <c r="AF137" s="14">
        <v>0</v>
      </c>
      <c r="AG137" s="14">
        <v>1023.97</v>
      </c>
    </row>
    <row r="138" spans="1:33">
      <c r="A138" s="2" t="s">
        <v>199</v>
      </c>
      <c r="B138" s="1" t="s">
        <v>200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56.39</v>
      </c>
      <c r="X138" s="14">
        <v>101.49</v>
      </c>
      <c r="Y138" s="14">
        <v>297.68</v>
      </c>
      <c r="Z138" s="14">
        <v>64.44</v>
      </c>
      <c r="AA138" s="14">
        <v>60.22</v>
      </c>
      <c r="AB138" s="14">
        <v>193.32</v>
      </c>
      <c r="AC138" s="14">
        <v>455.56</v>
      </c>
      <c r="AD138" s="14">
        <v>161.1</v>
      </c>
      <c r="AE138" s="14">
        <v>32.22</v>
      </c>
      <c r="AF138" s="14">
        <v>0</v>
      </c>
      <c r="AG138" s="14">
        <v>966.86</v>
      </c>
    </row>
    <row r="139" spans="1:33">
      <c r="A139" s="2" t="s">
        <v>174</v>
      </c>
      <c r="B139" s="1" t="s">
        <v>175</v>
      </c>
      <c r="C139" s="14">
        <v>1682.85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1682.85</v>
      </c>
      <c r="J139" s="19">
        <v>-200.63</v>
      </c>
      <c r="K139" s="19">
        <v>-105.72</v>
      </c>
      <c r="L139" s="14">
        <v>94.91</v>
      </c>
      <c r="M139" s="14">
        <v>0</v>
      </c>
      <c r="N139" s="14">
        <v>0</v>
      </c>
      <c r="O139" s="14">
        <v>0</v>
      </c>
      <c r="P139" s="19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-105.75</v>
      </c>
      <c r="V139" s="14">
        <v>1788.6</v>
      </c>
      <c r="W139" s="14">
        <v>42.77</v>
      </c>
      <c r="X139" s="14">
        <v>76.989999999999995</v>
      </c>
      <c r="Y139" s="14">
        <v>284.07</v>
      </c>
      <c r="Z139" s="14">
        <v>36.020000000000003</v>
      </c>
      <c r="AA139" s="14">
        <v>33.659999999999997</v>
      </c>
      <c r="AB139" s="14">
        <v>108.05</v>
      </c>
      <c r="AC139" s="14">
        <v>403.83</v>
      </c>
      <c r="AD139" s="14">
        <v>90.04</v>
      </c>
      <c r="AE139" s="14">
        <v>18.010000000000002</v>
      </c>
      <c r="AF139" s="14">
        <v>0</v>
      </c>
      <c r="AG139" s="14">
        <v>689.61</v>
      </c>
    </row>
    <row r="140" spans="1:33">
      <c r="A140" s="2" t="s">
        <v>176</v>
      </c>
      <c r="B140" s="1" t="s">
        <v>177</v>
      </c>
      <c r="C140" s="14">
        <v>3010.88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3010.88</v>
      </c>
      <c r="J140" s="19">
        <v>-145.38</v>
      </c>
      <c r="K140" s="14">
        <v>0</v>
      </c>
      <c r="L140" s="14">
        <v>206.25</v>
      </c>
      <c r="M140" s="14">
        <v>60.88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60.88</v>
      </c>
      <c r="V140" s="14">
        <v>2950</v>
      </c>
      <c r="W140" s="14">
        <v>56.39</v>
      </c>
      <c r="X140" s="14">
        <v>101.5</v>
      </c>
      <c r="Y140" s="14">
        <v>297.68</v>
      </c>
      <c r="Z140" s="14">
        <v>64.44</v>
      </c>
      <c r="AA140" s="14">
        <v>60.22</v>
      </c>
      <c r="AB140" s="14">
        <v>193.32</v>
      </c>
      <c r="AC140" s="14">
        <v>455.57</v>
      </c>
      <c r="AD140" s="14">
        <v>161.1</v>
      </c>
      <c r="AE140" s="14">
        <v>32.22</v>
      </c>
      <c r="AF140" s="14">
        <v>0</v>
      </c>
      <c r="AG140" s="14">
        <v>966.87</v>
      </c>
    </row>
    <row r="141" spans="1:33">
      <c r="A141" s="2" t="s">
        <v>182</v>
      </c>
      <c r="B141" s="1" t="s">
        <v>183</v>
      </c>
      <c r="C141" s="14">
        <v>2608.8000000000002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2608.8000000000002</v>
      </c>
      <c r="J141" s="19">
        <v>-160.30000000000001</v>
      </c>
      <c r="K141" s="14">
        <v>0</v>
      </c>
      <c r="L141" s="14">
        <v>162.51</v>
      </c>
      <c r="M141" s="14">
        <v>2.21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2.2000000000000002</v>
      </c>
      <c r="V141" s="14">
        <v>2606.6</v>
      </c>
      <c r="W141" s="14">
        <v>48.68</v>
      </c>
      <c r="X141" s="14">
        <v>87.63</v>
      </c>
      <c r="Y141" s="14">
        <v>289.98</v>
      </c>
      <c r="Z141" s="14">
        <v>55.64</v>
      </c>
      <c r="AA141" s="14">
        <v>52.18</v>
      </c>
      <c r="AB141" s="14">
        <v>166.91</v>
      </c>
      <c r="AC141" s="14">
        <v>426.29</v>
      </c>
      <c r="AD141" s="14">
        <v>139.09</v>
      </c>
      <c r="AE141" s="14">
        <v>27.82</v>
      </c>
      <c r="AF141" s="14">
        <v>0</v>
      </c>
      <c r="AG141" s="14">
        <v>867.93</v>
      </c>
    </row>
    <row r="142" spans="1:33">
      <c r="A142" s="2" t="s">
        <v>203</v>
      </c>
      <c r="B142" s="1" t="s">
        <v>204</v>
      </c>
      <c r="C142" s="14">
        <v>2489.1999999999998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2489.1999999999998</v>
      </c>
      <c r="J142" s="19">
        <v>-160.30000000000001</v>
      </c>
      <c r="K142" s="19">
        <v>-10.8</v>
      </c>
      <c r="L142" s="14">
        <v>149.49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-10.8</v>
      </c>
      <c r="V142" s="14">
        <v>2500</v>
      </c>
      <c r="W142" s="14">
        <v>46.45</v>
      </c>
      <c r="X142" s="14">
        <v>83.61</v>
      </c>
      <c r="Y142" s="14">
        <v>287.75</v>
      </c>
      <c r="Z142" s="14">
        <v>53.09</v>
      </c>
      <c r="AA142" s="14">
        <v>49.78</v>
      </c>
      <c r="AB142" s="14">
        <v>159.26</v>
      </c>
      <c r="AC142" s="14">
        <v>417.81</v>
      </c>
      <c r="AD142" s="14">
        <v>132.71</v>
      </c>
      <c r="AE142" s="14">
        <v>26.54</v>
      </c>
      <c r="AF142" s="14">
        <v>0</v>
      </c>
      <c r="AG142" s="14">
        <v>839.19</v>
      </c>
    </row>
    <row r="143" spans="1:33">
      <c r="A143" s="2" t="s">
        <v>184</v>
      </c>
      <c r="B143" s="1" t="s">
        <v>185</v>
      </c>
      <c r="C143" s="14">
        <v>4148.8500000000004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4148.8500000000004</v>
      </c>
      <c r="J143" s="14">
        <v>0</v>
      </c>
      <c r="K143" s="14">
        <v>0</v>
      </c>
      <c r="L143" s="14">
        <v>330.06</v>
      </c>
      <c r="M143" s="14">
        <v>330.06</v>
      </c>
      <c r="N143" s="14">
        <v>0</v>
      </c>
      <c r="O143" s="14">
        <v>0</v>
      </c>
      <c r="P143" s="14">
        <v>0.19</v>
      </c>
      <c r="Q143" s="14">
        <v>0</v>
      </c>
      <c r="R143" s="14">
        <v>0</v>
      </c>
      <c r="S143" s="14">
        <v>0</v>
      </c>
      <c r="T143" s="14">
        <v>0</v>
      </c>
      <c r="U143" s="14">
        <v>330.25</v>
      </c>
      <c r="V143" s="14">
        <v>3818.6</v>
      </c>
      <c r="W143" s="14">
        <v>77.42</v>
      </c>
      <c r="X143" s="14">
        <v>139.35</v>
      </c>
      <c r="Y143" s="14">
        <v>328.35</v>
      </c>
      <c r="Z143" s="14">
        <v>88.48</v>
      </c>
      <c r="AA143" s="14">
        <v>82.98</v>
      </c>
      <c r="AB143" s="14">
        <v>265.43</v>
      </c>
      <c r="AC143" s="14">
        <v>545.12</v>
      </c>
      <c r="AD143" s="14">
        <v>221.19</v>
      </c>
      <c r="AE143" s="14">
        <v>44.24</v>
      </c>
      <c r="AF143" s="14">
        <v>0</v>
      </c>
      <c r="AG143" s="14">
        <v>1247.44</v>
      </c>
    </row>
    <row r="144" spans="1:33">
      <c r="A144" s="2" t="s">
        <v>207</v>
      </c>
      <c r="B144" s="1" t="s">
        <v>208</v>
      </c>
      <c r="C144" s="14">
        <v>3010.88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3010.88</v>
      </c>
      <c r="J144" s="19">
        <v>-145.38</v>
      </c>
      <c r="K144" s="14">
        <v>0</v>
      </c>
      <c r="L144" s="14">
        <v>206.25</v>
      </c>
      <c r="M144" s="14">
        <v>60.88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60.88</v>
      </c>
      <c r="V144" s="14">
        <v>2950</v>
      </c>
      <c r="W144" s="14">
        <v>56.18</v>
      </c>
      <c r="X144" s="14">
        <v>101.13</v>
      </c>
      <c r="Y144" s="14">
        <v>297.48</v>
      </c>
      <c r="Z144" s="14">
        <v>64.209999999999994</v>
      </c>
      <c r="AA144" s="14">
        <v>60.22</v>
      </c>
      <c r="AB144" s="14">
        <v>192.63</v>
      </c>
      <c r="AC144" s="14">
        <v>454.79</v>
      </c>
      <c r="AD144" s="14">
        <v>160.52000000000001</v>
      </c>
      <c r="AE144" s="14">
        <v>32.1</v>
      </c>
      <c r="AF144" s="14">
        <v>0</v>
      </c>
      <c r="AG144" s="14">
        <v>964.47</v>
      </c>
    </row>
    <row r="145" spans="1:33">
      <c r="A145" s="2" t="s">
        <v>188</v>
      </c>
      <c r="B145" s="1" t="s">
        <v>189</v>
      </c>
      <c r="C145" s="14">
        <v>4052.85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4052.85</v>
      </c>
      <c r="J145" s="14">
        <v>0</v>
      </c>
      <c r="K145" s="14">
        <v>0</v>
      </c>
      <c r="L145" s="14">
        <v>319.62</v>
      </c>
      <c r="M145" s="14">
        <v>319.62</v>
      </c>
      <c r="N145" s="14">
        <v>0</v>
      </c>
      <c r="O145" s="14">
        <v>0</v>
      </c>
      <c r="P145" s="14">
        <v>0.03</v>
      </c>
      <c r="Q145" s="14">
        <v>0</v>
      </c>
      <c r="R145" s="14">
        <v>0</v>
      </c>
      <c r="S145" s="14">
        <v>0</v>
      </c>
      <c r="T145" s="14">
        <v>0</v>
      </c>
      <c r="U145" s="14">
        <v>319.64999999999998</v>
      </c>
      <c r="V145" s="14">
        <v>3733.2</v>
      </c>
      <c r="W145" s="14">
        <v>75.63</v>
      </c>
      <c r="X145" s="14">
        <v>136.13</v>
      </c>
      <c r="Y145" s="14">
        <v>325.43</v>
      </c>
      <c r="Z145" s="14">
        <v>86.43</v>
      </c>
      <c r="AA145" s="14">
        <v>81.06</v>
      </c>
      <c r="AB145" s="14">
        <v>259.29000000000002</v>
      </c>
      <c r="AC145" s="14">
        <v>537.19000000000005</v>
      </c>
      <c r="AD145" s="14">
        <v>216.08</v>
      </c>
      <c r="AE145" s="14">
        <v>43.22</v>
      </c>
      <c r="AF145" s="14">
        <v>0</v>
      </c>
      <c r="AG145" s="14">
        <v>1223.27</v>
      </c>
    </row>
    <row r="146" spans="1:33">
      <c r="A146" s="2" t="s">
        <v>257</v>
      </c>
      <c r="B146" s="1" t="s">
        <v>258</v>
      </c>
      <c r="C146" s="14">
        <v>2489.1999999999998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2489.1999999999998</v>
      </c>
      <c r="J146" s="19">
        <v>-160.30000000000001</v>
      </c>
      <c r="K146" s="19">
        <v>-10.8</v>
      </c>
      <c r="L146" s="14">
        <v>149.49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-10.8</v>
      </c>
      <c r="V146" s="14">
        <v>2500</v>
      </c>
      <c r="W146" s="14">
        <v>46.45</v>
      </c>
      <c r="X146" s="14">
        <v>83.61</v>
      </c>
      <c r="Y146" s="14">
        <v>287.75</v>
      </c>
      <c r="Z146" s="14">
        <v>53.09</v>
      </c>
      <c r="AA146" s="14">
        <v>49.78</v>
      </c>
      <c r="AB146" s="14">
        <v>159.26</v>
      </c>
      <c r="AC146" s="14">
        <v>417.81</v>
      </c>
      <c r="AD146" s="14">
        <v>132.71</v>
      </c>
      <c r="AE146" s="14">
        <v>26.54</v>
      </c>
      <c r="AF146" s="14">
        <v>0</v>
      </c>
      <c r="AG146" s="14">
        <v>839.19</v>
      </c>
    </row>
    <row r="147" spans="1:33">
      <c r="A147" s="2" t="s">
        <v>267</v>
      </c>
      <c r="B147" s="1" t="s">
        <v>266</v>
      </c>
      <c r="C147" s="14">
        <v>3044.55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3044.55</v>
      </c>
      <c r="J147" s="19">
        <v>-145.38</v>
      </c>
      <c r="K147" s="14">
        <v>0</v>
      </c>
      <c r="L147" s="14">
        <v>209.92</v>
      </c>
      <c r="M147" s="14">
        <v>64.540000000000006</v>
      </c>
      <c r="N147" s="14">
        <v>0</v>
      </c>
      <c r="O147" s="14">
        <v>0</v>
      </c>
      <c r="P147" s="14">
        <v>0.01</v>
      </c>
      <c r="Q147" s="14">
        <v>0</v>
      </c>
      <c r="R147" s="14">
        <v>0</v>
      </c>
      <c r="S147" s="14">
        <v>0</v>
      </c>
      <c r="T147" s="14">
        <v>0</v>
      </c>
      <c r="U147" s="14">
        <v>64.55</v>
      </c>
      <c r="V147" s="14">
        <v>2980</v>
      </c>
      <c r="W147" s="14">
        <v>56.81</v>
      </c>
      <c r="X147" s="14">
        <v>102.26</v>
      </c>
      <c r="Y147" s="14">
        <v>298.12</v>
      </c>
      <c r="Z147" s="14">
        <v>64.930000000000007</v>
      </c>
      <c r="AA147" s="14">
        <v>60.89</v>
      </c>
      <c r="AB147" s="14">
        <v>194.79</v>
      </c>
      <c r="AC147" s="14">
        <v>457.19</v>
      </c>
      <c r="AD147" s="14">
        <v>162.32</v>
      </c>
      <c r="AE147" s="14">
        <v>32.46</v>
      </c>
      <c r="AF147" s="14">
        <v>0</v>
      </c>
      <c r="AG147" s="14">
        <v>972.58</v>
      </c>
    </row>
    <row r="148" spans="1:33">
      <c r="A148" s="2" t="s">
        <v>304</v>
      </c>
      <c r="B148" s="1" t="s">
        <v>305</v>
      </c>
      <c r="C148" s="14">
        <v>4575.8999999999996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4575.8999999999996</v>
      </c>
      <c r="J148" s="14">
        <v>0</v>
      </c>
      <c r="K148" s="14">
        <v>0</v>
      </c>
      <c r="L148" s="14">
        <v>392.81</v>
      </c>
      <c r="M148" s="14">
        <v>392.81</v>
      </c>
      <c r="N148" s="14">
        <v>0</v>
      </c>
      <c r="O148" s="14">
        <v>0</v>
      </c>
      <c r="P148" s="14">
        <v>0.09</v>
      </c>
      <c r="Q148" s="14">
        <v>0</v>
      </c>
      <c r="R148" s="14">
        <v>0</v>
      </c>
      <c r="S148" s="14">
        <v>0</v>
      </c>
      <c r="T148" s="14">
        <v>0</v>
      </c>
      <c r="U148" s="14">
        <v>392.9</v>
      </c>
      <c r="V148" s="14">
        <v>4183</v>
      </c>
      <c r="W148" s="14">
        <v>85.39</v>
      </c>
      <c r="X148" s="14">
        <v>153.69999999999999</v>
      </c>
      <c r="Y148" s="14">
        <v>341.33</v>
      </c>
      <c r="Z148" s="14">
        <v>97.59</v>
      </c>
      <c r="AA148" s="14">
        <v>91.52</v>
      </c>
      <c r="AB148" s="14">
        <v>292.76</v>
      </c>
      <c r="AC148" s="14">
        <v>580.41999999999996</v>
      </c>
      <c r="AD148" s="14">
        <v>243.96</v>
      </c>
      <c r="AE148" s="14">
        <v>48.79</v>
      </c>
      <c r="AF148" s="14">
        <v>0</v>
      </c>
      <c r="AG148" s="14">
        <v>1355.04</v>
      </c>
    </row>
    <row r="149" spans="1:33" s="7" customFormat="1">
      <c r="A149" s="16" t="s">
        <v>56</v>
      </c>
      <c r="C149" s="7" t="s">
        <v>57</v>
      </c>
      <c r="D149" s="7" t="s">
        <v>57</v>
      </c>
      <c r="E149" s="7" t="s">
        <v>57</v>
      </c>
      <c r="F149" s="7" t="s">
        <v>57</v>
      </c>
      <c r="G149" s="7" t="s">
        <v>57</v>
      </c>
      <c r="H149" s="7" t="s">
        <v>57</v>
      </c>
      <c r="I149" s="7" t="s">
        <v>57</v>
      </c>
      <c r="J149" s="7" t="s">
        <v>57</v>
      </c>
      <c r="K149" s="7" t="s">
        <v>57</v>
      </c>
      <c r="L149" s="7" t="s">
        <v>57</v>
      </c>
      <c r="M149" s="7" t="s">
        <v>57</v>
      </c>
      <c r="N149" s="7" t="s">
        <v>57</v>
      </c>
      <c r="O149" s="7" t="s">
        <v>57</v>
      </c>
      <c r="P149" s="7" t="s">
        <v>57</v>
      </c>
      <c r="Q149" s="7" t="s">
        <v>57</v>
      </c>
      <c r="R149" s="7" t="s">
        <v>57</v>
      </c>
      <c r="S149" s="7" t="s">
        <v>57</v>
      </c>
      <c r="T149" s="7" t="s">
        <v>57</v>
      </c>
      <c r="U149" s="7" t="s">
        <v>57</v>
      </c>
      <c r="V149" s="7" t="s">
        <v>57</v>
      </c>
      <c r="W149" s="7" t="s">
        <v>57</v>
      </c>
      <c r="X149" s="7" t="s">
        <v>57</v>
      </c>
      <c r="Y149" s="7" t="s">
        <v>57</v>
      </c>
      <c r="Z149" s="7" t="s">
        <v>57</v>
      </c>
      <c r="AA149" s="7" t="s">
        <v>57</v>
      </c>
      <c r="AB149" s="7" t="s">
        <v>57</v>
      </c>
      <c r="AC149" s="7" t="s">
        <v>57</v>
      </c>
      <c r="AD149" s="7" t="s">
        <v>57</v>
      </c>
      <c r="AE149" s="7" t="s">
        <v>57</v>
      </c>
      <c r="AF149" s="7" t="s">
        <v>57</v>
      </c>
      <c r="AG149" s="7" t="s">
        <v>57</v>
      </c>
    </row>
    <row r="150" spans="1:33">
      <c r="C150" s="18">
        <v>53542.1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53542.1</v>
      </c>
      <c r="J150" s="20">
        <v>-1964.31</v>
      </c>
      <c r="K150" s="20">
        <v>-127.32</v>
      </c>
      <c r="L150" s="18">
        <v>3812.17</v>
      </c>
      <c r="M150" s="18">
        <v>1975.24</v>
      </c>
      <c r="N150" s="18">
        <v>0</v>
      </c>
      <c r="O150" s="18">
        <v>0</v>
      </c>
      <c r="P150" s="18">
        <v>0.18</v>
      </c>
      <c r="Q150" s="18">
        <v>0</v>
      </c>
      <c r="R150" s="18">
        <v>0</v>
      </c>
      <c r="S150" s="18">
        <v>0</v>
      </c>
      <c r="T150" s="18">
        <v>0</v>
      </c>
      <c r="U150" s="18">
        <v>1848.1</v>
      </c>
      <c r="V150" s="18">
        <v>51694</v>
      </c>
      <c r="W150" s="18">
        <v>1012.48</v>
      </c>
      <c r="X150" s="18">
        <v>1822.44</v>
      </c>
      <c r="Y150" s="18">
        <v>5157.29</v>
      </c>
      <c r="Z150" s="18">
        <v>1144.25</v>
      </c>
      <c r="AA150" s="18">
        <v>1070.8399999999999</v>
      </c>
      <c r="AB150" s="18">
        <v>3432.71</v>
      </c>
      <c r="AC150" s="18">
        <v>7992.21</v>
      </c>
      <c r="AD150" s="18">
        <v>2860.56</v>
      </c>
      <c r="AE150" s="18">
        <v>572.11</v>
      </c>
      <c r="AF150" s="18">
        <v>0</v>
      </c>
      <c r="AG150" s="18">
        <v>17072.68</v>
      </c>
    </row>
    <row r="152" spans="1:33">
      <c r="A152" s="12" t="s">
        <v>190</v>
      </c>
    </row>
    <row r="153" spans="1:33">
      <c r="A153" s="2" t="s">
        <v>269</v>
      </c>
      <c r="B153" s="1" t="s">
        <v>268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9">
        <v>-0.09</v>
      </c>
      <c r="Q153" s="14">
        <v>0</v>
      </c>
      <c r="R153" s="14">
        <v>0</v>
      </c>
      <c r="S153" s="14">
        <v>0</v>
      </c>
      <c r="T153" s="14">
        <v>0</v>
      </c>
      <c r="U153" s="14">
        <v>-61.3</v>
      </c>
      <c r="V153" s="14">
        <v>2253.4</v>
      </c>
      <c r="W153" s="14">
        <v>40.909999999999997</v>
      </c>
      <c r="X153" s="14">
        <v>73.63</v>
      </c>
      <c r="Y153" s="14">
        <v>282.2</v>
      </c>
      <c r="Z153" s="14">
        <v>46.75</v>
      </c>
      <c r="AA153" s="14">
        <v>43.84</v>
      </c>
      <c r="AB153" s="14">
        <v>140.25</v>
      </c>
      <c r="AC153" s="14">
        <v>396.74</v>
      </c>
      <c r="AD153" s="14">
        <v>116.87</v>
      </c>
      <c r="AE153" s="14">
        <v>23.37</v>
      </c>
      <c r="AF153" s="14">
        <v>0</v>
      </c>
      <c r="AG153" s="14">
        <v>767.82</v>
      </c>
    </row>
    <row r="154" spans="1:33">
      <c r="A154" s="2" t="s">
        <v>191</v>
      </c>
      <c r="B154" s="1" t="s">
        <v>192</v>
      </c>
      <c r="C154" s="14">
        <v>2192.1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2192.1</v>
      </c>
      <c r="J154" s="19">
        <v>-188.71</v>
      </c>
      <c r="K154" s="19">
        <v>-61.21</v>
      </c>
      <c r="L154" s="14">
        <v>127.51</v>
      </c>
      <c r="M154" s="14">
        <v>0</v>
      </c>
      <c r="N154" s="14">
        <v>0</v>
      </c>
      <c r="O154" s="14">
        <v>0</v>
      </c>
      <c r="P154" s="19">
        <v>-0.09</v>
      </c>
      <c r="Q154" s="14">
        <v>0</v>
      </c>
      <c r="R154" s="14">
        <v>0</v>
      </c>
      <c r="S154" s="14">
        <v>0</v>
      </c>
      <c r="T154" s="14">
        <v>0</v>
      </c>
      <c r="U154" s="14">
        <v>-61.3</v>
      </c>
      <c r="V154" s="14">
        <v>2253.4</v>
      </c>
      <c r="W154" s="14">
        <v>40.909999999999997</v>
      </c>
      <c r="X154" s="14">
        <v>73.63</v>
      </c>
      <c r="Y154" s="14">
        <v>282.2</v>
      </c>
      <c r="Z154" s="14">
        <v>46.75</v>
      </c>
      <c r="AA154" s="14">
        <v>43.84</v>
      </c>
      <c r="AB154" s="14">
        <v>140.25</v>
      </c>
      <c r="AC154" s="14">
        <v>396.74</v>
      </c>
      <c r="AD154" s="14">
        <v>116.87</v>
      </c>
      <c r="AE154" s="14">
        <v>23.37</v>
      </c>
      <c r="AF154" s="14">
        <v>0</v>
      </c>
      <c r="AG154" s="14">
        <v>767.82</v>
      </c>
    </row>
    <row r="155" spans="1:33">
      <c r="A155" s="2" t="s">
        <v>195</v>
      </c>
      <c r="B155" s="1" t="s">
        <v>196</v>
      </c>
      <c r="C155" s="14">
        <v>1762.05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1762.05</v>
      </c>
      <c r="J155" s="19">
        <v>-188.71</v>
      </c>
      <c r="K155" s="19">
        <v>-88.73</v>
      </c>
      <c r="L155" s="14">
        <v>99.98</v>
      </c>
      <c r="M155" s="14">
        <v>0</v>
      </c>
      <c r="N155" s="14">
        <v>0</v>
      </c>
      <c r="O155" s="14">
        <v>0</v>
      </c>
      <c r="P155" s="19">
        <v>-0.02</v>
      </c>
      <c r="Q155" s="14">
        <v>0</v>
      </c>
      <c r="R155" s="14">
        <v>0</v>
      </c>
      <c r="S155" s="14">
        <v>0</v>
      </c>
      <c r="T155" s="14">
        <v>0</v>
      </c>
      <c r="U155" s="14">
        <v>-88.75</v>
      </c>
      <c r="V155" s="14">
        <v>1850.8</v>
      </c>
      <c r="W155" s="14">
        <v>44.84</v>
      </c>
      <c r="X155" s="14">
        <v>80.709999999999994</v>
      </c>
      <c r="Y155" s="14">
        <v>286.13</v>
      </c>
      <c r="Z155" s="14">
        <v>37.76</v>
      </c>
      <c r="AA155" s="14">
        <v>35.24</v>
      </c>
      <c r="AB155" s="14">
        <v>113.27</v>
      </c>
      <c r="AC155" s="14">
        <v>411.68</v>
      </c>
      <c r="AD155" s="14">
        <v>94.39</v>
      </c>
      <c r="AE155" s="14">
        <v>18.88</v>
      </c>
      <c r="AF155" s="14">
        <v>0</v>
      </c>
      <c r="AG155" s="14">
        <v>711.22</v>
      </c>
    </row>
    <row r="156" spans="1:33">
      <c r="A156" s="2" t="s">
        <v>197</v>
      </c>
      <c r="B156" s="1" t="s">
        <v>198</v>
      </c>
      <c r="C156" s="14">
        <v>847.8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847.8</v>
      </c>
      <c r="J156" s="19">
        <v>-200.83</v>
      </c>
      <c r="K156" s="19">
        <v>-159.36000000000001</v>
      </c>
      <c r="L156" s="14">
        <v>41.47</v>
      </c>
      <c r="M156" s="14">
        <v>0</v>
      </c>
      <c r="N156" s="14">
        <v>0</v>
      </c>
      <c r="O156" s="14">
        <v>0</v>
      </c>
      <c r="P156" s="19">
        <v>-0.04</v>
      </c>
      <c r="Q156" s="14">
        <v>0</v>
      </c>
      <c r="R156" s="14">
        <v>0</v>
      </c>
      <c r="S156" s="14">
        <v>0</v>
      </c>
      <c r="T156" s="14">
        <v>0</v>
      </c>
      <c r="U156" s="14">
        <v>-159.4</v>
      </c>
      <c r="V156" s="14">
        <v>1007.2</v>
      </c>
      <c r="W156" s="14">
        <v>21.57</v>
      </c>
      <c r="X156" s="14">
        <v>38.83</v>
      </c>
      <c r="Y156" s="14">
        <v>262.87</v>
      </c>
      <c r="Z156" s="14">
        <v>18.170000000000002</v>
      </c>
      <c r="AA156" s="14">
        <v>16.96</v>
      </c>
      <c r="AB156" s="14">
        <v>54.5</v>
      </c>
      <c r="AC156" s="14">
        <v>323.27</v>
      </c>
      <c r="AD156" s="14">
        <v>45.42</v>
      </c>
      <c r="AE156" s="14">
        <v>9.08</v>
      </c>
      <c r="AF156" s="14">
        <v>0</v>
      </c>
      <c r="AG156" s="14">
        <v>467.4</v>
      </c>
    </row>
    <row r="157" spans="1:33">
      <c r="A157" s="2" t="s">
        <v>255</v>
      </c>
      <c r="B157" s="1" t="s">
        <v>256</v>
      </c>
      <c r="C157" s="14">
        <v>3043.65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3043.65</v>
      </c>
      <c r="J157" s="19">
        <v>-145.38</v>
      </c>
      <c r="K157" s="14">
        <v>0</v>
      </c>
      <c r="L157" s="14">
        <v>209.82</v>
      </c>
      <c r="M157" s="14">
        <v>64.44</v>
      </c>
      <c r="N157" s="14">
        <v>0</v>
      </c>
      <c r="O157" s="14">
        <v>0</v>
      </c>
      <c r="P157" s="14">
        <v>0.01</v>
      </c>
      <c r="Q157" s="14">
        <v>0</v>
      </c>
      <c r="R157" s="14">
        <v>0</v>
      </c>
      <c r="S157" s="14">
        <v>0</v>
      </c>
      <c r="T157" s="14">
        <v>0</v>
      </c>
      <c r="U157" s="14">
        <v>64.45</v>
      </c>
      <c r="V157" s="14">
        <v>2979.2</v>
      </c>
      <c r="W157" s="14">
        <v>56.8</v>
      </c>
      <c r="X157" s="14">
        <v>102.23</v>
      </c>
      <c r="Y157" s="14">
        <v>298.10000000000002</v>
      </c>
      <c r="Z157" s="14">
        <v>64.91</v>
      </c>
      <c r="AA157" s="14">
        <v>60.87</v>
      </c>
      <c r="AB157" s="14">
        <v>194.73</v>
      </c>
      <c r="AC157" s="14">
        <v>457.13</v>
      </c>
      <c r="AD157" s="14">
        <v>162.27000000000001</v>
      </c>
      <c r="AE157" s="14">
        <v>32.450000000000003</v>
      </c>
      <c r="AF157" s="14">
        <v>0</v>
      </c>
      <c r="AG157" s="14">
        <v>972.36</v>
      </c>
    </row>
    <row r="158" spans="1:33">
      <c r="A158" s="2" t="s">
        <v>205</v>
      </c>
      <c r="B158" s="1" t="s">
        <v>206</v>
      </c>
      <c r="C158" s="14">
        <v>943.95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943.95</v>
      </c>
      <c r="J158" s="19">
        <v>-200.74</v>
      </c>
      <c r="K158" s="19">
        <v>-153.11000000000001</v>
      </c>
      <c r="L158" s="14">
        <v>47.63</v>
      </c>
      <c r="M158" s="14">
        <v>0</v>
      </c>
      <c r="N158" s="14">
        <v>0</v>
      </c>
      <c r="O158" s="14">
        <v>0</v>
      </c>
      <c r="P158" s="19">
        <v>-0.14000000000000001</v>
      </c>
      <c r="Q158" s="14">
        <v>0</v>
      </c>
      <c r="R158" s="14">
        <v>0</v>
      </c>
      <c r="S158" s="14">
        <v>0</v>
      </c>
      <c r="T158" s="14">
        <v>0</v>
      </c>
      <c r="U158" s="14">
        <v>-153.25</v>
      </c>
      <c r="V158" s="14">
        <v>1097.2</v>
      </c>
      <c r="W158" s="14">
        <v>23.91</v>
      </c>
      <c r="X158" s="14">
        <v>43.03</v>
      </c>
      <c r="Y158" s="14">
        <v>265.2</v>
      </c>
      <c r="Z158" s="14">
        <v>20.13</v>
      </c>
      <c r="AA158" s="14">
        <v>18.88</v>
      </c>
      <c r="AB158" s="14">
        <v>60.4</v>
      </c>
      <c r="AC158" s="14">
        <v>332.14</v>
      </c>
      <c r="AD158" s="14">
        <v>50.33</v>
      </c>
      <c r="AE158" s="14">
        <v>10.07</v>
      </c>
      <c r="AF158" s="14">
        <v>0</v>
      </c>
      <c r="AG158" s="14">
        <v>491.95</v>
      </c>
    </row>
    <row r="159" spans="1:33">
      <c r="A159" s="2" t="s">
        <v>211</v>
      </c>
      <c r="B159" s="1" t="s">
        <v>212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81.319999999999993</v>
      </c>
      <c r="X159" s="14">
        <v>146.38</v>
      </c>
      <c r="Y159" s="14">
        <v>334.7</v>
      </c>
      <c r="Z159" s="14">
        <v>92.94</v>
      </c>
      <c r="AA159" s="14">
        <v>87.16</v>
      </c>
      <c r="AB159" s="14">
        <v>278.81</v>
      </c>
      <c r="AC159" s="14">
        <v>562.4</v>
      </c>
      <c r="AD159" s="14">
        <v>232.34</v>
      </c>
      <c r="AE159" s="14">
        <v>46.47</v>
      </c>
      <c r="AF159" s="14">
        <v>0</v>
      </c>
      <c r="AG159" s="14">
        <v>1300.1199999999999</v>
      </c>
    </row>
    <row r="160" spans="1:33">
      <c r="A160" s="2" t="s">
        <v>213</v>
      </c>
      <c r="B160" s="1" t="s">
        <v>214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357.94</v>
      </c>
      <c r="V160" s="14">
        <v>4000</v>
      </c>
      <c r="W160" s="14">
        <v>81.319999999999993</v>
      </c>
      <c r="X160" s="14">
        <v>146.38</v>
      </c>
      <c r="Y160" s="14">
        <v>334.7</v>
      </c>
      <c r="Z160" s="14">
        <v>92.94</v>
      </c>
      <c r="AA160" s="14">
        <v>87.16</v>
      </c>
      <c r="AB160" s="14">
        <v>278.81</v>
      </c>
      <c r="AC160" s="14">
        <v>562.4</v>
      </c>
      <c r="AD160" s="14">
        <v>232.34</v>
      </c>
      <c r="AE160" s="14">
        <v>46.47</v>
      </c>
      <c r="AF160" s="14">
        <v>0</v>
      </c>
      <c r="AG160" s="14">
        <v>1300.1199999999999</v>
      </c>
    </row>
    <row r="161" spans="1:33">
      <c r="A161" s="2" t="s">
        <v>215</v>
      </c>
      <c r="B161" s="1" t="s">
        <v>216</v>
      </c>
      <c r="C161" s="14">
        <v>8407.66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8407.66</v>
      </c>
      <c r="J161" s="14">
        <v>0</v>
      </c>
      <c r="K161" s="14">
        <v>0</v>
      </c>
      <c r="L161" s="14">
        <v>1157.6600000000001</v>
      </c>
      <c r="M161" s="14">
        <v>1157.6600000000001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1157.6600000000001</v>
      </c>
      <c r="V161" s="14">
        <v>7250</v>
      </c>
      <c r="W161" s="14">
        <v>156.88999999999999</v>
      </c>
      <c r="X161" s="14">
        <v>282.39999999999998</v>
      </c>
      <c r="Y161" s="14">
        <v>457.77</v>
      </c>
      <c r="Z161" s="14">
        <v>179.3</v>
      </c>
      <c r="AA161" s="14">
        <v>168.15</v>
      </c>
      <c r="AB161" s="14">
        <v>537.91</v>
      </c>
      <c r="AC161" s="14">
        <v>897.06</v>
      </c>
      <c r="AD161" s="14">
        <v>448.26</v>
      </c>
      <c r="AE161" s="14">
        <v>89.65</v>
      </c>
      <c r="AF161" s="14">
        <v>0</v>
      </c>
      <c r="AG161" s="14">
        <v>2320.33</v>
      </c>
    </row>
    <row r="162" spans="1:33">
      <c r="A162" s="2" t="s">
        <v>265</v>
      </c>
      <c r="B162" s="1" t="s">
        <v>264</v>
      </c>
      <c r="C162" s="14">
        <v>2129.6999999999998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2129.6999999999998</v>
      </c>
      <c r="J162" s="19">
        <v>-188.71</v>
      </c>
      <c r="K162" s="19">
        <v>-65.2</v>
      </c>
      <c r="L162" s="14">
        <v>123.51</v>
      </c>
      <c r="M162" s="14">
        <v>0</v>
      </c>
      <c r="N162" s="14">
        <v>0</v>
      </c>
      <c r="O162" s="14">
        <v>0</v>
      </c>
      <c r="P162" s="19">
        <v>-0.1</v>
      </c>
      <c r="Q162" s="14">
        <v>0</v>
      </c>
      <c r="R162" s="14">
        <v>0</v>
      </c>
      <c r="S162" s="14">
        <v>0</v>
      </c>
      <c r="T162" s="14">
        <v>0</v>
      </c>
      <c r="U162" s="14">
        <v>-65.3</v>
      </c>
      <c r="V162" s="14">
        <v>2195</v>
      </c>
      <c r="W162" s="14">
        <v>39.74</v>
      </c>
      <c r="X162" s="14">
        <v>71.53</v>
      </c>
      <c r="Y162" s="14">
        <v>281.04000000000002</v>
      </c>
      <c r="Z162" s="14">
        <v>45.42</v>
      </c>
      <c r="AA162" s="14">
        <v>42.59</v>
      </c>
      <c r="AB162" s="14">
        <v>136.26</v>
      </c>
      <c r="AC162" s="14">
        <v>392.31</v>
      </c>
      <c r="AD162" s="14">
        <v>113.55</v>
      </c>
      <c r="AE162" s="14">
        <v>22.71</v>
      </c>
      <c r="AF162" s="14">
        <v>0</v>
      </c>
      <c r="AG162" s="14">
        <v>752.84</v>
      </c>
    </row>
    <row r="163" spans="1:33">
      <c r="A163" s="2" t="s">
        <v>430</v>
      </c>
      <c r="B163" s="1" t="s">
        <v>431</v>
      </c>
      <c r="C163" s="14">
        <v>4071.67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4071.67</v>
      </c>
      <c r="J163" s="14">
        <v>0</v>
      </c>
      <c r="K163" s="14">
        <v>0</v>
      </c>
      <c r="L163" s="14">
        <v>321.67</v>
      </c>
      <c r="M163" s="14">
        <v>321.67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321.67</v>
      </c>
      <c r="V163" s="14">
        <v>3750</v>
      </c>
      <c r="W163" s="14">
        <v>75.89</v>
      </c>
      <c r="X163" s="14">
        <v>136.6</v>
      </c>
      <c r="Y163" s="14">
        <v>325.86</v>
      </c>
      <c r="Z163" s="14">
        <v>86.73</v>
      </c>
      <c r="AA163" s="14">
        <v>81.430000000000007</v>
      </c>
      <c r="AB163" s="14">
        <v>260.19</v>
      </c>
      <c r="AC163" s="14">
        <v>538.35</v>
      </c>
      <c r="AD163" s="14">
        <v>216.82</v>
      </c>
      <c r="AE163" s="14">
        <v>43.36</v>
      </c>
      <c r="AF163" s="14">
        <v>0</v>
      </c>
      <c r="AG163" s="14">
        <v>1226.8800000000001</v>
      </c>
    </row>
    <row r="164" spans="1:33" s="7" customFormat="1">
      <c r="A164" s="16" t="s">
        <v>56</v>
      </c>
      <c r="C164" s="7" t="s">
        <v>57</v>
      </c>
      <c r="D164" s="7" t="s">
        <v>57</v>
      </c>
      <c r="E164" s="7" t="s">
        <v>57</v>
      </c>
      <c r="F164" s="7" t="s">
        <v>57</v>
      </c>
      <c r="G164" s="7" t="s">
        <v>57</v>
      </c>
      <c r="H164" s="7" t="s">
        <v>57</v>
      </c>
      <c r="I164" s="7" t="s">
        <v>57</v>
      </c>
      <c r="J164" s="7" t="s">
        <v>57</v>
      </c>
      <c r="K164" s="7" t="s">
        <v>57</v>
      </c>
      <c r="L164" s="7" t="s">
        <v>57</v>
      </c>
      <c r="M164" s="7" t="s">
        <v>57</v>
      </c>
      <c r="N164" s="7" t="s">
        <v>57</v>
      </c>
      <c r="O164" s="7" t="s">
        <v>57</v>
      </c>
      <c r="P164" s="7" t="s">
        <v>57</v>
      </c>
      <c r="Q164" s="7" t="s">
        <v>57</v>
      </c>
      <c r="R164" s="7" t="s">
        <v>57</v>
      </c>
      <c r="S164" s="7" t="s">
        <v>57</v>
      </c>
      <c r="T164" s="7" t="s">
        <v>57</v>
      </c>
      <c r="U164" s="7" t="s">
        <v>57</v>
      </c>
      <c r="V164" s="7" t="s">
        <v>57</v>
      </c>
      <c r="W164" s="7" t="s">
        <v>57</v>
      </c>
      <c r="X164" s="7" t="s">
        <v>57</v>
      </c>
      <c r="Y164" s="7" t="s">
        <v>57</v>
      </c>
      <c r="Z164" s="7" t="s">
        <v>57</v>
      </c>
      <c r="AA164" s="7" t="s">
        <v>57</v>
      </c>
      <c r="AB164" s="7" t="s">
        <v>57</v>
      </c>
      <c r="AC164" s="7" t="s">
        <v>57</v>
      </c>
      <c r="AD164" s="7" t="s">
        <v>57</v>
      </c>
      <c r="AE164" s="7" t="s">
        <v>57</v>
      </c>
      <c r="AF164" s="7" t="s">
        <v>57</v>
      </c>
      <c r="AG164" s="7" t="s">
        <v>57</v>
      </c>
    </row>
    <row r="165" spans="1:33">
      <c r="C165" s="18">
        <v>34306.559999999998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34306.559999999998</v>
      </c>
      <c r="J165" s="20">
        <v>-1301.79</v>
      </c>
      <c r="K165" s="20">
        <v>-588.82000000000005</v>
      </c>
      <c r="L165" s="18">
        <v>2972.64</v>
      </c>
      <c r="M165" s="18">
        <v>2259.65</v>
      </c>
      <c r="N165" s="18">
        <v>0</v>
      </c>
      <c r="O165" s="18">
        <v>0</v>
      </c>
      <c r="P165" s="20">
        <v>-0.47</v>
      </c>
      <c r="Q165" s="18">
        <v>0</v>
      </c>
      <c r="R165" s="18">
        <v>0</v>
      </c>
      <c r="S165" s="18">
        <v>0</v>
      </c>
      <c r="T165" s="18">
        <v>0</v>
      </c>
      <c r="U165" s="18">
        <v>1670.36</v>
      </c>
      <c r="V165" s="18">
        <v>32636.2</v>
      </c>
      <c r="W165" s="18">
        <v>664.1</v>
      </c>
      <c r="X165" s="18">
        <v>1195.3499999999999</v>
      </c>
      <c r="Y165" s="18">
        <v>3410.77</v>
      </c>
      <c r="Z165" s="18">
        <v>731.8</v>
      </c>
      <c r="AA165" s="18">
        <v>686.12</v>
      </c>
      <c r="AB165" s="18">
        <v>2195.38</v>
      </c>
      <c r="AC165" s="18">
        <v>5270.22</v>
      </c>
      <c r="AD165" s="18">
        <v>1829.46</v>
      </c>
      <c r="AE165" s="18">
        <v>365.88</v>
      </c>
      <c r="AF165" s="18">
        <v>0</v>
      </c>
      <c r="AG165" s="18">
        <v>11078.86</v>
      </c>
    </row>
    <row r="167" spans="1:33">
      <c r="A167" s="12" t="s">
        <v>219</v>
      </c>
    </row>
    <row r="168" spans="1:33">
      <c r="A168" s="2" t="s">
        <v>222</v>
      </c>
      <c r="B168" s="1" t="s">
        <v>438</v>
      </c>
      <c r="C168" s="14">
        <v>1317.75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1317.75</v>
      </c>
      <c r="J168" s="19">
        <v>-200.63</v>
      </c>
      <c r="K168" s="19">
        <v>-129.09</v>
      </c>
      <c r="L168" s="14">
        <v>71.55</v>
      </c>
      <c r="M168" s="14">
        <v>0</v>
      </c>
      <c r="N168" s="14">
        <v>0</v>
      </c>
      <c r="O168" s="14">
        <v>0</v>
      </c>
      <c r="P168" s="14">
        <v>0.04</v>
      </c>
      <c r="Q168" s="14">
        <v>0</v>
      </c>
      <c r="R168" s="14">
        <v>0</v>
      </c>
      <c r="S168" s="14">
        <v>0</v>
      </c>
      <c r="T168" s="14">
        <v>0</v>
      </c>
      <c r="U168" s="14">
        <v>-129.05000000000001</v>
      </c>
      <c r="V168" s="14">
        <v>1446.8</v>
      </c>
      <c r="W168" s="14">
        <v>33.53</v>
      </c>
      <c r="X168" s="14">
        <v>60.36</v>
      </c>
      <c r="Y168" s="14">
        <v>274.83</v>
      </c>
      <c r="Z168" s="14">
        <v>28.24</v>
      </c>
      <c r="AA168" s="14">
        <v>26.36</v>
      </c>
      <c r="AB168" s="14">
        <v>84.71</v>
      </c>
      <c r="AC168" s="14">
        <v>368.72</v>
      </c>
      <c r="AD168" s="14">
        <v>70.59</v>
      </c>
      <c r="AE168" s="14">
        <v>14.12</v>
      </c>
      <c r="AF168" s="14">
        <v>0</v>
      </c>
      <c r="AG168" s="14">
        <v>592.74</v>
      </c>
    </row>
    <row r="169" spans="1:33">
      <c r="A169" s="2" t="s">
        <v>224</v>
      </c>
      <c r="B169" s="1" t="s">
        <v>225</v>
      </c>
      <c r="C169" s="14">
        <v>2948.85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2948.85</v>
      </c>
      <c r="J169" s="19">
        <v>-145.38</v>
      </c>
      <c r="K169" s="14">
        <v>0</v>
      </c>
      <c r="L169" s="14">
        <v>199.5</v>
      </c>
      <c r="M169" s="14">
        <v>54.13</v>
      </c>
      <c r="N169" s="14">
        <v>0</v>
      </c>
      <c r="O169" s="14">
        <v>0</v>
      </c>
      <c r="P169" s="14">
        <v>0.12</v>
      </c>
      <c r="Q169" s="14">
        <v>0</v>
      </c>
      <c r="R169" s="14">
        <v>0</v>
      </c>
      <c r="S169" s="14">
        <v>0</v>
      </c>
      <c r="T169" s="14">
        <v>0</v>
      </c>
      <c r="U169" s="14">
        <v>54.25</v>
      </c>
      <c r="V169" s="14">
        <v>2894.6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</row>
    <row r="170" spans="1:33">
      <c r="A170" s="2" t="s">
        <v>226</v>
      </c>
      <c r="B170" s="1" t="s">
        <v>227</v>
      </c>
      <c r="C170" s="14">
        <v>1075.8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1075.8</v>
      </c>
      <c r="J170" s="19">
        <v>-200.74</v>
      </c>
      <c r="K170" s="19">
        <v>-144.66999999999999</v>
      </c>
      <c r="L170" s="14">
        <v>56.06</v>
      </c>
      <c r="M170" s="14">
        <v>0</v>
      </c>
      <c r="N170" s="14">
        <v>0</v>
      </c>
      <c r="O170" s="14">
        <v>0</v>
      </c>
      <c r="P170" s="19">
        <v>-0.13</v>
      </c>
      <c r="Q170" s="14">
        <v>0</v>
      </c>
      <c r="R170" s="14">
        <v>0</v>
      </c>
      <c r="S170" s="14">
        <v>0</v>
      </c>
      <c r="T170" s="14">
        <v>0</v>
      </c>
      <c r="U170" s="14">
        <v>-144.80000000000001</v>
      </c>
      <c r="V170" s="14">
        <v>1220.5999999999999</v>
      </c>
      <c r="W170" s="14">
        <v>27.37</v>
      </c>
      <c r="X170" s="14">
        <v>49.27</v>
      </c>
      <c r="Y170" s="14">
        <v>268.67</v>
      </c>
      <c r="Z170" s="14">
        <v>23.05</v>
      </c>
      <c r="AA170" s="14">
        <v>21.52</v>
      </c>
      <c r="AB170" s="14">
        <v>69.16</v>
      </c>
      <c r="AC170" s="14">
        <v>345.31</v>
      </c>
      <c r="AD170" s="14">
        <v>57.63</v>
      </c>
      <c r="AE170" s="14">
        <v>11.53</v>
      </c>
      <c r="AF170" s="14">
        <v>0</v>
      </c>
      <c r="AG170" s="14">
        <v>528.20000000000005</v>
      </c>
    </row>
    <row r="171" spans="1:33">
      <c r="A171" s="2" t="s">
        <v>228</v>
      </c>
      <c r="B171" s="1" t="s">
        <v>229</v>
      </c>
      <c r="C171" s="14">
        <v>2960.1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2960.1</v>
      </c>
      <c r="J171" s="19">
        <v>-145.38</v>
      </c>
      <c r="K171" s="14">
        <v>0</v>
      </c>
      <c r="L171" s="14">
        <v>200.73</v>
      </c>
      <c r="M171" s="14">
        <v>55.35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55.3</v>
      </c>
      <c r="V171" s="14">
        <v>2904.8</v>
      </c>
      <c r="W171" s="14">
        <v>55.5</v>
      </c>
      <c r="X171" s="14">
        <v>99.9</v>
      </c>
      <c r="Y171" s="14">
        <v>296.8</v>
      </c>
      <c r="Z171" s="14">
        <v>63.43</v>
      </c>
      <c r="AA171" s="14">
        <v>59.2</v>
      </c>
      <c r="AB171" s="14">
        <v>190.29</v>
      </c>
      <c r="AC171" s="14">
        <v>452.2</v>
      </c>
      <c r="AD171" s="14">
        <v>158.58000000000001</v>
      </c>
      <c r="AE171" s="14">
        <v>31.72</v>
      </c>
      <c r="AF171" s="14">
        <v>0</v>
      </c>
      <c r="AG171" s="14">
        <v>955.42</v>
      </c>
    </row>
    <row r="172" spans="1:33">
      <c r="A172" s="2" t="s">
        <v>230</v>
      </c>
      <c r="B172" s="1" t="s">
        <v>362</v>
      </c>
      <c r="C172" s="14">
        <v>3326.25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3326.25</v>
      </c>
      <c r="J172" s="19">
        <v>-125.1</v>
      </c>
      <c r="K172" s="14">
        <v>0</v>
      </c>
      <c r="L172" s="14">
        <v>240.56</v>
      </c>
      <c r="M172" s="14">
        <v>115.46</v>
      </c>
      <c r="N172" s="14">
        <v>0</v>
      </c>
      <c r="O172" s="14">
        <v>0</v>
      </c>
      <c r="P172" s="19">
        <v>-0.01</v>
      </c>
      <c r="Q172" s="14">
        <v>0</v>
      </c>
      <c r="R172" s="14">
        <v>0</v>
      </c>
      <c r="S172" s="14">
        <v>0</v>
      </c>
      <c r="T172" s="14">
        <v>0</v>
      </c>
      <c r="U172" s="14">
        <v>115.45</v>
      </c>
      <c r="V172" s="14">
        <v>3210.8</v>
      </c>
      <c r="W172" s="14">
        <v>62.37</v>
      </c>
      <c r="X172" s="14">
        <v>112.26</v>
      </c>
      <c r="Y172" s="14">
        <v>303.83999999999997</v>
      </c>
      <c r="Z172" s="14">
        <v>71.28</v>
      </c>
      <c r="AA172" s="14">
        <v>66.53</v>
      </c>
      <c r="AB172" s="14">
        <v>213.83</v>
      </c>
      <c r="AC172" s="14">
        <v>478.47</v>
      </c>
      <c r="AD172" s="14">
        <v>178.19</v>
      </c>
      <c r="AE172" s="14">
        <v>35.64</v>
      </c>
      <c r="AF172" s="14">
        <v>0</v>
      </c>
      <c r="AG172" s="14">
        <v>1043.94</v>
      </c>
    </row>
    <row r="173" spans="1:33">
      <c r="A173" s="2" t="s">
        <v>232</v>
      </c>
      <c r="B173" s="1" t="s">
        <v>233</v>
      </c>
      <c r="C173" s="14">
        <v>2670.6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2670.6</v>
      </c>
      <c r="J173" s="19">
        <v>-145.38</v>
      </c>
      <c r="K173" s="14">
        <v>0</v>
      </c>
      <c r="L173" s="14">
        <v>169.23</v>
      </c>
      <c r="M173" s="14">
        <v>23.85</v>
      </c>
      <c r="N173" s="14">
        <v>0</v>
      </c>
      <c r="O173" s="14">
        <v>0</v>
      </c>
      <c r="P173" s="19">
        <v>-0.05</v>
      </c>
      <c r="Q173" s="14">
        <v>0</v>
      </c>
      <c r="R173" s="14">
        <v>0</v>
      </c>
      <c r="S173" s="14">
        <v>0</v>
      </c>
      <c r="T173" s="14">
        <v>0</v>
      </c>
      <c r="U173" s="14">
        <v>23.8</v>
      </c>
      <c r="V173" s="14">
        <v>2646.8</v>
      </c>
      <c r="W173" s="14">
        <v>50.07</v>
      </c>
      <c r="X173" s="14">
        <v>90.13</v>
      </c>
      <c r="Y173" s="14">
        <v>291.37</v>
      </c>
      <c r="Z173" s="14">
        <v>57.23</v>
      </c>
      <c r="AA173" s="14">
        <v>53.41</v>
      </c>
      <c r="AB173" s="14">
        <v>171.68</v>
      </c>
      <c r="AC173" s="14">
        <v>431.57</v>
      </c>
      <c r="AD173" s="14">
        <v>143.07</v>
      </c>
      <c r="AE173" s="14">
        <v>28.61</v>
      </c>
      <c r="AF173" s="14">
        <v>0</v>
      </c>
      <c r="AG173" s="14">
        <v>885.57</v>
      </c>
    </row>
    <row r="174" spans="1:33">
      <c r="A174" s="2" t="s">
        <v>234</v>
      </c>
      <c r="B174" s="1" t="s">
        <v>235</v>
      </c>
      <c r="C174" s="14">
        <v>1301.0999999999999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1301.0999999999999</v>
      </c>
      <c r="J174" s="19">
        <v>-200.74</v>
      </c>
      <c r="K174" s="19">
        <v>-130.26</v>
      </c>
      <c r="L174" s="14">
        <v>70.48</v>
      </c>
      <c r="M174" s="14">
        <v>0</v>
      </c>
      <c r="N174" s="14">
        <v>0</v>
      </c>
      <c r="O174" s="14">
        <v>0</v>
      </c>
      <c r="P174" s="19">
        <v>-0.04</v>
      </c>
      <c r="Q174" s="14">
        <v>0</v>
      </c>
      <c r="R174" s="14">
        <v>0</v>
      </c>
      <c r="S174" s="14">
        <v>0</v>
      </c>
      <c r="T174" s="14">
        <v>0</v>
      </c>
      <c r="U174" s="14">
        <v>-130.30000000000001</v>
      </c>
      <c r="V174" s="14">
        <v>1431.4</v>
      </c>
      <c r="W174" s="14">
        <v>33.11</v>
      </c>
      <c r="X174" s="14">
        <v>59.59</v>
      </c>
      <c r="Y174" s="14">
        <v>274.39999999999998</v>
      </c>
      <c r="Z174" s="14">
        <v>27.88</v>
      </c>
      <c r="AA174" s="14">
        <v>26.02</v>
      </c>
      <c r="AB174" s="14">
        <v>83.64</v>
      </c>
      <c r="AC174" s="14">
        <v>367.1</v>
      </c>
      <c r="AD174" s="14">
        <v>69.7</v>
      </c>
      <c r="AE174" s="14">
        <v>13.94</v>
      </c>
      <c r="AF174" s="14">
        <v>0</v>
      </c>
      <c r="AG174" s="14">
        <v>588.28</v>
      </c>
    </row>
    <row r="175" spans="1:33">
      <c r="A175" s="2" t="s">
        <v>236</v>
      </c>
      <c r="B175" s="1" t="s">
        <v>237</v>
      </c>
      <c r="C175" s="14">
        <v>2670.6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2670.6</v>
      </c>
      <c r="J175" s="19">
        <v>-145.38</v>
      </c>
      <c r="K175" s="14">
        <v>0</v>
      </c>
      <c r="L175" s="14">
        <v>169.23</v>
      </c>
      <c r="M175" s="14">
        <v>23.85</v>
      </c>
      <c r="N175" s="14">
        <v>0</v>
      </c>
      <c r="O175" s="14">
        <v>0</v>
      </c>
      <c r="P175" s="19">
        <v>-0.05</v>
      </c>
      <c r="Q175" s="14">
        <v>0</v>
      </c>
      <c r="R175" s="14">
        <v>0</v>
      </c>
      <c r="S175" s="14">
        <v>0</v>
      </c>
      <c r="T175" s="14">
        <v>0</v>
      </c>
      <c r="U175" s="14">
        <v>23.8</v>
      </c>
      <c r="V175" s="14">
        <v>2646.8</v>
      </c>
      <c r="W175" s="14">
        <v>50.07</v>
      </c>
      <c r="X175" s="14">
        <v>90.13</v>
      </c>
      <c r="Y175" s="14">
        <v>291.37</v>
      </c>
      <c r="Z175" s="14">
        <v>57.23</v>
      </c>
      <c r="AA175" s="14">
        <v>53.41</v>
      </c>
      <c r="AB175" s="14">
        <v>171.68</v>
      </c>
      <c r="AC175" s="14">
        <v>431.57</v>
      </c>
      <c r="AD175" s="14">
        <v>143.07</v>
      </c>
      <c r="AE175" s="14">
        <v>28.61</v>
      </c>
      <c r="AF175" s="14">
        <v>0</v>
      </c>
      <c r="AG175" s="14">
        <v>885.57</v>
      </c>
    </row>
    <row r="176" spans="1:33">
      <c r="A176" s="2" t="s">
        <v>240</v>
      </c>
      <c r="B176" s="1" t="s">
        <v>241</v>
      </c>
      <c r="C176" s="14">
        <v>4064.85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4064.85</v>
      </c>
      <c r="J176" s="14">
        <v>0</v>
      </c>
      <c r="K176" s="14">
        <v>0</v>
      </c>
      <c r="L176" s="14">
        <v>320.92</v>
      </c>
      <c r="M176" s="14">
        <v>320.92</v>
      </c>
      <c r="N176" s="14">
        <v>0</v>
      </c>
      <c r="O176" s="14">
        <v>0</v>
      </c>
      <c r="P176" s="14">
        <v>0.13</v>
      </c>
      <c r="Q176" s="14">
        <v>0</v>
      </c>
      <c r="R176" s="14">
        <v>0</v>
      </c>
      <c r="S176" s="14">
        <v>0</v>
      </c>
      <c r="T176" s="14">
        <v>0</v>
      </c>
      <c r="U176" s="14">
        <v>321.05</v>
      </c>
      <c r="V176" s="14">
        <v>3743.8</v>
      </c>
      <c r="W176" s="14">
        <v>76.209999999999994</v>
      </c>
      <c r="X176" s="14">
        <v>137.19</v>
      </c>
      <c r="Y176" s="14">
        <v>326.39</v>
      </c>
      <c r="Z176" s="14">
        <v>87.1</v>
      </c>
      <c r="AA176" s="14">
        <v>81.3</v>
      </c>
      <c r="AB176" s="14">
        <v>261.31</v>
      </c>
      <c r="AC176" s="14">
        <v>539.79</v>
      </c>
      <c r="AD176" s="14">
        <v>217.76</v>
      </c>
      <c r="AE176" s="14">
        <v>43.55</v>
      </c>
      <c r="AF176" s="14">
        <v>0</v>
      </c>
      <c r="AG176" s="14">
        <v>1230.81</v>
      </c>
    </row>
    <row r="177" spans="1:33">
      <c r="A177" s="2" t="s">
        <v>242</v>
      </c>
      <c r="B177" s="1" t="s">
        <v>243</v>
      </c>
      <c r="C177" s="14">
        <v>3043.2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3043.2</v>
      </c>
      <c r="J177" s="19">
        <v>-145.38</v>
      </c>
      <c r="K177" s="14">
        <v>0</v>
      </c>
      <c r="L177" s="14">
        <v>209.77</v>
      </c>
      <c r="M177" s="14">
        <v>64.39</v>
      </c>
      <c r="N177" s="14">
        <v>0</v>
      </c>
      <c r="O177" s="14">
        <v>0</v>
      </c>
      <c r="P177" s="14">
        <v>0.01</v>
      </c>
      <c r="Q177" s="14">
        <v>0</v>
      </c>
      <c r="R177" s="14">
        <v>0</v>
      </c>
      <c r="S177" s="14">
        <v>0</v>
      </c>
      <c r="T177" s="14">
        <v>0</v>
      </c>
      <c r="U177" s="14">
        <v>64.400000000000006</v>
      </c>
      <c r="V177" s="14">
        <v>2978.8</v>
      </c>
      <c r="W177" s="14">
        <v>57.06</v>
      </c>
      <c r="X177" s="14">
        <v>102.71</v>
      </c>
      <c r="Y177" s="14">
        <v>298.36</v>
      </c>
      <c r="Z177" s="14">
        <v>65.209999999999994</v>
      </c>
      <c r="AA177" s="14">
        <v>60.86</v>
      </c>
      <c r="AB177" s="14">
        <v>195.64</v>
      </c>
      <c r="AC177" s="14">
        <v>458.13</v>
      </c>
      <c r="AD177" s="14">
        <v>163.03</v>
      </c>
      <c r="AE177" s="14">
        <v>32.61</v>
      </c>
      <c r="AF177" s="14">
        <v>0</v>
      </c>
      <c r="AG177" s="14">
        <v>975.48</v>
      </c>
    </row>
    <row r="178" spans="1:33">
      <c r="A178" s="2" t="s">
        <v>246</v>
      </c>
      <c r="B178" s="1" t="s">
        <v>247</v>
      </c>
      <c r="C178" s="14">
        <v>1824.9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1824.9</v>
      </c>
      <c r="J178" s="19">
        <v>-188.71</v>
      </c>
      <c r="K178" s="19">
        <v>-84.71</v>
      </c>
      <c r="L178" s="14">
        <v>104.01</v>
      </c>
      <c r="M178" s="14">
        <v>0</v>
      </c>
      <c r="N178" s="14">
        <v>0</v>
      </c>
      <c r="O178" s="14">
        <v>0</v>
      </c>
      <c r="P178" s="14">
        <v>0.01</v>
      </c>
      <c r="Q178" s="14">
        <v>0</v>
      </c>
      <c r="R178" s="14">
        <v>0</v>
      </c>
      <c r="S178" s="14">
        <v>0</v>
      </c>
      <c r="T178" s="14">
        <v>0</v>
      </c>
      <c r="U178" s="14">
        <v>-84.7</v>
      </c>
      <c r="V178" s="14">
        <v>1909.6</v>
      </c>
      <c r="W178" s="14">
        <v>46.38</v>
      </c>
      <c r="X178" s="14">
        <v>83.48</v>
      </c>
      <c r="Y178" s="14">
        <v>287.68</v>
      </c>
      <c r="Z178" s="14">
        <v>39.06</v>
      </c>
      <c r="AA178" s="14">
        <v>36.5</v>
      </c>
      <c r="AB178" s="14">
        <v>117.17</v>
      </c>
      <c r="AC178" s="14">
        <v>417.54</v>
      </c>
      <c r="AD178" s="14">
        <v>97.64</v>
      </c>
      <c r="AE178" s="14">
        <v>19.53</v>
      </c>
      <c r="AF178" s="14">
        <v>0</v>
      </c>
      <c r="AG178" s="14">
        <v>727.44</v>
      </c>
    </row>
    <row r="179" spans="1:33">
      <c r="A179" s="2" t="s">
        <v>417</v>
      </c>
      <c r="B179" s="1" t="s">
        <v>418</v>
      </c>
      <c r="C179" s="14">
        <v>3244.13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3244.13</v>
      </c>
      <c r="J179" s="19">
        <v>-125.1</v>
      </c>
      <c r="K179" s="14">
        <v>0</v>
      </c>
      <c r="L179" s="14">
        <v>231.63</v>
      </c>
      <c r="M179" s="14">
        <v>106.53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106.53</v>
      </c>
      <c r="V179" s="14">
        <v>3137.6</v>
      </c>
      <c r="W179" s="14">
        <v>60.46</v>
      </c>
      <c r="X179" s="14">
        <v>108.83</v>
      </c>
      <c r="Y179" s="14">
        <v>301.77</v>
      </c>
      <c r="Z179" s="14">
        <v>69.099999999999994</v>
      </c>
      <c r="AA179" s="14">
        <v>64.88</v>
      </c>
      <c r="AB179" s="14">
        <v>207.3</v>
      </c>
      <c r="AC179" s="14">
        <v>471.06</v>
      </c>
      <c r="AD179" s="14">
        <v>172.75</v>
      </c>
      <c r="AE179" s="14">
        <v>34.549999999999997</v>
      </c>
      <c r="AF179" s="14">
        <v>0</v>
      </c>
      <c r="AG179" s="14">
        <v>1019.64</v>
      </c>
    </row>
    <row r="180" spans="1:33" s="7" customFormat="1">
      <c r="A180" s="16" t="s">
        <v>56</v>
      </c>
      <c r="C180" s="7" t="s">
        <v>57</v>
      </c>
      <c r="D180" s="7" t="s">
        <v>57</v>
      </c>
      <c r="E180" s="7" t="s">
        <v>57</v>
      </c>
      <c r="F180" s="7" t="s">
        <v>57</v>
      </c>
      <c r="G180" s="7" t="s">
        <v>57</v>
      </c>
      <c r="H180" s="7" t="s">
        <v>57</v>
      </c>
      <c r="I180" s="7" t="s">
        <v>57</v>
      </c>
      <c r="J180" s="7" t="s">
        <v>57</v>
      </c>
      <c r="K180" s="7" t="s">
        <v>57</v>
      </c>
      <c r="L180" s="7" t="s">
        <v>57</v>
      </c>
      <c r="M180" s="7" t="s">
        <v>57</v>
      </c>
      <c r="N180" s="7" t="s">
        <v>57</v>
      </c>
      <c r="O180" s="7" t="s">
        <v>57</v>
      </c>
      <c r="P180" s="7" t="s">
        <v>57</v>
      </c>
      <c r="Q180" s="7" t="s">
        <v>57</v>
      </c>
      <c r="R180" s="7" t="s">
        <v>57</v>
      </c>
      <c r="S180" s="7" t="s">
        <v>57</v>
      </c>
      <c r="T180" s="7" t="s">
        <v>57</v>
      </c>
      <c r="U180" s="7" t="s">
        <v>57</v>
      </c>
      <c r="V180" s="7" t="s">
        <v>57</v>
      </c>
      <c r="W180" s="7" t="s">
        <v>57</v>
      </c>
      <c r="X180" s="7" t="s">
        <v>57</v>
      </c>
      <c r="Y180" s="7" t="s">
        <v>57</v>
      </c>
      <c r="Z180" s="7" t="s">
        <v>57</v>
      </c>
      <c r="AA180" s="7" t="s">
        <v>57</v>
      </c>
      <c r="AB180" s="7" t="s">
        <v>57</v>
      </c>
      <c r="AC180" s="7" t="s">
        <v>57</v>
      </c>
      <c r="AD180" s="7" t="s">
        <v>57</v>
      </c>
      <c r="AE180" s="7" t="s">
        <v>57</v>
      </c>
      <c r="AF180" s="7" t="s">
        <v>57</v>
      </c>
      <c r="AG180" s="7" t="s">
        <v>57</v>
      </c>
    </row>
    <row r="181" spans="1:33">
      <c r="C181" s="18">
        <v>30448.13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30448.13</v>
      </c>
      <c r="J181" s="20">
        <v>-1767.92</v>
      </c>
      <c r="K181" s="20">
        <v>-488.73</v>
      </c>
      <c r="L181" s="18">
        <v>2043.67</v>
      </c>
      <c r="M181" s="18">
        <v>764.48</v>
      </c>
      <c r="N181" s="18">
        <v>0</v>
      </c>
      <c r="O181" s="18">
        <v>0</v>
      </c>
      <c r="P181" s="20">
        <v>-0.02</v>
      </c>
      <c r="Q181" s="18">
        <v>0</v>
      </c>
      <c r="R181" s="18">
        <v>0</v>
      </c>
      <c r="S181" s="18">
        <v>0</v>
      </c>
      <c r="T181" s="18">
        <v>0</v>
      </c>
      <c r="U181" s="18">
        <v>275.73</v>
      </c>
      <c r="V181" s="18">
        <v>30172.400000000001</v>
      </c>
      <c r="W181" s="18">
        <v>552.13</v>
      </c>
      <c r="X181" s="18">
        <v>993.85</v>
      </c>
      <c r="Y181" s="18">
        <v>3215.48</v>
      </c>
      <c r="Z181" s="18">
        <v>588.80999999999995</v>
      </c>
      <c r="AA181" s="18">
        <v>549.99</v>
      </c>
      <c r="AB181" s="18">
        <v>1766.41</v>
      </c>
      <c r="AC181" s="18">
        <v>4761.46</v>
      </c>
      <c r="AD181" s="18">
        <v>1472.01</v>
      </c>
      <c r="AE181" s="18">
        <v>294.41000000000003</v>
      </c>
      <c r="AF181" s="18">
        <v>0</v>
      </c>
      <c r="AG181" s="18">
        <v>9433.09</v>
      </c>
    </row>
    <row r="183" spans="1:33">
      <c r="A183" s="12" t="s">
        <v>248</v>
      </c>
    </row>
    <row r="184" spans="1:33">
      <c r="A184" s="2" t="s">
        <v>249</v>
      </c>
      <c r="B184" s="1" t="s">
        <v>250</v>
      </c>
      <c r="C184" s="14">
        <v>3963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3963</v>
      </c>
      <c r="J184" s="14">
        <v>0</v>
      </c>
      <c r="K184" s="14">
        <v>0</v>
      </c>
      <c r="L184" s="14">
        <v>309.83999999999997</v>
      </c>
      <c r="M184" s="14">
        <v>309.83999999999997</v>
      </c>
      <c r="N184" s="14">
        <v>0</v>
      </c>
      <c r="O184" s="14">
        <v>0</v>
      </c>
      <c r="P184" s="19">
        <v>-0.04</v>
      </c>
      <c r="Q184" s="14">
        <v>0</v>
      </c>
      <c r="R184" s="14">
        <v>0</v>
      </c>
      <c r="S184" s="14">
        <v>0</v>
      </c>
      <c r="T184" s="14">
        <v>0</v>
      </c>
      <c r="U184" s="14">
        <v>309.8</v>
      </c>
      <c r="V184" s="14">
        <v>3653.2</v>
      </c>
      <c r="W184" s="14">
        <v>74.31</v>
      </c>
      <c r="X184" s="14">
        <v>133.75</v>
      </c>
      <c r="Y184" s="14">
        <v>323.27</v>
      </c>
      <c r="Z184" s="14">
        <v>84.92</v>
      </c>
      <c r="AA184" s="14">
        <v>79.260000000000005</v>
      </c>
      <c r="AB184" s="14">
        <v>254.76</v>
      </c>
      <c r="AC184" s="14">
        <v>531.33000000000004</v>
      </c>
      <c r="AD184" s="14">
        <v>212.3</v>
      </c>
      <c r="AE184" s="14">
        <v>42.46</v>
      </c>
      <c r="AF184" s="14">
        <v>0</v>
      </c>
      <c r="AG184" s="14">
        <v>1205.03</v>
      </c>
    </row>
    <row r="185" spans="1:33" s="7" customFormat="1">
      <c r="A185" s="16" t="s">
        <v>56</v>
      </c>
      <c r="C185" s="7" t="s">
        <v>57</v>
      </c>
      <c r="D185" s="7" t="s">
        <v>57</v>
      </c>
      <c r="E185" s="7" t="s">
        <v>57</v>
      </c>
      <c r="F185" s="7" t="s">
        <v>57</v>
      </c>
      <c r="G185" s="7" t="s">
        <v>57</v>
      </c>
      <c r="H185" s="7" t="s">
        <v>57</v>
      </c>
      <c r="I185" s="7" t="s">
        <v>57</v>
      </c>
      <c r="J185" s="7" t="s">
        <v>57</v>
      </c>
      <c r="K185" s="7" t="s">
        <v>57</v>
      </c>
      <c r="L185" s="7" t="s">
        <v>57</v>
      </c>
      <c r="M185" s="7" t="s">
        <v>57</v>
      </c>
      <c r="N185" s="7" t="s">
        <v>57</v>
      </c>
      <c r="O185" s="7" t="s">
        <v>57</v>
      </c>
      <c r="P185" s="7" t="s">
        <v>57</v>
      </c>
      <c r="Q185" s="7" t="s">
        <v>57</v>
      </c>
      <c r="R185" s="7" t="s">
        <v>57</v>
      </c>
      <c r="S185" s="7" t="s">
        <v>57</v>
      </c>
      <c r="T185" s="7" t="s">
        <v>57</v>
      </c>
      <c r="U185" s="7" t="s">
        <v>57</v>
      </c>
      <c r="V185" s="7" t="s">
        <v>57</v>
      </c>
      <c r="W185" s="7" t="s">
        <v>57</v>
      </c>
      <c r="X185" s="7" t="s">
        <v>57</v>
      </c>
      <c r="Y185" s="7" t="s">
        <v>57</v>
      </c>
      <c r="Z185" s="7" t="s">
        <v>57</v>
      </c>
      <c r="AA185" s="7" t="s">
        <v>57</v>
      </c>
      <c r="AB185" s="7" t="s">
        <v>57</v>
      </c>
      <c r="AC185" s="7" t="s">
        <v>57</v>
      </c>
      <c r="AD185" s="7" t="s">
        <v>57</v>
      </c>
      <c r="AE185" s="7" t="s">
        <v>57</v>
      </c>
      <c r="AF185" s="7" t="s">
        <v>57</v>
      </c>
      <c r="AG185" s="7" t="s">
        <v>57</v>
      </c>
    </row>
    <row r="186" spans="1:33">
      <c r="C186" s="18">
        <v>3963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3963</v>
      </c>
      <c r="J186" s="18">
        <v>0</v>
      </c>
      <c r="K186" s="18">
        <v>0</v>
      </c>
      <c r="L186" s="18">
        <v>309.83999999999997</v>
      </c>
      <c r="M186" s="18">
        <v>309.83999999999997</v>
      </c>
      <c r="N186" s="18">
        <v>0</v>
      </c>
      <c r="O186" s="18">
        <v>0</v>
      </c>
      <c r="P186" s="20">
        <v>-0.04</v>
      </c>
      <c r="Q186" s="18">
        <v>0</v>
      </c>
      <c r="R186" s="18">
        <v>0</v>
      </c>
      <c r="S186" s="18">
        <v>0</v>
      </c>
      <c r="T186" s="18">
        <v>0</v>
      </c>
      <c r="U186" s="18">
        <v>309.8</v>
      </c>
      <c r="V186" s="18">
        <v>3653.2</v>
      </c>
      <c r="W186" s="18">
        <v>74.31</v>
      </c>
      <c r="X186" s="18">
        <v>133.75</v>
      </c>
      <c r="Y186" s="18">
        <v>323.27</v>
      </c>
      <c r="Z186" s="18">
        <v>84.92</v>
      </c>
      <c r="AA186" s="18">
        <v>79.260000000000005</v>
      </c>
      <c r="AB186" s="18">
        <v>254.76</v>
      </c>
      <c r="AC186" s="18">
        <v>531.33000000000004</v>
      </c>
      <c r="AD186" s="18">
        <v>212.3</v>
      </c>
      <c r="AE186" s="18">
        <v>42.46</v>
      </c>
      <c r="AF186" s="18">
        <v>0</v>
      </c>
      <c r="AG186" s="18">
        <v>1205.03</v>
      </c>
    </row>
    <row r="188" spans="1:33">
      <c r="A188" s="12" t="s">
        <v>251</v>
      </c>
    </row>
    <row r="189" spans="1:33">
      <c r="A189" s="2" t="s">
        <v>252</v>
      </c>
      <c r="B189" s="1" t="s">
        <v>371</v>
      </c>
      <c r="C189" s="14">
        <v>3980.7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3980.7</v>
      </c>
      <c r="J189" s="14">
        <v>0</v>
      </c>
      <c r="K189" s="14">
        <v>0</v>
      </c>
      <c r="L189" s="14">
        <v>311.77</v>
      </c>
      <c r="M189" s="14">
        <v>311.77</v>
      </c>
      <c r="N189" s="14">
        <v>0</v>
      </c>
      <c r="O189" s="14">
        <v>0</v>
      </c>
      <c r="P189" s="19">
        <v>-7.0000000000000007E-2</v>
      </c>
      <c r="Q189" s="14">
        <v>0</v>
      </c>
      <c r="R189" s="14">
        <v>0</v>
      </c>
      <c r="S189" s="14">
        <v>0</v>
      </c>
      <c r="T189" s="14">
        <v>0</v>
      </c>
      <c r="U189" s="14">
        <v>311.7</v>
      </c>
      <c r="V189" s="14">
        <v>3669</v>
      </c>
      <c r="W189" s="14">
        <v>74.28</v>
      </c>
      <c r="X189" s="14">
        <v>133.71</v>
      </c>
      <c r="Y189" s="14">
        <v>323.24</v>
      </c>
      <c r="Z189" s="14">
        <v>84.89</v>
      </c>
      <c r="AA189" s="14">
        <v>79.61</v>
      </c>
      <c r="AB189" s="14">
        <v>254.68</v>
      </c>
      <c r="AC189" s="14">
        <v>531.23</v>
      </c>
      <c r="AD189" s="14">
        <v>212.23</v>
      </c>
      <c r="AE189" s="14">
        <v>42.45</v>
      </c>
      <c r="AF189" s="14">
        <v>0</v>
      </c>
      <c r="AG189" s="14">
        <v>1205.0899999999999</v>
      </c>
    </row>
    <row r="190" spans="1:33">
      <c r="A190" s="2" t="s">
        <v>419</v>
      </c>
      <c r="B190" s="1" t="s">
        <v>420</v>
      </c>
      <c r="C190" s="14">
        <v>2367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2367</v>
      </c>
      <c r="J190" s="19">
        <v>-160.30000000000001</v>
      </c>
      <c r="K190" s="19">
        <v>-21.6</v>
      </c>
      <c r="L190" s="14">
        <v>138.69999999999999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-21.6</v>
      </c>
      <c r="V190" s="14">
        <v>2388.6</v>
      </c>
      <c r="W190" s="14">
        <v>44.12</v>
      </c>
      <c r="X190" s="14">
        <v>79.41</v>
      </c>
      <c r="Y190" s="14">
        <v>285.42</v>
      </c>
      <c r="Z190" s="14">
        <v>50.42</v>
      </c>
      <c r="AA190" s="14">
        <v>47.34</v>
      </c>
      <c r="AB190" s="14">
        <v>151.25</v>
      </c>
      <c r="AC190" s="14">
        <v>408.95</v>
      </c>
      <c r="AD190" s="14">
        <v>126.05</v>
      </c>
      <c r="AE190" s="14">
        <v>25.21</v>
      </c>
      <c r="AF190" s="14">
        <v>0</v>
      </c>
      <c r="AG190" s="14">
        <v>809.22</v>
      </c>
    </row>
    <row r="191" spans="1:33" s="7" customFormat="1">
      <c r="A191" s="16" t="s">
        <v>56</v>
      </c>
      <c r="C191" s="7" t="s">
        <v>57</v>
      </c>
      <c r="D191" s="7" t="s">
        <v>57</v>
      </c>
      <c r="E191" s="7" t="s">
        <v>57</v>
      </c>
      <c r="F191" s="7" t="s">
        <v>57</v>
      </c>
      <c r="G191" s="7" t="s">
        <v>57</v>
      </c>
      <c r="H191" s="7" t="s">
        <v>57</v>
      </c>
      <c r="I191" s="7" t="s">
        <v>57</v>
      </c>
      <c r="J191" s="7" t="s">
        <v>57</v>
      </c>
      <c r="K191" s="7" t="s">
        <v>57</v>
      </c>
      <c r="L191" s="7" t="s">
        <v>57</v>
      </c>
      <c r="M191" s="7" t="s">
        <v>57</v>
      </c>
      <c r="N191" s="7" t="s">
        <v>57</v>
      </c>
      <c r="O191" s="7" t="s">
        <v>57</v>
      </c>
      <c r="P191" s="7" t="s">
        <v>57</v>
      </c>
      <c r="Q191" s="7" t="s">
        <v>57</v>
      </c>
      <c r="R191" s="7" t="s">
        <v>57</v>
      </c>
      <c r="S191" s="7" t="s">
        <v>57</v>
      </c>
      <c r="T191" s="7" t="s">
        <v>57</v>
      </c>
      <c r="U191" s="7" t="s">
        <v>57</v>
      </c>
      <c r="V191" s="7" t="s">
        <v>57</v>
      </c>
      <c r="W191" s="7" t="s">
        <v>57</v>
      </c>
      <c r="X191" s="7" t="s">
        <v>57</v>
      </c>
      <c r="Y191" s="7" t="s">
        <v>57</v>
      </c>
      <c r="Z191" s="7" t="s">
        <v>57</v>
      </c>
      <c r="AA191" s="7" t="s">
        <v>57</v>
      </c>
      <c r="AB191" s="7" t="s">
        <v>57</v>
      </c>
      <c r="AC191" s="7" t="s">
        <v>57</v>
      </c>
      <c r="AD191" s="7" t="s">
        <v>57</v>
      </c>
      <c r="AE191" s="7" t="s">
        <v>57</v>
      </c>
      <c r="AF191" s="7" t="s">
        <v>57</v>
      </c>
      <c r="AG191" s="7" t="s">
        <v>57</v>
      </c>
    </row>
    <row r="192" spans="1:33">
      <c r="C192" s="18">
        <v>6347.7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6347.7</v>
      </c>
      <c r="J192" s="20">
        <v>-160.30000000000001</v>
      </c>
      <c r="K192" s="20">
        <v>-21.6</v>
      </c>
      <c r="L192" s="18">
        <v>450.47</v>
      </c>
      <c r="M192" s="18">
        <v>311.77</v>
      </c>
      <c r="N192" s="18">
        <v>0</v>
      </c>
      <c r="O192" s="18">
        <v>0</v>
      </c>
      <c r="P192" s="20">
        <v>-7.0000000000000007E-2</v>
      </c>
      <c r="Q192" s="18">
        <v>0</v>
      </c>
      <c r="R192" s="18">
        <v>0</v>
      </c>
      <c r="S192" s="18">
        <v>0</v>
      </c>
      <c r="T192" s="18">
        <v>0</v>
      </c>
      <c r="U192" s="18">
        <v>290.10000000000002</v>
      </c>
      <c r="V192" s="18">
        <v>6057.6</v>
      </c>
      <c r="W192" s="18">
        <v>118.4</v>
      </c>
      <c r="X192" s="18">
        <v>213.12</v>
      </c>
      <c r="Y192" s="18">
        <v>608.66</v>
      </c>
      <c r="Z192" s="18">
        <v>135.31</v>
      </c>
      <c r="AA192" s="18">
        <v>126.95</v>
      </c>
      <c r="AB192" s="18">
        <v>405.93</v>
      </c>
      <c r="AC192" s="18">
        <v>940.18</v>
      </c>
      <c r="AD192" s="18">
        <v>338.28</v>
      </c>
      <c r="AE192" s="18">
        <v>67.66</v>
      </c>
      <c r="AF192" s="18">
        <v>0</v>
      </c>
      <c r="AG192" s="18">
        <v>2014.31</v>
      </c>
    </row>
    <row r="194" spans="1:33" s="7" customFormat="1">
      <c r="A194" s="15"/>
      <c r="C194" s="7" t="s">
        <v>259</v>
      </c>
      <c r="D194" s="7" t="s">
        <v>259</v>
      </c>
      <c r="E194" s="7" t="s">
        <v>259</v>
      </c>
      <c r="F194" s="7" t="s">
        <v>259</v>
      </c>
      <c r="G194" s="7" t="s">
        <v>259</v>
      </c>
      <c r="H194" s="7" t="s">
        <v>259</v>
      </c>
      <c r="I194" s="7" t="s">
        <v>259</v>
      </c>
      <c r="J194" s="7" t="s">
        <v>259</v>
      </c>
      <c r="K194" s="7" t="s">
        <v>259</v>
      </c>
      <c r="L194" s="7" t="s">
        <v>259</v>
      </c>
      <c r="M194" s="7" t="s">
        <v>259</v>
      </c>
      <c r="N194" s="7" t="s">
        <v>259</v>
      </c>
      <c r="O194" s="7" t="s">
        <v>259</v>
      </c>
      <c r="P194" s="7" t="s">
        <v>259</v>
      </c>
      <c r="Q194" s="7" t="s">
        <v>259</v>
      </c>
      <c r="R194" s="7" t="s">
        <v>259</v>
      </c>
      <c r="S194" s="7" t="s">
        <v>259</v>
      </c>
      <c r="T194" s="7" t="s">
        <v>259</v>
      </c>
      <c r="U194" s="7" t="s">
        <v>259</v>
      </c>
      <c r="V194" s="7" t="s">
        <v>259</v>
      </c>
      <c r="W194" s="7" t="s">
        <v>259</v>
      </c>
      <c r="X194" s="7" t="s">
        <v>259</v>
      </c>
      <c r="Y194" s="7" t="s">
        <v>259</v>
      </c>
      <c r="Z194" s="7" t="s">
        <v>259</v>
      </c>
      <c r="AA194" s="7" t="s">
        <v>259</v>
      </c>
      <c r="AB194" s="7" t="s">
        <v>259</v>
      </c>
      <c r="AC194" s="7" t="s">
        <v>259</v>
      </c>
      <c r="AD194" s="7" t="s">
        <v>259</v>
      </c>
      <c r="AE194" s="7" t="s">
        <v>259</v>
      </c>
      <c r="AF194" s="7" t="s">
        <v>259</v>
      </c>
      <c r="AG194" s="7" t="s">
        <v>259</v>
      </c>
    </row>
    <row r="195" spans="1:33">
      <c r="A195" s="16" t="s">
        <v>260</v>
      </c>
      <c r="B195" s="1" t="s">
        <v>261</v>
      </c>
      <c r="C195" s="18">
        <v>410502.31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410502.31</v>
      </c>
      <c r="J195" s="20">
        <v>-11490.46</v>
      </c>
      <c r="K195" s="20">
        <v>-3553.28</v>
      </c>
      <c r="L195" s="18">
        <v>37957.24</v>
      </c>
      <c r="M195" s="18">
        <v>30020.05</v>
      </c>
      <c r="N195" s="18">
        <v>0</v>
      </c>
      <c r="O195" s="18">
        <v>0</v>
      </c>
      <c r="P195" s="20">
        <v>-0.26</v>
      </c>
      <c r="Q195" s="18">
        <v>0</v>
      </c>
      <c r="R195" s="18">
        <v>0</v>
      </c>
      <c r="S195" s="18">
        <v>0</v>
      </c>
      <c r="T195" s="18">
        <v>0</v>
      </c>
      <c r="U195" s="18">
        <v>26466.51</v>
      </c>
      <c r="V195" s="18">
        <v>384035.8</v>
      </c>
      <c r="W195" s="18">
        <v>7699.02</v>
      </c>
      <c r="X195" s="18">
        <v>13858.17</v>
      </c>
      <c r="Y195" s="18">
        <v>35475.56</v>
      </c>
      <c r="Z195" s="18">
        <v>8595.49</v>
      </c>
      <c r="AA195" s="18">
        <v>8051.83</v>
      </c>
      <c r="AB195" s="18">
        <v>25786.22</v>
      </c>
      <c r="AC195" s="18">
        <v>57032.75</v>
      </c>
      <c r="AD195" s="18">
        <v>21488.48</v>
      </c>
      <c r="AE195" s="18">
        <v>4297.72</v>
      </c>
      <c r="AF195" s="18">
        <v>0</v>
      </c>
      <c r="AG195" s="18">
        <v>125252.49</v>
      </c>
    </row>
    <row r="197" spans="1:33">
      <c r="C197" s="1" t="s">
        <v>261</v>
      </c>
      <c r="D197" s="1" t="s">
        <v>261</v>
      </c>
      <c r="E197" s="1" t="s">
        <v>261</v>
      </c>
      <c r="F197" s="1" t="s">
        <v>261</v>
      </c>
      <c r="G197" s="1" t="s">
        <v>261</v>
      </c>
      <c r="H197" s="1" t="s">
        <v>261</v>
      </c>
      <c r="I197" s="1" t="s">
        <v>261</v>
      </c>
      <c r="J197" s="1" t="s">
        <v>261</v>
      </c>
      <c r="K197" s="1" t="s">
        <v>261</v>
      </c>
      <c r="L197" s="1" t="s">
        <v>261</v>
      </c>
      <c r="M197" s="1" t="s">
        <v>261</v>
      </c>
      <c r="N197" s="1" t="s">
        <v>261</v>
      </c>
      <c r="O197" s="1" t="s">
        <v>261</v>
      </c>
      <c r="P197" s="1" t="s">
        <v>261</v>
      </c>
      <c r="Q197" s="1" t="s">
        <v>261</v>
      </c>
      <c r="R197" s="1" t="s">
        <v>261</v>
      </c>
      <c r="S197" s="1" t="s">
        <v>261</v>
      </c>
      <c r="T197" s="1" t="s">
        <v>261</v>
      </c>
      <c r="U197" s="1" t="s">
        <v>261</v>
      </c>
      <c r="V197" s="1" t="s">
        <v>261</v>
      </c>
      <c r="W197" s="1" t="s">
        <v>261</v>
      </c>
      <c r="X197" s="1" t="s">
        <v>261</v>
      </c>
      <c r="Y197" s="1" t="s">
        <v>261</v>
      </c>
      <c r="Z197" s="1" t="s">
        <v>261</v>
      </c>
      <c r="AA197" s="1" t="s">
        <v>261</v>
      </c>
      <c r="AB197" s="1" t="s">
        <v>261</v>
      </c>
      <c r="AC197" s="1" t="s">
        <v>261</v>
      </c>
      <c r="AD197" s="1" t="s">
        <v>261</v>
      </c>
      <c r="AE197" s="1" t="s">
        <v>261</v>
      </c>
      <c r="AF197" s="1" t="s">
        <v>261</v>
      </c>
    </row>
    <row r="198" spans="1:33">
      <c r="A198" s="2" t="s">
        <v>261</v>
      </c>
      <c r="B198" s="1" t="s">
        <v>261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G19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439</v>
      </c>
    </row>
    <row r="4" spans="1:33" ht="15">
      <c r="B4" s="52" t="s">
        <v>440</v>
      </c>
      <c r="C4" s="53"/>
      <c r="D4" s="53"/>
      <c r="E4" s="53"/>
      <c r="F4" s="53"/>
      <c r="G4" s="7" t="s">
        <v>441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138.54</v>
      </c>
      <c r="X14" s="14">
        <v>249.36</v>
      </c>
      <c r="Y14" s="14">
        <v>456.78</v>
      </c>
      <c r="Z14" s="14">
        <v>158.33000000000001</v>
      </c>
      <c r="AA14" s="14">
        <v>129.91999999999999</v>
      </c>
      <c r="AB14" s="14">
        <v>474.98</v>
      </c>
      <c r="AC14" s="14">
        <v>844.68</v>
      </c>
      <c r="AD14" s="14">
        <v>395.82</v>
      </c>
      <c r="AE14" s="14">
        <v>79.16</v>
      </c>
      <c r="AF14" s="14">
        <v>0</v>
      </c>
      <c r="AG14" s="14">
        <v>2082.89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138.54</v>
      </c>
      <c r="X15" s="14">
        <v>249.36</v>
      </c>
      <c r="Y15" s="14">
        <v>456.78</v>
      </c>
      <c r="Z15" s="14">
        <v>158.33000000000001</v>
      </c>
      <c r="AA15" s="14">
        <v>129.91999999999999</v>
      </c>
      <c r="AB15" s="14">
        <v>474.98</v>
      </c>
      <c r="AC15" s="14">
        <v>844.68</v>
      </c>
      <c r="AD15" s="14">
        <v>395.82</v>
      </c>
      <c r="AE15" s="14">
        <v>79.16</v>
      </c>
      <c r="AF15" s="14">
        <v>0</v>
      </c>
      <c r="AG15" s="14">
        <v>2082.89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138.54</v>
      </c>
      <c r="X16" s="14">
        <v>249.36</v>
      </c>
      <c r="Y16" s="14">
        <v>456.78</v>
      </c>
      <c r="Z16" s="14">
        <v>158.33000000000001</v>
      </c>
      <c r="AA16" s="14">
        <v>129.91999999999999</v>
      </c>
      <c r="AB16" s="14">
        <v>474.98</v>
      </c>
      <c r="AC16" s="14">
        <v>844.68</v>
      </c>
      <c r="AD16" s="14">
        <v>395.82</v>
      </c>
      <c r="AE16" s="14">
        <v>79.16</v>
      </c>
      <c r="AF16" s="14">
        <v>0</v>
      </c>
      <c r="AG16" s="14">
        <v>2082.89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138.54</v>
      </c>
      <c r="X17" s="14">
        <v>249.36</v>
      </c>
      <c r="Y17" s="14">
        <v>456.78</v>
      </c>
      <c r="Z17" s="14">
        <v>158.33000000000001</v>
      </c>
      <c r="AA17" s="14">
        <v>129.91999999999999</v>
      </c>
      <c r="AB17" s="14">
        <v>474.98</v>
      </c>
      <c r="AC17" s="14">
        <v>844.68</v>
      </c>
      <c r="AD17" s="14">
        <v>395.82</v>
      </c>
      <c r="AE17" s="14">
        <v>79.16</v>
      </c>
      <c r="AF17" s="14">
        <v>0</v>
      </c>
      <c r="AG17" s="14">
        <v>2082.89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138.54</v>
      </c>
      <c r="X18" s="14">
        <v>249.36</v>
      </c>
      <c r="Y18" s="14">
        <v>456.78</v>
      </c>
      <c r="Z18" s="14">
        <v>158.33000000000001</v>
      </c>
      <c r="AA18" s="14">
        <v>129.91999999999999</v>
      </c>
      <c r="AB18" s="14">
        <v>474.98</v>
      </c>
      <c r="AC18" s="14">
        <v>844.68</v>
      </c>
      <c r="AD18" s="14">
        <v>395.82</v>
      </c>
      <c r="AE18" s="14">
        <v>79.16</v>
      </c>
      <c r="AF18" s="14">
        <v>0</v>
      </c>
      <c r="AG18" s="14">
        <v>2082.89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138.54</v>
      </c>
      <c r="X19" s="14">
        <v>249.36</v>
      </c>
      <c r="Y19" s="14">
        <v>456.78</v>
      </c>
      <c r="Z19" s="14">
        <v>158.33000000000001</v>
      </c>
      <c r="AA19" s="14">
        <v>129.91999999999999</v>
      </c>
      <c r="AB19" s="14">
        <v>474.98</v>
      </c>
      <c r="AC19" s="14">
        <v>844.68</v>
      </c>
      <c r="AD19" s="14">
        <v>395.82</v>
      </c>
      <c r="AE19" s="14">
        <v>79.16</v>
      </c>
      <c r="AF19" s="14">
        <v>0</v>
      </c>
      <c r="AG19" s="14">
        <v>2082.89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138.54</v>
      </c>
      <c r="X20" s="14">
        <v>249.36</v>
      </c>
      <c r="Y20" s="14">
        <v>456.78</v>
      </c>
      <c r="Z20" s="14">
        <v>158.33000000000001</v>
      </c>
      <c r="AA20" s="14">
        <v>129.91999999999999</v>
      </c>
      <c r="AB20" s="14">
        <v>474.98</v>
      </c>
      <c r="AC20" s="14">
        <v>844.68</v>
      </c>
      <c r="AD20" s="14">
        <v>395.82</v>
      </c>
      <c r="AE20" s="14">
        <v>79.16</v>
      </c>
      <c r="AF20" s="14">
        <v>0</v>
      </c>
      <c r="AG20" s="14">
        <v>2082.89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138.54</v>
      </c>
      <c r="X21" s="14">
        <v>249.36</v>
      </c>
      <c r="Y21" s="14">
        <v>456.78</v>
      </c>
      <c r="Z21" s="14">
        <v>158.33000000000001</v>
      </c>
      <c r="AA21" s="14">
        <v>129.91999999999999</v>
      </c>
      <c r="AB21" s="14">
        <v>474.98</v>
      </c>
      <c r="AC21" s="14">
        <v>844.68</v>
      </c>
      <c r="AD21" s="14">
        <v>395.82</v>
      </c>
      <c r="AE21" s="14">
        <v>79.16</v>
      </c>
      <c r="AF21" s="14">
        <v>0</v>
      </c>
      <c r="AG21" s="14">
        <v>2082.89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138.54</v>
      </c>
      <c r="X22" s="14">
        <v>249.36</v>
      </c>
      <c r="Y22" s="14">
        <v>456.78</v>
      </c>
      <c r="Z22" s="14">
        <v>158.33000000000001</v>
      </c>
      <c r="AA22" s="14">
        <v>129.91999999999999</v>
      </c>
      <c r="AB22" s="14">
        <v>474.98</v>
      </c>
      <c r="AC22" s="14">
        <v>844.68</v>
      </c>
      <c r="AD22" s="14">
        <v>395.82</v>
      </c>
      <c r="AE22" s="14">
        <v>79.16</v>
      </c>
      <c r="AF22" s="14">
        <v>0</v>
      </c>
      <c r="AG22" s="14">
        <v>2082.89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1246.8599999999999</v>
      </c>
      <c r="X24" s="18">
        <v>2244.2399999999998</v>
      </c>
      <c r="Y24" s="18">
        <v>4111.0200000000004</v>
      </c>
      <c r="Z24" s="18">
        <v>1424.97</v>
      </c>
      <c r="AA24" s="18">
        <v>1169.28</v>
      </c>
      <c r="AB24" s="18">
        <v>4274.82</v>
      </c>
      <c r="AC24" s="18">
        <v>7602.12</v>
      </c>
      <c r="AD24" s="18">
        <v>3562.38</v>
      </c>
      <c r="AE24" s="18">
        <v>712.44</v>
      </c>
      <c r="AF24" s="18">
        <v>0</v>
      </c>
      <c r="AG24" s="18">
        <v>18746.009999999998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400.04</v>
      </c>
      <c r="X28" s="14">
        <v>720.08</v>
      </c>
      <c r="Y28" s="14">
        <v>882.68</v>
      </c>
      <c r="Z28" s="14">
        <v>457.19</v>
      </c>
      <c r="AA28" s="14">
        <v>375.17</v>
      </c>
      <c r="AB28" s="14">
        <v>1371.58</v>
      </c>
      <c r="AC28" s="14">
        <v>2002.8</v>
      </c>
      <c r="AD28" s="14">
        <v>1142.98</v>
      </c>
      <c r="AE28" s="14">
        <v>228.6</v>
      </c>
      <c r="AF28" s="14">
        <v>0</v>
      </c>
      <c r="AG28" s="14">
        <v>5578.32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450.3</v>
      </c>
      <c r="Z29" s="14">
        <v>153.78</v>
      </c>
      <c r="AA29" s="14">
        <v>126.19</v>
      </c>
      <c r="AB29" s="14">
        <v>461.33</v>
      </c>
      <c r="AC29" s="14">
        <v>827.06</v>
      </c>
      <c r="AD29" s="14">
        <v>384.44</v>
      </c>
      <c r="AE29" s="14">
        <v>76.89</v>
      </c>
      <c r="AF29" s="14">
        <v>0</v>
      </c>
      <c r="AG29" s="14">
        <v>2029.69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379.66</v>
      </c>
      <c r="Z30" s="14">
        <v>104.2</v>
      </c>
      <c r="AA30" s="14">
        <v>85.51</v>
      </c>
      <c r="AB30" s="14">
        <v>312.60000000000002</v>
      </c>
      <c r="AC30" s="14">
        <v>634.96</v>
      </c>
      <c r="AD30" s="14">
        <v>260.5</v>
      </c>
      <c r="AE30" s="14">
        <v>52.1</v>
      </c>
      <c r="AF30" s="14">
        <v>0</v>
      </c>
      <c r="AG30" s="14">
        <v>1449.87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424.36</v>
      </c>
      <c r="Z31" s="14">
        <v>135.57</v>
      </c>
      <c r="AA31" s="14">
        <v>111.25</v>
      </c>
      <c r="AB31" s="14">
        <v>406.71</v>
      </c>
      <c r="AC31" s="14">
        <v>756.5</v>
      </c>
      <c r="AD31" s="14">
        <v>338.93</v>
      </c>
      <c r="AE31" s="14">
        <v>67.790000000000006</v>
      </c>
      <c r="AF31" s="14">
        <v>0</v>
      </c>
      <c r="AG31" s="14">
        <v>1816.75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326.26</v>
      </c>
      <c r="Z32" s="14">
        <v>57.69</v>
      </c>
      <c r="AA32" s="14">
        <v>47.34</v>
      </c>
      <c r="AB32" s="14">
        <v>173.07</v>
      </c>
      <c r="AC32" s="14">
        <v>467.6</v>
      </c>
      <c r="AD32" s="14">
        <v>144.22</v>
      </c>
      <c r="AE32" s="14">
        <v>28.84</v>
      </c>
      <c r="AF32" s="14">
        <v>0</v>
      </c>
      <c r="AG32" s="14">
        <v>918.76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382.53</v>
      </c>
      <c r="Z33" s="14">
        <v>106.21</v>
      </c>
      <c r="AA33" s="14">
        <v>87.16</v>
      </c>
      <c r="AB33" s="14">
        <v>318.64</v>
      </c>
      <c r="AC33" s="14">
        <v>642.76</v>
      </c>
      <c r="AD33" s="14">
        <v>265.54000000000002</v>
      </c>
      <c r="AE33" s="14">
        <v>53.11</v>
      </c>
      <c r="AF33" s="14">
        <v>0</v>
      </c>
      <c r="AG33" s="14">
        <v>1473.42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69.19</v>
      </c>
      <c r="X34" s="14">
        <v>124.53</v>
      </c>
      <c r="Y34" s="14">
        <v>344.96</v>
      </c>
      <c r="Z34" s="14">
        <v>79.069999999999993</v>
      </c>
      <c r="AA34" s="14">
        <v>64.88</v>
      </c>
      <c r="AB34" s="14">
        <v>237.21</v>
      </c>
      <c r="AC34" s="14">
        <v>538.67999999999995</v>
      </c>
      <c r="AD34" s="14">
        <v>197.67</v>
      </c>
      <c r="AE34" s="14">
        <v>39.53</v>
      </c>
      <c r="AF34" s="14">
        <v>0</v>
      </c>
      <c r="AG34" s="14">
        <v>1157.04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326.26</v>
      </c>
      <c r="Z35" s="14">
        <v>57.69</v>
      </c>
      <c r="AA35" s="14">
        <v>47.34</v>
      </c>
      <c r="AB35" s="14">
        <v>173.07</v>
      </c>
      <c r="AC35" s="14">
        <v>467.6</v>
      </c>
      <c r="AD35" s="14">
        <v>144.22</v>
      </c>
      <c r="AE35" s="14">
        <v>28.84</v>
      </c>
      <c r="AF35" s="14">
        <v>0</v>
      </c>
      <c r="AG35" s="14">
        <v>918.76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382.35</v>
      </c>
      <c r="Z36" s="14">
        <v>106.09</v>
      </c>
      <c r="AA36" s="14">
        <v>87.16</v>
      </c>
      <c r="AB36" s="14">
        <v>318.26</v>
      </c>
      <c r="AC36" s="14">
        <v>642.27</v>
      </c>
      <c r="AD36" s="14">
        <v>265.22000000000003</v>
      </c>
      <c r="AE36" s="14">
        <v>53.04</v>
      </c>
      <c r="AF36" s="14">
        <v>0</v>
      </c>
      <c r="AG36" s="14">
        <v>1472.04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1100.32</v>
      </c>
      <c r="X38" s="18">
        <v>1980.55</v>
      </c>
      <c r="Y38" s="18">
        <v>3899.36</v>
      </c>
      <c r="Z38" s="18">
        <v>1257.49</v>
      </c>
      <c r="AA38" s="18">
        <v>1032</v>
      </c>
      <c r="AB38" s="18">
        <v>3772.47</v>
      </c>
      <c r="AC38" s="18">
        <v>6980.23</v>
      </c>
      <c r="AD38" s="18">
        <v>3143.72</v>
      </c>
      <c r="AE38" s="18">
        <v>628.74</v>
      </c>
      <c r="AF38" s="18">
        <v>0</v>
      </c>
      <c r="AG38" s="18">
        <v>16814.650000000001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216.73</v>
      </c>
      <c r="X41" s="14">
        <v>390.11</v>
      </c>
      <c r="Y41" s="14">
        <v>584.13</v>
      </c>
      <c r="Z41" s="14">
        <v>247.69</v>
      </c>
      <c r="AA41" s="14">
        <v>203.25</v>
      </c>
      <c r="AB41" s="14">
        <v>743.06</v>
      </c>
      <c r="AC41" s="14">
        <v>1190.97</v>
      </c>
      <c r="AD41" s="14">
        <v>619.22</v>
      </c>
      <c r="AE41" s="14">
        <v>123.84</v>
      </c>
      <c r="AF41" s="14">
        <v>0</v>
      </c>
      <c r="AG41" s="14">
        <v>3128.03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131.38</v>
      </c>
      <c r="X42" s="14">
        <v>236.48</v>
      </c>
      <c r="Y42" s="14">
        <v>445.13</v>
      </c>
      <c r="Z42" s="14">
        <v>150.13999999999999</v>
      </c>
      <c r="AA42" s="14">
        <v>123.21</v>
      </c>
      <c r="AB42" s="14">
        <v>450.43</v>
      </c>
      <c r="AC42" s="14">
        <v>812.99</v>
      </c>
      <c r="AD42" s="14">
        <v>375.36</v>
      </c>
      <c r="AE42" s="14">
        <v>75.069999999999993</v>
      </c>
      <c r="AF42" s="14">
        <v>0</v>
      </c>
      <c r="AG42" s="14">
        <v>1987.2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345.18</v>
      </c>
      <c r="Z43" s="14">
        <v>79.31</v>
      </c>
      <c r="AA43" s="14">
        <v>65.16</v>
      </c>
      <c r="AB43" s="14">
        <v>237.93</v>
      </c>
      <c r="AC43" s="14">
        <v>539.5</v>
      </c>
      <c r="AD43" s="14">
        <v>198.28</v>
      </c>
      <c r="AE43" s="14">
        <v>39.659999999999997</v>
      </c>
      <c r="AF43" s="14">
        <v>0</v>
      </c>
      <c r="AG43" s="14">
        <v>1159.8399999999999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417.51</v>
      </c>
      <c r="X45" s="18">
        <v>751.51</v>
      </c>
      <c r="Y45" s="18">
        <v>1374.44</v>
      </c>
      <c r="Z45" s="18">
        <v>477.14</v>
      </c>
      <c r="AA45" s="18">
        <v>391.62</v>
      </c>
      <c r="AB45" s="18">
        <v>1431.42</v>
      </c>
      <c r="AC45" s="18">
        <v>2543.46</v>
      </c>
      <c r="AD45" s="18">
        <v>1192.8599999999999</v>
      </c>
      <c r="AE45" s="18">
        <v>238.57</v>
      </c>
      <c r="AF45" s="18">
        <v>0</v>
      </c>
      <c r="AG45" s="18">
        <v>6275.07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508.97</v>
      </c>
      <c r="Z48" s="14">
        <v>194.94</v>
      </c>
      <c r="AA48" s="14">
        <v>159.97</v>
      </c>
      <c r="AB48" s="14">
        <v>584.83000000000004</v>
      </c>
      <c r="AC48" s="14">
        <v>986.59</v>
      </c>
      <c r="AD48" s="14">
        <v>487.36</v>
      </c>
      <c r="AE48" s="14">
        <v>97.47</v>
      </c>
      <c r="AF48" s="14">
        <v>0</v>
      </c>
      <c r="AG48" s="14">
        <v>2511.16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84.54</v>
      </c>
      <c r="X49" s="14">
        <v>152.16999999999999</v>
      </c>
      <c r="Y49" s="14">
        <v>368.85</v>
      </c>
      <c r="Z49" s="14">
        <v>96.62</v>
      </c>
      <c r="AA49" s="14">
        <v>79.28</v>
      </c>
      <c r="AB49" s="14">
        <v>289.85000000000002</v>
      </c>
      <c r="AC49" s="14">
        <v>605.55999999999995</v>
      </c>
      <c r="AD49" s="14">
        <v>241.54</v>
      </c>
      <c r="AE49" s="14">
        <v>48.31</v>
      </c>
      <c r="AF49" s="14">
        <v>0</v>
      </c>
      <c r="AG49" s="14">
        <v>1361.16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255.12</v>
      </c>
      <c r="X51" s="18">
        <v>459.21</v>
      </c>
      <c r="Y51" s="18">
        <v>877.82</v>
      </c>
      <c r="Z51" s="18">
        <v>291.56</v>
      </c>
      <c r="AA51" s="18">
        <v>239.25</v>
      </c>
      <c r="AB51" s="18">
        <v>874.68</v>
      </c>
      <c r="AC51" s="18">
        <v>1592.15</v>
      </c>
      <c r="AD51" s="18">
        <v>728.9</v>
      </c>
      <c r="AE51" s="18">
        <v>145.78</v>
      </c>
      <c r="AF51" s="18">
        <v>0</v>
      </c>
      <c r="AG51" s="18">
        <v>3872.32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4">
        <v>0.19</v>
      </c>
      <c r="Q54" s="14">
        <v>0</v>
      </c>
      <c r="R54" s="14">
        <v>0</v>
      </c>
      <c r="S54" s="14">
        <v>0</v>
      </c>
      <c r="T54" s="14">
        <v>0</v>
      </c>
      <c r="U54" s="14">
        <v>115.65</v>
      </c>
      <c r="V54" s="14">
        <v>3210.6</v>
      </c>
      <c r="W54" s="14">
        <v>71.19</v>
      </c>
      <c r="X54" s="14">
        <v>128.13999999999999</v>
      </c>
      <c r="Y54" s="14">
        <v>347.11</v>
      </c>
      <c r="Z54" s="14">
        <v>81.36</v>
      </c>
      <c r="AA54" s="14">
        <v>66.53</v>
      </c>
      <c r="AB54" s="14">
        <v>244.08</v>
      </c>
      <c r="AC54" s="14">
        <v>546.44000000000005</v>
      </c>
      <c r="AD54" s="14">
        <v>203.4</v>
      </c>
      <c r="AE54" s="14">
        <v>40.68</v>
      </c>
      <c r="AF54" s="14">
        <v>0</v>
      </c>
      <c r="AG54" s="14">
        <v>1182.49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79.7</v>
      </c>
      <c r="X55" s="14">
        <v>143.46</v>
      </c>
      <c r="Y55" s="14">
        <v>360.97</v>
      </c>
      <c r="Z55" s="14">
        <v>91.08</v>
      </c>
      <c r="AA55" s="14">
        <v>74.39</v>
      </c>
      <c r="AB55" s="14">
        <v>273.25</v>
      </c>
      <c r="AC55" s="14">
        <v>584.13</v>
      </c>
      <c r="AD55" s="14">
        <v>227.71</v>
      </c>
      <c r="AE55" s="14">
        <v>45.54</v>
      </c>
      <c r="AF55" s="14">
        <v>0</v>
      </c>
      <c r="AG55" s="14">
        <v>1296.0999999999999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93.86</v>
      </c>
      <c r="X56" s="14">
        <v>168.95</v>
      </c>
      <c r="Y56" s="14">
        <v>384.03</v>
      </c>
      <c r="Z56" s="14">
        <v>107.27</v>
      </c>
      <c r="AA56" s="14">
        <v>87.71</v>
      </c>
      <c r="AB56" s="14">
        <v>321.81</v>
      </c>
      <c r="AC56" s="14">
        <v>646.84</v>
      </c>
      <c r="AD56" s="14">
        <v>268.18</v>
      </c>
      <c r="AE56" s="14">
        <v>53.64</v>
      </c>
      <c r="AF56" s="14">
        <v>0</v>
      </c>
      <c r="AG56" s="14">
        <v>1485.45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341.98</v>
      </c>
      <c r="Z57" s="14">
        <v>75.67</v>
      </c>
      <c r="AA57" s="14">
        <v>61.79</v>
      </c>
      <c r="AB57" s="14">
        <v>227</v>
      </c>
      <c r="AC57" s="14">
        <v>527.36</v>
      </c>
      <c r="AD57" s="14">
        <v>189.16</v>
      </c>
      <c r="AE57" s="14">
        <v>37.83</v>
      </c>
      <c r="AF57" s="14">
        <v>0</v>
      </c>
      <c r="AG57" s="14">
        <v>1118.81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146.79</v>
      </c>
      <c r="X58" s="14">
        <v>264.22000000000003</v>
      </c>
      <c r="Y58" s="14">
        <v>470.23</v>
      </c>
      <c r="Z58" s="14">
        <v>167.76</v>
      </c>
      <c r="AA58" s="14">
        <v>137.66</v>
      </c>
      <c r="AB58" s="14">
        <v>503.28</v>
      </c>
      <c r="AC58" s="14">
        <v>881.24</v>
      </c>
      <c r="AD58" s="14">
        <v>419.4</v>
      </c>
      <c r="AE58" s="14">
        <v>83.88</v>
      </c>
      <c r="AF58" s="14">
        <v>0</v>
      </c>
      <c r="AG58" s="14">
        <v>2193.2199999999998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73.19</v>
      </c>
      <c r="X59" s="14">
        <v>131.75</v>
      </c>
      <c r="Y59" s="14">
        <v>350.38</v>
      </c>
      <c r="Z59" s="14">
        <v>83.65</v>
      </c>
      <c r="AA59" s="14">
        <v>68.64</v>
      </c>
      <c r="AB59" s="14">
        <v>250.95</v>
      </c>
      <c r="AC59" s="14">
        <v>555.32000000000005</v>
      </c>
      <c r="AD59" s="14">
        <v>209.13</v>
      </c>
      <c r="AE59" s="14">
        <v>41.83</v>
      </c>
      <c r="AF59" s="14">
        <v>0</v>
      </c>
      <c r="AG59" s="14">
        <v>1209.52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341.67</v>
      </c>
      <c r="Z60" s="14">
        <v>75.3</v>
      </c>
      <c r="AA60" s="14">
        <v>61.79</v>
      </c>
      <c r="AB60" s="14">
        <v>225.91</v>
      </c>
      <c r="AC60" s="14">
        <v>526.16</v>
      </c>
      <c r="AD60" s="14">
        <v>188.26</v>
      </c>
      <c r="AE60" s="14">
        <v>37.65</v>
      </c>
      <c r="AF60" s="14">
        <v>0</v>
      </c>
      <c r="AG60" s="14">
        <v>1115.07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73.19</v>
      </c>
      <c r="X61" s="14">
        <v>131.75</v>
      </c>
      <c r="Y61" s="14">
        <v>350.38</v>
      </c>
      <c r="Z61" s="14">
        <v>83.65</v>
      </c>
      <c r="AA61" s="14">
        <v>68.64</v>
      </c>
      <c r="AB61" s="14">
        <v>250.94</v>
      </c>
      <c r="AC61" s="14">
        <v>555.32000000000005</v>
      </c>
      <c r="AD61" s="14">
        <v>209.12</v>
      </c>
      <c r="AE61" s="14">
        <v>41.82</v>
      </c>
      <c r="AF61" s="14">
        <v>0</v>
      </c>
      <c r="AG61" s="14">
        <v>1209.49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341.67</v>
      </c>
      <c r="Z62" s="14">
        <v>75.3</v>
      </c>
      <c r="AA62" s="14">
        <v>61.79</v>
      </c>
      <c r="AB62" s="14">
        <v>225.91</v>
      </c>
      <c r="AC62" s="14">
        <v>526.16</v>
      </c>
      <c r="AD62" s="14">
        <v>188.26</v>
      </c>
      <c r="AE62" s="14">
        <v>37.65</v>
      </c>
      <c r="AF62" s="14">
        <v>0</v>
      </c>
      <c r="AG62" s="14">
        <v>1115.07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0.21</v>
      </c>
      <c r="Q64" s="18">
        <v>0</v>
      </c>
      <c r="R64" s="18">
        <v>0</v>
      </c>
      <c r="S64" s="18">
        <v>0</v>
      </c>
      <c r="T64" s="18">
        <v>0</v>
      </c>
      <c r="U64" s="18">
        <v>2116.54</v>
      </c>
      <c r="V64" s="18">
        <v>32331.200000000001</v>
      </c>
      <c r="W64" s="18">
        <v>735.91</v>
      </c>
      <c r="X64" s="18">
        <v>1324.64</v>
      </c>
      <c r="Y64" s="18">
        <v>3288.42</v>
      </c>
      <c r="Z64" s="18">
        <v>841.04</v>
      </c>
      <c r="AA64" s="18">
        <v>688.94</v>
      </c>
      <c r="AB64" s="18">
        <v>2523.13</v>
      </c>
      <c r="AC64" s="18">
        <v>5348.97</v>
      </c>
      <c r="AD64" s="18">
        <v>2102.62</v>
      </c>
      <c r="AE64" s="18">
        <v>420.52</v>
      </c>
      <c r="AF64" s="18">
        <v>0</v>
      </c>
      <c r="AG64" s="18">
        <v>11925.22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325.10000000000002</v>
      </c>
      <c r="Z67" s="14">
        <v>41.53</v>
      </c>
      <c r="AA67" s="14">
        <v>33.909999999999997</v>
      </c>
      <c r="AB67" s="14">
        <v>124.59</v>
      </c>
      <c r="AC67" s="14">
        <v>463.19</v>
      </c>
      <c r="AD67" s="14">
        <v>103.82</v>
      </c>
      <c r="AE67" s="14">
        <v>20.76</v>
      </c>
      <c r="AF67" s="14">
        <v>0</v>
      </c>
      <c r="AG67" s="14">
        <v>787.8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41.64</v>
      </c>
      <c r="X68" s="14">
        <v>74.94</v>
      </c>
      <c r="Y68" s="14">
        <v>317.41000000000003</v>
      </c>
      <c r="Z68" s="14">
        <v>47.58</v>
      </c>
      <c r="AA68" s="14">
        <v>38.86</v>
      </c>
      <c r="AB68" s="14">
        <v>142.75</v>
      </c>
      <c r="AC68" s="14">
        <v>433.99</v>
      </c>
      <c r="AD68" s="14">
        <v>118.96</v>
      </c>
      <c r="AE68" s="14">
        <v>23.79</v>
      </c>
      <c r="AF68" s="14">
        <v>0</v>
      </c>
      <c r="AG68" s="14">
        <v>805.93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84.9</v>
      </c>
      <c r="X69" s="14">
        <v>152.83000000000001</v>
      </c>
      <c r="Y69" s="14">
        <v>369.44</v>
      </c>
      <c r="Z69" s="14">
        <v>97.03</v>
      </c>
      <c r="AA69" s="14">
        <v>79.25</v>
      </c>
      <c r="AB69" s="14">
        <v>291.10000000000002</v>
      </c>
      <c r="AC69" s="14">
        <v>607.16999999999996</v>
      </c>
      <c r="AD69" s="14">
        <v>242.58</v>
      </c>
      <c r="AE69" s="14">
        <v>48.52</v>
      </c>
      <c r="AF69" s="14">
        <v>0</v>
      </c>
      <c r="AG69" s="14">
        <v>1365.65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342.71</v>
      </c>
      <c r="Z71" s="14">
        <v>76.489999999999995</v>
      </c>
      <c r="AA71" s="14">
        <v>62.76</v>
      </c>
      <c r="AB71" s="14">
        <v>229.46</v>
      </c>
      <c r="AC71" s="14">
        <v>530.11</v>
      </c>
      <c r="AD71" s="14">
        <v>191.22</v>
      </c>
      <c r="AE71" s="14">
        <v>38.24</v>
      </c>
      <c r="AF71" s="14">
        <v>0</v>
      </c>
      <c r="AG71" s="14">
        <v>1128.28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346.46</v>
      </c>
      <c r="Z72" s="14">
        <v>80.78</v>
      </c>
      <c r="AA72" s="14">
        <v>66.28</v>
      </c>
      <c r="AB72" s="14">
        <v>242.33</v>
      </c>
      <c r="AC72" s="14">
        <v>544.36</v>
      </c>
      <c r="AD72" s="14">
        <v>201.94</v>
      </c>
      <c r="AE72" s="14">
        <v>40.39</v>
      </c>
      <c r="AF72" s="14">
        <v>0</v>
      </c>
      <c r="AG72" s="14">
        <v>1176.08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48.7</v>
      </c>
      <c r="X73" s="14">
        <v>87.67</v>
      </c>
      <c r="Y73" s="14">
        <v>324.48</v>
      </c>
      <c r="Z73" s="14">
        <v>41.01</v>
      </c>
      <c r="AA73" s="14">
        <v>33.659999999999997</v>
      </c>
      <c r="AB73" s="14">
        <v>123.04</v>
      </c>
      <c r="AC73" s="14">
        <v>460.85</v>
      </c>
      <c r="AD73" s="14">
        <v>102.54</v>
      </c>
      <c r="AE73" s="14">
        <v>20.51</v>
      </c>
      <c r="AF73" s="14">
        <v>0</v>
      </c>
      <c r="AG73" s="14">
        <v>781.61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33.65</v>
      </c>
      <c r="X74" s="14">
        <v>60.57</v>
      </c>
      <c r="Y74" s="14">
        <v>309.43</v>
      </c>
      <c r="Z74" s="14">
        <v>28.34</v>
      </c>
      <c r="AA74" s="14">
        <v>23.25</v>
      </c>
      <c r="AB74" s="14">
        <v>85.01</v>
      </c>
      <c r="AC74" s="14">
        <v>403.65</v>
      </c>
      <c r="AD74" s="14">
        <v>70.84</v>
      </c>
      <c r="AE74" s="14">
        <v>14.17</v>
      </c>
      <c r="AF74" s="14">
        <v>0</v>
      </c>
      <c r="AG74" s="14">
        <v>625.26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303.11</v>
      </c>
      <c r="Z75" s="14">
        <v>23.01</v>
      </c>
      <c r="AA75" s="14">
        <v>18.89</v>
      </c>
      <c r="AB75" s="14">
        <v>69.040000000000006</v>
      </c>
      <c r="AC75" s="14">
        <v>379.63</v>
      </c>
      <c r="AD75" s="14">
        <v>57.54</v>
      </c>
      <c r="AE75" s="14">
        <v>11.51</v>
      </c>
      <c r="AF75" s="14">
        <v>0</v>
      </c>
      <c r="AG75" s="14">
        <v>559.62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9">
        <v>-0.13</v>
      </c>
      <c r="Q76" s="14">
        <v>0</v>
      </c>
      <c r="R76" s="14">
        <v>0</v>
      </c>
      <c r="S76" s="14">
        <v>0</v>
      </c>
      <c r="T76" s="14">
        <v>0</v>
      </c>
      <c r="U76" s="14">
        <v>-153.6</v>
      </c>
      <c r="V76" s="14">
        <v>1092</v>
      </c>
      <c r="W76" s="14">
        <v>27.16</v>
      </c>
      <c r="X76" s="14">
        <v>48.89</v>
      </c>
      <c r="Y76" s="14">
        <v>302.94</v>
      </c>
      <c r="Z76" s="14">
        <v>22.87</v>
      </c>
      <c r="AA76" s="14">
        <v>18.77</v>
      </c>
      <c r="AB76" s="14">
        <v>68.61</v>
      </c>
      <c r="AC76" s="14">
        <v>378.99</v>
      </c>
      <c r="AD76" s="14">
        <v>57.18</v>
      </c>
      <c r="AE76" s="14">
        <v>11.44</v>
      </c>
      <c r="AF76" s="14">
        <v>0</v>
      </c>
      <c r="AG76" s="14">
        <v>557.86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9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-126.25</v>
      </c>
      <c r="V77" s="14">
        <v>1489.6</v>
      </c>
      <c r="W77" s="14">
        <v>39.46</v>
      </c>
      <c r="X77" s="14">
        <v>71.03</v>
      </c>
      <c r="Y77" s="14">
        <v>315.24</v>
      </c>
      <c r="Z77" s="14">
        <v>33.229999999999997</v>
      </c>
      <c r="AA77" s="14">
        <v>27.27</v>
      </c>
      <c r="AB77" s="14">
        <v>99.69</v>
      </c>
      <c r="AC77" s="14">
        <v>425.73</v>
      </c>
      <c r="AD77" s="14">
        <v>83.07</v>
      </c>
      <c r="AE77" s="14">
        <v>16.61</v>
      </c>
      <c r="AF77" s="14">
        <v>0</v>
      </c>
      <c r="AG77" s="14">
        <v>685.6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4">
        <v>0.11</v>
      </c>
      <c r="Q78" s="14">
        <v>0</v>
      </c>
      <c r="R78" s="14">
        <v>0</v>
      </c>
      <c r="S78" s="14">
        <v>0</v>
      </c>
      <c r="T78" s="14">
        <v>0</v>
      </c>
      <c r="U78" s="14">
        <v>-130.75</v>
      </c>
      <c r="V78" s="14">
        <v>1422.4</v>
      </c>
      <c r="W78" s="14">
        <v>37.380000000000003</v>
      </c>
      <c r="X78" s="14">
        <v>67.290000000000006</v>
      </c>
      <c r="Y78" s="14">
        <v>313.16000000000003</v>
      </c>
      <c r="Z78" s="14">
        <v>31.48</v>
      </c>
      <c r="AA78" s="14">
        <v>25.83</v>
      </c>
      <c r="AB78" s="14">
        <v>94.44</v>
      </c>
      <c r="AC78" s="14">
        <v>417.83</v>
      </c>
      <c r="AD78" s="14">
        <v>78.7</v>
      </c>
      <c r="AE78" s="14">
        <v>15.74</v>
      </c>
      <c r="AF78" s="14">
        <v>0</v>
      </c>
      <c r="AG78" s="14">
        <v>664.02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9">
        <v>-0.06</v>
      </c>
      <c r="Q79" s="14">
        <v>0</v>
      </c>
      <c r="R79" s="14">
        <v>0</v>
      </c>
      <c r="S79" s="14">
        <v>0</v>
      </c>
      <c r="T79" s="14">
        <v>0</v>
      </c>
      <c r="U79" s="14">
        <v>125.7</v>
      </c>
      <c r="V79" s="14">
        <v>3295.2</v>
      </c>
      <c r="W79" s="14">
        <v>72.95</v>
      </c>
      <c r="X79" s="14">
        <v>131.32</v>
      </c>
      <c r="Y79" s="14">
        <v>349.98</v>
      </c>
      <c r="Z79" s="14">
        <v>83.38</v>
      </c>
      <c r="AA79" s="14">
        <v>68.42</v>
      </c>
      <c r="AB79" s="14">
        <v>250.13</v>
      </c>
      <c r="AC79" s="14">
        <v>554.25</v>
      </c>
      <c r="AD79" s="14">
        <v>208.44</v>
      </c>
      <c r="AE79" s="14">
        <v>41.69</v>
      </c>
      <c r="AF79" s="14">
        <v>0</v>
      </c>
      <c r="AG79" s="14">
        <v>1206.31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9">
        <v>-0.13</v>
      </c>
      <c r="Q80" s="14">
        <v>0</v>
      </c>
      <c r="R80" s="14">
        <v>0</v>
      </c>
      <c r="S80" s="14">
        <v>0</v>
      </c>
      <c r="T80" s="14">
        <v>0</v>
      </c>
      <c r="U80" s="14">
        <v>-153.6</v>
      </c>
      <c r="V80" s="14">
        <v>1092</v>
      </c>
      <c r="W80" s="14">
        <v>27.16</v>
      </c>
      <c r="X80" s="14">
        <v>48.89</v>
      </c>
      <c r="Y80" s="14">
        <v>302.94</v>
      </c>
      <c r="Z80" s="14">
        <v>22.87</v>
      </c>
      <c r="AA80" s="14">
        <v>18.77</v>
      </c>
      <c r="AB80" s="14">
        <v>68.61</v>
      </c>
      <c r="AC80" s="14">
        <v>378.99</v>
      </c>
      <c r="AD80" s="14">
        <v>57.18</v>
      </c>
      <c r="AE80" s="14">
        <v>11.44</v>
      </c>
      <c r="AF80" s="14">
        <v>0</v>
      </c>
      <c r="AG80" s="14">
        <v>557.86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20">
        <v>-0.54</v>
      </c>
      <c r="Q82" s="18">
        <v>0</v>
      </c>
      <c r="R82" s="18">
        <v>0</v>
      </c>
      <c r="S82" s="18">
        <v>0</v>
      </c>
      <c r="T82" s="18">
        <v>0</v>
      </c>
      <c r="U82" s="18">
        <v>-499.5</v>
      </c>
      <c r="V82" s="18">
        <v>28886.6</v>
      </c>
      <c r="W82" s="18">
        <v>627.26</v>
      </c>
      <c r="X82" s="18">
        <v>1129.08</v>
      </c>
      <c r="Y82" s="18">
        <v>4222.3999999999996</v>
      </c>
      <c r="Z82" s="18">
        <v>629.6</v>
      </c>
      <c r="AA82" s="18">
        <v>515.91999999999996</v>
      </c>
      <c r="AB82" s="18">
        <v>1888.8</v>
      </c>
      <c r="AC82" s="18">
        <v>5978.74</v>
      </c>
      <c r="AD82" s="18">
        <v>1574.01</v>
      </c>
      <c r="AE82" s="18">
        <v>314.81</v>
      </c>
      <c r="AF82" s="18">
        <v>0</v>
      </c>
      <c r="AG82" s="18">
        <v>10901.88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32.39</v>
      </c>
      <c r="X85" s="14">
        <v>58.3</v>
      </c>
      <c r="Y85" s="14">
        <v>308.17</v>
      </c>
      <c r="Z85" s="14">
        <v>27.28</v>
      </c>
      <c r="AA85" s="14">
        <v>22.3</v>
      </c>
      <c r="AB85" s="14">
        <v>81.83</v>
      </c>
      <c r="AC85" s="14">
        <v>398.86</v>
      </c>
      <c r="AD85" s="14">
        <v>68.19</v>
      </c>
      <c r="AE85" s="14">
        <v>13.64</v>
      </c>
      <c r="AF85" s="14">
        <v>0</v>
      </c>
      <c r="AG85" s="14">
        <v>612.1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9">
        <v>-0.13</v>
      </c>
      <c r="Q86" s="14">
        <v>0</v>
      </c>
      <c r="R86" s="14">
        <v>0</v>
      </c>
      <c r="S86" s="14">
        <v>0</v>
      </c>
      <c r="T86" s="14">
        <v>0</v>
      </c>
      <c r="U86" s="14">
        <v>20.100000000000001</v>
      </c>
      <c r="V86" s="14">
        <v>2617.1999999999998</v>
      </c>
      <c r="W86" s="14">
        <v>56.24</v>
      </c>
      <c r="X86" s="14">
        <v>101.24</v>
      </c>
      <c r="Y86" s="14">
        <v>332.03</v>
      </c>
      <c r="Z86" s="14">
        <v>64.28</v>
      </c>
      <c r="AA86" s="14">
        <v>52.75</v>
      </c>
      <c r="AB86" s="14">
        <v>192.84</v>
      </c>
      <c r="AC86" s="14">
        <v>489.51</v>
      </c>
      <c r="AD86" s="14">
        <v>160.69999999999999</v>
      </c>
      <c r="AE86" s="14">
        <v>32.14</v>
      </c>
      <c r="AF86" s="14">
        <v>0</v>
      </c>
      <c r="AG86" s="14">
        <v>992.22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46.66</v>
      </c>
      <c r="X87" s="14">
        <v>83.99</v>
      </c>
      <c r="Y87" s="14">
        <v>322.44</v>
      </c>
      <c r="Z87" s="14">
        <v>39.29</v>
      </c>
      <c r="AA87" s="14">
        <v>32.24</v>
      </c>
      <c r="AB87" s="14">
        <v>117.88</v>
      </c>
      <c r="AC87" s="14">
        <v>453.09</v>
      </c>
      <c r="AD87" s="14">
        <v>98.23</v>
      </c>
      <c r="AE87" s="14">
        <v>19.649999999999999</v>
      </c>
      <c r="AF87" s="14">
        <v>0</v>
      </c>
      <c r="AG87" s="14">
        <v>760.38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61.28</v>
      </c>
      <c r="X88" s="14">
        <v>110.31</v>
      </c>
      <c r="Y88" s="14">
        <v>337.06</v>
      </c>
      <c r="Z88" s="14">
        <v>70.040000000000006</v>
      </c>
      <c r="AA88" s="14">
        <v>57.47</v>
      </c>
      <c r="AB88" s="14">
        <v>210.12</v>
      </c>
      <c r="AC88" s="14">
        <v>508.65</v>
      </c>
      <c r="AD88" s="14">
        <v>175.1</v>
      </c>
      <c r="AE88" s="14">
        <v>35.020000000000003</v>
      </c>
      <c r="AF88" s="14">
        <v>0</v>
      </c>
      <c r="AG88" s="14">
        <v>1056.4000000000001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71.45</v>
      </c>
      <c r="X89" s="14">
        <v>128.61000000000001</v>
      </c>
      <c r="Y89" s="14">
        <v>347.53</v>
      </c>
      <c r="Z89" s="14">
        <v>81.650000000000006</v>
      </c>
      <c r="AA89" s="14">
        <v>67</v>
      </c>
      <c r="AB89" s="14">
        <v>244.96</v>
      </c>
      <c r="AC89" s="14">
        <v>547.59</v>
      </c>
      <c r="AD89" s="14">
        <v>204.14</v>
      </c>
      <c r="AE89" s="14">
        <v>40.83</v>
      </c>
      <c r="AF89" s="14">
        <v>0</v>
      </c>
      <c r="AG89" s="14">
        <v>1186.17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20">
        <v>-0.1</v>
      </c>
      <c r="Q91" s="18">
        <v>0</v>
      </c>
      <c r="R91" s="18">
        <v>0</v>
      </c>
      <c r="S91" s="18">
        <v>0</v>
      </c>
      <c r="T91" s="18">
        <v>0</v>
      </c>
      <c r="U91" s="18">
        <v>-68.25</v>
      </c>
      <c r="V91" s="18">
        <v>11656.8</v>
      </c>
      <c r="W91" s="18">
        <v>268.02</v>
      </c>
      <c r="X91" s="18">
        <v>482.45</v>
      </c>
      <c r="Y91" s="18">
        <v>1647.23</v>
      </c>
      <c r="Z91" s="18">
        <v>282.54000000000002</v>
      </c>
      <c r="AA91" s="18">
        <v>231.76</v>
      </c>
      <c r="AB91" s="18">
        <v>847.63</v>
      </c>
      <c r="AC91" s="18">
        <v>2397.6999999999998</v>
      </c>
      <c r="AD91" s="18">
        <v>706.36</v>
      </c>
      <c r="AE91" s="18">
        <v>141.28</v>
      </c>
      <c r="AF91" s="18">
        <v>0</v>
      </c>
      <c r="AG91" s="18">
        <v>4607.2700000000004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55.48</v>
      </c>
      <c r="X94" s="14">
        <v>99.86</v>
      </c>
      <c r="Y94" s="14">
        <v>331.26</v>
      </c>
      <c r="Z94" s="14">
        <v>63.4</v>
      </c>
      <c r="AA94" s="14">
        <v>52.03</v>
      </c>
      <c r="AB94" s="14">
        <v>190.21</v>
      </c>
      <c r="AC94" s="14">
        <v>486.6</v>
      </c>
      <c r="AD94" s="14">
        <v>158.51</v>
      </c>
      <c r="AE94" s="14">
        <v>31.7</v>
      </c>
      <c r="AF94" s="14">
        <v>0</v>
      </c>
      <c r="AG94" s="14">
        <v>982.45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55.48</v>
      </c>
      <c r="X96" s="18">
        <v>99.86</v>
      </c>
      <c r="Y96" s="18">
        <v>331.26</v>
      </c>
      <c r="Z96" s="18">
        <v>63.4</v>
      </c>
      <c r="AA96" s="18">
        <v>52.03</v>
      </c>
      <c r="AB96" s="18">
        <v>190.21</v>
      </c>
      <c r="AC96" s="18">
        <v>486.6</v>
      </c>
      <c r="AD96" s="18">
        <v>158.51</v>
      </c>
      <c r="AE96" s="18">
        <v>31.7</v>
      </c>
      <c r="AF96" s="18">
        <v>0</v>
      </c>
      <c r="AG96" s="18">
        <v>982.45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15.49</v>
      </c>
      <c r="X99" s="14">
        <v>27.88</v>
      </c>
      <c r="Y99" s="14">
        <v>291.27</v>
      </c>
      <c r="Z99" s="14">
        <v>13.04</v>
      </c>
      <c r="AA99" s="14">
        <v>10.7</v>
      </c>
      <c r="AB99" s="14">
        <v>39.130000000000003</v>
      </c>
      <c r="AC99" s="14">
        <v>334.64</v>
      </c>
      <c r="AD99" s="14">
        <v>32.61</v>
      </c>
      <c r="AE99" s="14">
        <v>6.52</v>
      </c>
      <c r="AF99" s="14">
        <v>0</v>
      </c>
      <c r="AG99" s="14">
        <v>436.64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291.27</v>
      </c>
      <c r="Z100" s="14">
        <v>13.04</v>
      </c>
      <c r="AA100" s="14">
        <v>10.7</v>
      </c>
      <c r="AB100" s="14">
        <v>39.130000000000003</v>
      </c>
      <c r="AC100" s="14">
        <v>334.64</v>
      </c>
      <c r="AD100" s="14">
        <v>32.61</v>
      </c>
      <c r="AE100" s="14">
        <v>6.52</v>
      </c>
      <c r="AF100" s="14">
        <v>0</v>
      </c>
      <c r="AG100" s="14">
        <v>436.64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291.27</v>
      </c>
      <c r="Z101" s="14">
        <v>13.04</v>
      </c>
      <c r="AA101" s="14">
        <v>10.7</v>
      </c>
      <c r="AB101" s="14">
        <v>39.130000000000003</v>
      </c>
      <c r="AC101" s="14">
        <v>334.64</v>
      </c>
      <c r="AD101" s="14">
        <v>32.61</v>
      </c>
      <c r="AE101" s="14">
        <v>6.52</v>
      </c>
      <c r="AF101" s="14">
        <v>0</v>
      </c>
      <c r="AG101" s="14">
        <v>436.64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15.49</v>
      </c>
      <c r="X102" s="14">
        <v>27.88</v>
      </c>
      <c r="Y102" s="14">
        <v>291.27</v>
      </c>
      <c r="Z102" s="14">
        <v>13.04</v>
      </c>
      <c r="AA102" s="14">
        <v>10.7</v>
      </c>
      <c r="AB102" s="14">
        <v>39.130000000000003</v>
      </c>
      <c r="AC102" s="14">
        <v>334.64</v>
      </c>
      <c r="AD102" s="14">
        <v>32.61</v>
      </c>
      <c r="AE102" s="14">
        <v>6.52</v>
      </c>
      <c r="AF102" s="14">
        <v>0</v>
      </c>
      <c r="AG102" s="14">
        <v>436.64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20">
        <v>-0.12</v>
      </c>
      <c r="Q104" s="18">
        <v>0</v>
      </c>
      <c r="R104" s="18">
        <v>0</v>
      </c>
      <c r="S104" s="18">
        <v>0</v>
      </c>
      <c r="T104" s="18">
        <v>0</v>
      </c>
      <c r="U104" s="18">
        <v>-717.6</v>
      </c>
      <c r="V104" s="18">
        <v>2858.4</v>
      </c>
      <c r="W104" s="18">
        <v>61.96</v>
      </c>
      <c r="X104" s="18">
        <v>111.52</v>
      </c>
      <c r="Y104" s="18">
        <v>1165.08</v>
      </c>
      <c r="Z104" s="18">
        <v>52.16</v>
      </c>
      <c r="AA104" s="18">
        <v>42.8</v>
      </c>
      <c r="AB104" s="18">
        <v>156.52000000000001</v>
      </c>
      <c r="AC104" s="18">
        <v>1338.56</v>
      </c>
      <c r="AD104" s="18">
        <v>130.44</v>
      </c>
      <c r="AE104" s="18">
        <v>26.08</v>
      </c>
      <c r="AF104" s="18">
        <v>0</v>
      </c>
      <c r="AG104" s="18">
        <v>1746.56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156.4</v>
      </c>
      <c r="V107" s="14">
        <v>3382.4</v>
      </c>
      <c r="W107" s="14">
        <v>75.47</v>
      </c>
      <c r="X107" s="14">
        <v>135.84</v>
      </c>
      <c r="Y107" s="14">
        <v>354.08</v>
      </c>
      <c r="Z107" s="14">
        <v>86.25</v>
      </c>
      <c r="AA107" s="14">
        <v>70.78</v>
      </c>
      <c r="AB107" s="14">
        <v>258.75</v>
      </c>
      <c r="AC107" s="14">
        <v>565.39</v>
      </c>
      <c r="AD107" s="14">
        <v>215.62</v>
      </c>
      <c r="AE107" s="14">
        <v>43.12</v>
      </c>
      <c r="AF107" s="14">
        <v>0</v>
      </c>
      <c r="AG107" s="14">
        <v>1239.9100000000001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4">
        <v>0.15</v>
      </c>
      <c r="Q108" s="14">
        <v>0</v>
      </c>
      <c r="R108" s="14">
        <v>0</v>
      </c>
      <c r="S108" s="14">
        <v>0</v>
      </c>
      <c r="T108" s="14">
        <v>0</v>
      </c>
      <c r="U108" s="14">
        <v>-148.05000000000001</v>
      </c>
      <c r="V108" s="14">
        <v>1168.8</v>
      </c>
      <c r="W108" s="14">
        <v>29.54</v>
      </c>
      <c r="X108" s="14">
        <v>53.17</v>
      </c>
      <c r="Y108" s="14">
        <v>305.32</v>
      </c>
      <c r="Z108" s="14">
        <v>24.88</v>
      </c>
      <c r="AA108" s="14">
        <v>20.41</v>
      </c>
      <c r="AB108" s="14">
        <v>74.63</v>
      </c>
      <c r="AC108" s="14">
        <v>388.03</v>
      </c>
      <c r="AD108" s="14">
        <v>62.19</v>
      </c>
      <c r="AE108" s="14">
        <v>12.44</v>
      </c>
      <c r="AF108" s="14">
        <v>0</v>
      </c>
      <c r="AG108" s="14">
        <v>582.58000000000004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18">
        <v>0.23</v>
      </c>
      <c r="Q110" s="18">
        <v>0</v>
      </c>
      <c r="R110" s="18">
        <v>0</v>
      </c>
      <c r="S110" s="18">
        <v>0</v>
      </c>
      <c r="T110" s="18">
        <v>0</v>
      </c>
      <c r="U110" s="18">
        <v>8.35</v>
      </c>
      <c r="V110" s="18">
        <v>4551.2</v>
      </c>
      <c r="W110" s="18">
        <v>105.01</v>
      </c>
      <c r="X110" s="18">
        <v>189.01</v>
      </c>
      <c r="Y110" s="18">
        <v>659.4</v>
      </c>
      <c r="Z110" s="18">
        <v>111.13</v>
      </c>
      <c r="AA110" s="18">
        <v>91.19</v>
      </c>
      <c r="AB110" s="18">
        <v>333.38</v>
      </c>
      <c r="AC110" s="18">
        <v>953.42</v>
      </c>
      <c r="AD110" s="18">
        <v>277.81</v>
      </c>
      <c r="AE110" s="18">
        <v>55.56</v>
      </c>
      <c r="AF110" s="18">
        <v>0</v>
      </c>
      <c r="AG110" s="18">
        <v>1822.49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106.88</v>
      </c>
      <c r="X113" s="14">
        <v>192.38</v>
      </c>
      <c r="Y113" s="14">
        <v>405.23</v>
      </c>
      <c r="Z113" s="14">
        <v>122.14</v>
      </c>
      <c r="AA113" s="14">
        <v>99.75</v>
      </c>
      <c r="AB113" s="14">
        <v>366.43</v>
      </c>
      <c r="AC113" s="14">
        <v>704.49</v>
      </c>
      <c r="AD113" s="14">
        <v>305.36</v>
      </c>
      <c r="AE113" s="14">
        <v>61.07</v>
      </c>
      <c r="AF113" s="14">
        <v>0</v>
      </c>
      <c r="AG113" s="14">
        <v>1659.24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106.88</v>
      </c>
      <c r="X114" s="14">
        <v>192.38</v>
      </c>
      <c r="Y114" s="14">
        <v>405.23</v>
      </c>
      <c r="Z114" s="14">
        <v>122.14</v>
      </c>
      <c r="AA114" s="14">
        <v>99.75</v>
      </c>
      <c r="AB114" s="14">
        <v>366.43</v>
      </c>
      <c r="AC114" s="14">
        <v>704.49</v>
      </c>
      <c r="AD114" s="14">
        <v>305.36</v>
      </c>
      <c r="AE114" s="14">
        <v>61.07</v>
      </c>
      <c r="AF114" s="14">
        <v>0</v>
      </c>
      <c r="AG114" s="14">
        <v>1659.24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106.88</v>
      </c>
      <c r="X115" s="14">
        <v>192.38</v>
      </c>
      <c r="Y115" s="14">
        <v>405.23</v>
      </c>
      <c r="Z115" s="14">
        <v>122.14</v>
      </c>
      <c r="AA115" s="14">
        <v>99.75</v>
      </c>
      <c r="AB115" s="14">
        <v>366.43</v>
      </c>
      <c r="AC115" s="14">
        <v>704.49</v>
      </c>
      <c r="AD115" s="14">
        <v>305.36</v>
      </c>
      <c r="AE115" s="14">
        <v>61.07</v>
      </c>
      <c r="AF115" s="14">
        <v>0</v>
      </c>
      <c r="AG115" s="14">
        <v>1659.24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181.8</v>
      </c>
      <c r="X116" s="14">
        <v>327.24</v>
      </c>
      <c r="Y116" s="14">
        <v>527.24</v>
      </c>
      <c r="Z116" s="14">
        <v>207.77</v>
      </c>
      <c r="AA116" s="14">
        <v>169.88</v>
      </c>
      <c r="AB116" s="14">
        <v>623.30999999999995</v>
      </c>
      <c r="AC116" s="14">
        <v>1036.28</v>
      </c>
      <c r="AD116" s="14">
        <v>519.41999999999996</v>
      </c>
      <c r="AE116" s="14">
        <v>103.88</v>
      </c>
      <c r="AF116" s="14">
        <v>0</v>
      </c>
      <c r="AG116" s="14">
        <v>2660.54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120.38</v>
      </c>
      <c r="X117" s="14">
        <v>216.68</v>
      </c>
      <c r="Y117" s="14">
        <v>427.22</v>
      </c>
      <c r="Z117" s="14">
        <v>137.58000000000001</v>
      </c>
      <c r="AA117" s="14">
        <v>112.9</v>
      </c>
      <c r="AB117" s="14">
        <v>412.73</v>
      </c>
      <c r="AC117" s="14">
        <v>764.28</v>
      </c>
      <c r="AD117" s="14">
        <v>343.94</v>
      </c>
      <c r="AE117" s="14">
        <v>68.790000000000006</v>
      </c>
      <c r="AF117" s="14">
        <v>0</v>
      </c>
      <c r="AG117" s="14">
        <v>1840.22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120.38</v>
      </c>
      <c r="X118" s="14">
        <v>216.68</v>
      </c>
      <c r="Y118" s="14">
        <v>427.22</v>
      </c>
      <c r="Z118" s="14">
        <v>137.58000000000001</v>
      </c>
      <c r="AA118" s="14">
        <v>112.9</v>
      </c>
      <c r="AB118" s="14">
        <v>412.73</v>
      </c>
      <c r="AC118" s="14">
        <v>764.28</v>
      </c>
      <c r="AD118" s="14">
        <v>343.94</v>
      </c>
      <c r="AE118" s="14">
        <v>68.790000000000006</v>
      </c>
      <c r="AF118" s="14">
        <v>0</v>
      </c>
      <c r="AG118" s="14">
        <v>1840.22</v>
      </c>
    </row>
    <row r="119" spans="1:33">
      <c r="A119" s="2" t="s">
        <v>270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9">
        <v>-0.1</v>
      </c>
      <c r="Q119" s="14">
        <v>0</v>
      </c>
      <c r="R119" s="14">
        <v>0</v>
      </c>
      <c r="S119" s="14">
        <v>0</v>
      </c>
      <c r="T119" s="14">
        <v>0</v>
      </c>
      <c r="U119" s="14">
        <v>459.3</v>
      </c>
      <c r="V119" s="14">
        <v>4528.2</v>
      </c>
      <c r="W119" s="14">
        <v>106.36</v>
      </c>
      <c r="X119" s="14">
        <v>191.45</v>
      </c>
      <c r="Y119" s="14">
        <v>404.4</v>
      </c>
      <c r="Z119" s="14">
        <v>121.56</v>
      </c>
      <c r="AA119" s="14">
        <v>99.75</v>
      </c>
      <c r="AB119" s="14">
        <v>364.68</v>
      </c>
      <c r="AC119" s="14">
        <v>702.21</v>
      </c>
      <c r="AD119" s="14">
        <v>303.89999999999998</v>
      </c>
      <c r="AE119" s="14">
        <v>60.78</v>
      </c>
      <c r="AF119" s="14">
        <v>0</v>
      </c>
      <c r="AG119" s="14">
        <v>1652.88</v>
      </c>
    </row>
    <row r="120" spans="1:33" s="7" customFormat="1">
      <c r="A120" s="16" t="s">
        <v>56</v>
      </c>
      <c r="B120" s="1"/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  <c r="AC120" s="7" t="s">
        <v>57</v>
      </c>
      <c r="AD120" s="7" t="s">
        <v>57</v>
      </c>
      <c r="AE120" s="7" t="s">
        <v>57</v>
      </c>
      <c r="AF120" s="7" t="s">
        <v>57</v>
      </c>
      <c r="AG120" s="7" t="s">
        <v>57</v>
      </c>
    </row>
    <row r="121" spans="1:33">
      <c r="C121" s="18">
        <v>39734.25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39734.25</v>
      </c>
      <c r="J121" s="18">
        <v>0</v>
      </c>
      <c r="K121" s="18">
        <v>0</v>
      </c>
      <c r="L121" s="18">
        <v>4168.16</v>
      </c>
      <c r="M121" s="18">
        <v>4168.16</v>
      </c>
      <c r="N121" s="18">
        <v>0</v>
      </c>
      <c r="O121" s="18">
        <v>0</v>
      </c>
      <c r="P121" s="18">
        <v>0.09</v>
      </c>
      <c r="Q121" s="18">
        <v>0</v>
      </c>
      <c r="R121" s="18">
        <v>0</v>
      </c>
      <c r="S121" s="18">
        <v>0</v>
      </c>
      <c r="T121" s="18">
        <v>0</v>
      </c>
      <c r="U121" s="18">
        <v>4168.25</v>
      </c>
      <c r="V121" s="18">
        <v>35566</v>
      </c>
      <c r="W121" s="18">
        <v>849.56</v>
      </c>
      <c r="X121" s="18">
        <v>1529.19</v>
      </c>
      <c r="Y121" s="18">
        <v>3001.77</v>
      </c>
      <c r="Z121" s="18">
        <v>970.91</v>
      </c>
      <c r="AA121" s="18">
        <v>794.68</v>
      </c>
      <c r="AB121" s="18">
        <v>2912.74</v>
      </c>
      <c r="AC121" s="18">
        <v>5380.52</v>
      </c>
      <c r="AD121" s="18">
        <v>2427.2800000000002</v>
      </c>
      <c r="AE121" s="18">
        <v>485.45</v>
      </c>
      <c r="AF121" s="18">
        <v>0</v>
      </c>
      <c r="AG121" s="18">
        <v>12971.58</v>
      </c>
    </row>
    <row r="123" spans="1:33">
      <c r="A123" s="12" t="s">
        <v>150</v>
      </c>
    </row>
    <row r="124" spans="1:33">
      <c r="A124" s="2" t="s">
        <v>151</v>
      </c>
      <c r="B124" s="1" t="s">
        <v>152</v>
      </c>
      <c r="C124" s="14">
        <v>3244.2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3244.2</v>
      </c>
      <c r="J124" s="19">
        <v>-125.1</v>
      </c>
      <c r="K124" s="14">
        <v>0</v>
      </c>
      <c r="L124" s="14">
        <v>231.64</v>
      </c>
      <c r="M124" s="14">
        <v>106.54</v>
      </c>
      <c r="N124" s="14">
        <v>0</v>
      </c>
      <c r="O124" s="14">
        <v>0</v>
      </c>
      <c r="P124" s="14">
        <v>0.06</v>
      </c>
      <c r="Q124" s="14">
        <v>0</v>
      </c>
      <c r="R124" s="14">
        <v>0</v>
      </c>
      <c r="S124" s="14">
        <v>0</v>
      </c>
      <c r="T124" s="14">
        <v>0</v>
      </c>
      <c r="U124" s="14">
        <v>106.6</v>
      </c>
      <c r="V124" s="14">
        <v>3137.6</v>
      </c>
      <c r="W124" s="14">
        <v>69.430000000000007</v>
      </c>
      <c r="X124" s="14">
        <v>124.98</v>
      </c>
      <c r="Y124" s="14">
        <v>345.21</v>
      </c>
      <c r="Z124" s="14">
        <v>79.349999999999994</v>
      </c>
      <c r="AA124" s="14">
        <v>64.88</v>
      </c>
      <c r="AB124" s="14">
        <v>238.06</v>
      </c>
      <c r="AC124" s="14">
        <v>539.62</v>
      </c>
      <c r="AD124" s="14">
        <v>198.38</v>
      </c>
      <c r="AE124" s="14">
        <v>39.68</v>
      </c>
      <c r="AF124" s="14">
        <v>0</v>
      </c>
      <c r="AG124" s="14">
        <v>1159.97</v>
      </c>
    </row>
    <row r="125" spans="1:33">
      <c r="A125" s="2" t="s">
        <v>153</v>
      </c>
      <c r="B125" s="1" t="s">
        <v>154</v>
      </c>
      <c r="C125" s="14">
        <v>2984.7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2984.7</v>
      </c>
      <c r="J125" s="19">
        <v>-145.38</v>
      </c>
      <c r="K125" s="14">
        <v>0</v>
      </c>
      <c r="L125" s="14">
        <v>203.4</v>
      </c>
      <c r="M125" s="14">
        <v>58.03</v>
      </c>
      <c r="N125" s="14">
        <v>0</v>
      </c>
      <c r="O125" s="14">
        <v>0</v>
      </c>
      <c r="P125" s="19">
        <v>-0.13</v>
      </c>
      <c r="Q125" s="14">
        <v>0</v>
      </c>
      <c r="R125" s="14">
        <v>0</v>
      </c>
      <c r="S125" s="14">
        <v>0</v>
      </c>
      <c r="T125" s="14">
        <v>0</v>
      </c>
      <c r="U125" s="14">
        <v>57.9</v>
      </c>
      <c r="V125" s="14">
        <v>2926.8</v>
      </c>
      <c r="W125" s="14">
        <v>63.65</v>
      </c>
      <c r="X125" s="14">
        <v>114.57</v>
      </c>
      <c r="Y125" s="14">
        <v>339.43</v>
      </c>
      <c r="Z125" s="14">
        <v>72.739999999999995</v>
      </c>
      <c r="AA125" s="14">
        <v>59.69</v>
      </c>
      <c r="AB125" s="14">
        <v>218.23</v>
      </c>
      <c r="AC125" s="14">
        <v>517.65</v>
      </c>
      <c r="AD125" s="14">
        <v>181.86</v>
      </c>
      <c r="AE125" s="14">
        <v>36.369999999999997</v>
      </c>
      <c r="AF125" s="14">
        <v>0</v>
      </c>
      <c r="AG125" s="14">
        <v>1086.54</v>
      </c>
    </row>
    <row r="126" spans="1:33">
      <c r="A126" s="2" t="s">
        <v>155</v>
      </c>
      <c r="B126" s="1" t="s">
        <v>156</v>
      </c>
      <c r="C126" s="14">
        <v>3244.2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3244.2</v>
      </c>
      <c r="J126" s="19">
        <v>-125.1</v>
      </c>
      <c r="K126" s="14">
        <v>0</v>
      </c>
      <c r="L126" s="14">
        <v>231.64</v>
      </c>
      <c r="M126" s="14">
        <v>106.54</v>
      </c>
      <c r="N126" s="14">
        <v>0</v>
      </c>
      <c r="O126" s="14">
        <v>0</v>
      </c>
      <c r="P126" s="19">
        <v>-0.14000000000000001</v>
      </c>
      <c r="Q126" s="14">
        <v>0</v>
      </c>
      <c r="R126" s="14">
        <v>0</v>
      </c>
      <c r="S126" s="14">
        <v>0</v>
      </c>
      <c r="T126" s="14">
        <v>0</v>
      </c>
      <c r="U126" s="14">
        <v>106.4</v>
      </c>
      <c r="V126" s="14">
        <v>3137.8</v>
      </c>
      <c r="W126" s="14">
        <v>69.19</v>
      </c>
      <c r="X126" s="14">
        <v>124.53</v>
      </c>
      <c r="Y126" s="14">
        <v>344.96</v>
      </c>
      <c r="Z126" s="14">
        <v>79.069999999999993</v>
      </c>
      <c r="AA126" s="14">
        <v>64.88</v>
      </c>
      <c r="AB126" s="14">
        <v>237.21</v>
      </c>
      <c r="AC126" s="14">
        <v>538.67999999999995</v>
      </c>
      <c r="AD126" s="14">
        <v>197.67</v>
      </c>
      <c r="AE126" s="14">
        <v>39.53</v>
      </c>
      <c r="AF126" s="14">
        <v>0</v>
      </c>
      <c r="AG126" s="14">
        <v>1157.04</v>
      </c>
    </row>
    <row r="127" spans="1:33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  <c r="AD127" s="7" t="s">
        <v>57</v>
      </c>
      <c r="AE127" s="7" t="s">
        <v>57</v>
      </c>
      <c r="AF127" s="7" t="s">
        <v>57</v>
      </c>
      <c r="AG127" s="7" t="s">
        <v>57</v>
      </c>
    </row>
    <row r="128" spans="1:33">
      <c r="C128" s="18">
        <v>9473.1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9473.1</v>
      </c>
      <c r="J128" s="20">
        <v>-395.58</v>
      </c>
      <c r="K128" s="18">
        <v>0</v>
      </c>
      <c r="L128" s="18">
        <v>666.68</v>
      </c>
      <c r="M128" s="18">
        <v>271.11</v>
      </c>
      <c r="N128" s="18">
        <v>0</v>
      </c>
      <c r="O128" s="18">
        <v>0</v>
      </c>
      <c r="P128" s="20">
        <v>-0.21</v>
      </c>
      <c r="Q128" s="18">
        <v>0</v>
      </c>
      <c r="R128" s="18">
        <v>0</v>
      </c>
      <c r="S128" s="18">
        <v>0</v>
      </c>
      <c r="T128" s="18">
        <v>0</v>
      </c>
      <c r="U128" s="18">
        <v>270.89999999999998</v>
      </c>
      <c r="V128" s="18">
        <v>9202.2000000000007</v>
      </c>
      <c r="W128" s="18">
        <v>202.27</v>
      </c>
      <c r="X128" s="18">
        <v>364.08</v>
      </c>
      <c r="Y128" s="18">
        <v>1029.5999999999999</v>
      </c>
      <c r="Z128" s="18">
        <v>231.16</v>
      </c>
      <c r="AA128" s="18">
        <v>189.45</v>
      </c>
      <c r="AB128" s="18">
        <v>693.5</v>
      </c>
      <c r="AC128" s="18">
        <v>1595.95</v>
      </c>
      <c r="AD128" s="18">
        <v>577.91</v>
      </c>
      <c r="AE128" s="18">
        <v>115.58</v>
      </c>
      <c r="AF128" s="18">
        <v>0</v>
      </c>
      <c r="AG128" s="18">
        <v>3403.55</v>
      </c>
    </row>
    <row r="130" spans="1:33">
      <c r="A130" s="12" t="s">
        <v>157</v>
      </c>
    </row>
    <row r="131" spans="1:33">
      <c r="A131" s="2" t="s">
        <v>82</v>
      </c>
      <c r="B131" s="1" t="s">
        <v>83</v>
      </c>
      <c r="C131" s="14">
        <v>4015.56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4015.56</v>
      </c>
      <c r="J131" s="14">
        <v>0</v>
      </c>
      <c r="K131" s="14">
        <v>0</v>
      </c>
      <c r="L131" s="14">
        <v>315.56</v>
      </c>
      <c r="M131" s="14">
        <v>315.56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315.56</v>
      </c>
      <c r="V131" s="14">
        <v>3700</v>
      </c>
      <c r="W131" s="14">
        <v>85.94</v>
      </c>
      <c r="X131" s="14">
        <v>154.69999999999999</v>
      </c>
      <c r="Y131" s="14">
        <v>371.14</v>
      </c>
      <c r="Z131" s="14">
        <v>98.22</v>
      </c>
      <c r="AA131" s="14">
        <v>80.31</v>
      </c>
      <c r="AB131" s="14">
        <v>294.66000000000003</v>
      </c>
      <c r="AC131" s="14">
        <v>611.78</v>
      </c>
      <c r="AD131" s="14">
        <v>245.55</v>
      </c>
      <c r="AE131" s="14">
        <v>49.11</v>
      </c>
      <c r="AF131" s="14">
        <v>0</v>
      </c>
      <c r="AG131" s="14">
        <v>1379.63</v>
      </c>
    </row>
    <row r="132" spans="1:33">
      <c r="A132" s="2" t="s">
        <v>162</v>
      </c>
      <c r="B132" s="1" t="s">
        <v>163</v>
      </c>
      <c r="C132" s="14">
        <v>3044.55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3044.55</v>
      </c>
      <c r="J132" s="19">
        <v>-145.38</v>
      </c>
      <c r="K132" s="14">
        <v>0</v>
      </c>
      <c r="L132" s="14">
        <v>209.92</v>
      </c>
      <c r="M132" s="14">
        <v>64.540000000000006</v>
      </c>
      <c r="N132" s="14">
        <v>0</v>
      </c>
      <c r="O132" s="14">
        <v>0</v>
      </c>
      <c r="P132" s="14">
        <v>0.01</v>
      </c>
      <c r="Q132" s="14">
        <v>0</v>
      </c>
      <c r="R132" s="14">
        <v>0</v>
      </c>
      <c r="S132" s="14">
        <v>0</v>
      </c>
      <c r="T132" s="14">
        <v>0</v>
      </c>
      <c r="U132" s="14">
        <v>64.55</v>
      </c>
      <c r="V132" s="14">
        <v>2980</v>
      </c>
      <c r="W132" s="14">
        <v>65.16</v>
      </c>
      <c r="X132" s="14">
        <v>117.29</v>
      </c>
      <c r="Y132" s="14">
        <v>340.94</v>
      </c>
      <c r="Z132" s="14">
        <v>74.47</v>
      </c>
      <c r="AA132" s="14">
        <v>60.89</v>
      </c>
      <c r="AB132" s="14">
        <v>223.41</v>
      </c>
      <c r="AC132" s="14">
        <v>523.39</v>
      </c>
      <c r="AD132" s="14">
        <v>186.18</v>
      </c>
      <c r="AE132" s="14">
        <v>37.24</v>
      </c>
      <c r="AF132" s="14">
        <v>0</v>
      </c>
      <c r="AG132" s="14">
        <v>1105.58</v>
      </c>
    </row>
    <row r="133" spans="1:33">
      <c r="A133" s="2" t="s">
        <v>164</v>
      </c>
      <c r="B133" s="1" t="s">
        <v>165</v>
      </c>
      <c r="C133" s="14">
        <v>3458.7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3458.7</v>
      </c>
      <c r="J133" s="19">
        <v>-125.1</v>
      </c>
      <c r="K133" s="14">
        <v>0</v>
      </c>
      <c r="L133" s="14">
        <v>254.97</v>
      </c>
      <c r="M133" s="14">
        <v>129.87</v>
      </c>
      <c r="N133" s="14">
        <v>0</v>
      </c>
      <c r="O133" s="14">
        <v>0</v>
      </c>
      <c r="P133" s="19">
        <v>-0.17</v>
      </c>
      <c r="Q133" s="14">
        <v>0</v>
      </c>
      <c r="R133" s="14">
        <v>0</v>
      </c>
      <c r="S133" s="14">
        <v>0</v>
      </c>
      <c r="T133" s="14">
        <v>0</v>
      </c>
      <c r="U133" s="14">
        <v>129.69999999999999</v>
      </c>
      <c r="V133" s="14">
        <v>3329</v>
      </c>
      <c r="W133" s="14">
        <v>74.11</v>
      </c>
      <c r="X133" s="14">
        <v>133.4</v>
      </c>
      <c r="Y133" s="14">
        <v>351.87</v>
      </c>
      <c r="Z133" s="14">
        <v>84.7</v>
      </c>
      <c r="AA133" s="14">
        <v>69.17</v>
      </c>
      <c r="AB133" s="14">
        <v>254.1</v>
      </c>
      <c r="AC133" s="14">
        <v>559.38</v>
      </c>
      <c r="AD133" s="14">
        <v>211.75</v>
      </c>
      <c r="AE133" s="14">
        <v>42.35</v>
      </c>
      <c r="AF133" s="14">
        <v>0</v>
      </c>
      <c r="AG133" s="14">
        <v>1221.45</v>
      </c>
    </row>
    <row r="134" spans="1:33">
      <c r="A134" s="2" t="s">
        <v>166</v>
      </c>
      <c r="B134" s="1" t="s">
        <v>167</v>
      </c>
      <c r="C134" s="14">
        <v>2609.6999999999998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2609.6999999999998</v>
      </c>
      <c r="J134" s="19">
        <v>-160.30000000000001</v>
      </c>
      <c r="K134" s="14">
        <v>0</v>
      </c>
      <c r="L134" s="14">
        <v>162.6</v>
      </c>
      <c r="M134" s="14">
        <v>2.31</v>
      </c>
      <c r="N134" s="14">
        <v>0</v>
      </c>
      <c r="O134" s="14">
        <v>0</v>
      </c>
      <c r="P134" s="14">
        <v>0.19</v>
      </c>
      <c r="Q134" s="14">
        <v>0</v>
      </c>
      <c r="R134" s="14">
        <v>0</v>
      </c>
      <c r="S134" s="14">
        <v>0</v>
      </c>
      <c r="T134" s="14">
        <v>0</v>
      </c>
      <c r="U134" s="14">
        <v>2.5</v>
      </c>
      <c r="V134" s="14">
        <v>2607.1999999999998</v>
      </c>
      <c r="W134" s="14">
        <v>55.92</v>
      </c>
      <c r="X134" s="14">
        <v>100.66</v>
      </c>
      <c r="Y134" s="14">
        <v>331.7</v>
      </c>
      <c r="Z134" s="14">
        <v>63.91</v>
      </c>
      <c r="AA134" s="14">
        <v>52.19</v>
      </c>
      <c r="AB134" s="14">
        <v>191.73</v>
      </c>
      <c r="AC134" s="14">
        <v>488.28</v>
      </c>
      <c r="AD134" s="14">
        <v>159.78</v>
      </c>
      <c r="AE134" s="14">
        <v>31.96</v>
      </c>
      <c r="AF134" s="14">
        <v>0</v>
      </c>
      <c r="AG134" s="14">
        <v>987.85</v>
      </c>
    </row>
    <row r="135" spans="1:33">
      <c r="A135" s="2" t="s">
        <v>170</v>
      </c>
      <c r="B135" s="1" t="s">
        <v>171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65.239999999999995</v>
      </c>
      <c r="X135" s="14">
        <v>117.43</v>
      </c>
      <c r="Y135" s="14">
        <v>341.02</v>
      </c>
      <c r="Z135" s="14">
        <v>74.56</v>
      </c>
      <c r="AA135" s="14">
        <v>60.89</v>
      </c>
      <c r="AB135" s="14">
        <v>223.68</v>
      </c>
      <c r="AC135" s="14">
        <v>523.69000000000005</v>
      </c>
      <c r="AD135" s="14">
        <v>186.4</v>
      </c>
      <c r="AE135" s="14">
        <v>37.28</v>
      </c>
      <c r="AF135" s="14">
        <v>0</v>
      </c>
      <c r="AG135" s="14">
        <v>1106.5</v>
      </c>
    </row>
    <row r="136" spans="1:33">
      <c r="A136" s="2" t="s">
        <v>172</v>
      </c>
      <c r="B136" s="1" t="s">
        <v>173</v>
      </c>
      <c r="C136" s="14">
        <v>3244.2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3244.2</v>
      </c>
      <c r="J136" s="19">
        <v>-125.1</v>
      </c>
      <c r="K136" s="14">
        <v>0</v>
      </c>
      <c r="L136" s="14">
        <v>231.64</v>
      </c>
      <c r="M136" s="14">
        <v>106.54</v>
      </c>
      <c r="N136" s="14">
        <v>0</v>
      </c>
      <c r="O136" s="14">
        <v>0</v>
      </c>
      <c r="P136" s="14">
        <v>0.06</v>
      </c>
      <c r="Q136" s="14">
        <v>0</v>
      </c>
      <c r="R136" s="14">
        <v>0</v>
      </c>
      <c r="S136" s="14">
        <v>0</v>
      </c>
      <c r="T136" s="14">
        <v>0</v>
      </c>
      <c r="U136" s="14">
        <v>106.6</v>
      </c>
      <c r="V136" s="14">
        <v>3137.6</v>
      </c>
      <c r="W136" s="14">
        <v>69.52</v>
      </c>
      <c r="X136" s="14">
        <v>125.13</v>
      </c>
      <c r="Y136" s="14">
        <v>345.3</v>
      </c>
      <c r="Z136" s="14">
        <v>79.45</v>
      </c>
      <c r="AA136" s="14">
        <v>64.88</v>
      </c>
      <c r="AB136" s="14">
        <v>238.35</v>
      </c>
      <c r="AC136" s="14">
        <v>539.95000000000005</v>
      </c>
      <c r="AD136" s="14">
        <v>198.62</v>
      </c>
      <c r="AE136" s="14">
        <v>39.72</v>
      </c>
      <c r="AF136" s="14">
        <v>0</v>
      </c>
      <c r="AG136" s="14">
        <v>1160.97</v>
      </c>
    </row>
    <row r="137" spans="1:33">
      <c r="A137" s="2" t="s">
        <v>199</v>
      </c>
      <c r="B137" s="1" t="s">
        <v>200</v>
      </c>
      <c r="C137" s="14">
        <v>3010.88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3010.88</v>
      </c>
      <c r="J137" s="19">
        <v>-145.38</v>
      </c>
      <c r="K137" s="14">
        <v>0</v>
      </c>
      <c r="L137" s="14">
        <v>206.25</v>
      </c>
      <c r="M137" s="14">
        <v>60.88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60.88</v>
      </c>
      <c r="V137" s="14">
        <v>2950</v>
      </c>
      <c r="W137" s="14">
        <v>64.44</v>
      </c>
      <c r="X137" s="14">
        <v>115.99</v>
      </c>
      <c r="Y137" s="14">
        <v>340.22</v>
      </c>
      <c r="Z137" s="14">
        <v>73.650000000000006</v>
      </c>
      <c r="AA137" s="14">
        <v>60.22</v>
      </c>
      <c r="AB137" s="14">
        <v>220.94</v>
      </c>
      <c r="AC137" s="14">
        <v>520.65</v>
      </c>
      <c r="AD137" s="14">
        <v>184.12</v>
      </c>
      <c r="AE137" s="14">
        <v>36.82</v>
      </c>
      <c r="AF137" s="14">
        <v>0</v>
      </c>
      <c r="AG137" s="14">
        <v>1096.4000000000001</v>
      </c>
    </row>
    <row r="138" spans="1:33">
      <c r="A138" s="2" t="s">
        <v>174</v>
      </c>
      <c r="B138" s="1" t="s">
        <v>175</v>
      </c>
      <c r="C138" s="14">
        <v>1682.85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1682.85</v>
      </c>
      <c r="J138" s="19">
        <v>-200.63</v>
      </c>
      <c r="K138" s="19">
        <v>-105.72</v>
      </c>
      <c r="L138" s="14">
        <v>94.91</v>
      </c>
      <c r="M138" s="14">
        <v>0</v>
      </c>
      <c r="N138" s="14">
        <v>0</v>
      </c>
      <c r="O138" s="14">
        <v>0</v>
      </c>
      <c r="P138" s="14">
        <v>0.17</v>
      </c>
      <c r="Q138" s="14">
        <v>0</v>
      </c>
      <c r="R138" s="14">
        <v>0</v>
      </c>
      <c r="S138" s="14">
        <v>0</v>
      </c>
      <c r="T138" s="14">
        <v>0</v>
      </c>
      <c r="U138" s="14">
        <v>-105.55</v>
      </c>
      <c r="V138" s="14">
        <v>1788.4</v>
      </c>
      <c r="W138" s="14">
        <v>48.88</v>
      </c>
      <c r="X138" s="14">
        <v>87.98</v>
      </c>
      <c r="Y138" s="14">
        <v>324.66000000000003</v>
      </c>
      <c r="Z138" s="14">
        <v>41.16</v>
      </c>
      <c r="AA138" s="14">
        <v>33.659999999999997</v>
      </c>
      <c r="AB138" s="14">
        <v>123.48</v>
      </c>
      <c r="AC138" s="14">
        <v>461.52</v>
      </c>
      <c r="AD138" s="14">
        <v>102.9</v>
      </c>
      <c r="AE138" s="14">
        <v>20.58</v>
      </c>
      <c r="AF138" s="14">
        <v>0</v>
      </c>
      <c r="AG138" s="14">
        <v>783.3</v>
      </c>
    </row>
    <row r="139" spans="1:33">
      <c r="A139" s="2" t="s">
        <v>176</v>
      </c>
      <c r="B139" s="1" t="s">
        <v>177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64.44</v>
      </c>
      <c r="X139" s="14">
        <v>115.99</v>
      </c>
      <c r="Y139" s="14">
        <v>340.22</v>
      </c>
      <c r="Z139" s="14">
        <v>73.650000000000006</v>
      </c>
      <c r="AA139" s="14">
        <v>60.22</v>
      </c>
      <c r="AB139" s="14">
        <v>220.94</v>
      </c>
      <c r="AC139" s="14">
        <v>520.65</v>
      </c>
      <c r="AD139" s="14">
        <v>184.12</v>
      </c>
      <c r="AE139" s="14">
        <v>36.82</v>
      </c>
      <c r="AF139" s="14">
        <v>0</v>
      </c>
      <c r="AG139" s="14">
        <v>1096.4000000000001</v>
      </c>
    </row>
    <row r="140" spans="1:33">
      <c r="A140" s="2" t="s">
        <v>182</v>
      </c>
      <c r="B140" s="1" t="s">
        <v>183</v>
      </c>
      <c r="C140" s="14">
        <v>2608.8000000000002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2608.8000000000002</v>
      </c>
      <c r="J140" s="19">
        <v>-160.30000000000001</v>
      </c>
      <c r="K140" s="14">
        <v>0</v>
      </c>
      <c r="L140" s="14">
        <v>162.51</v>
      </c>
      <c r="M140" s="14">
        <v>2.21</v>
      </c>
      <c r="N140" s="14">
        <v>0</v>
      </c>
      <c r="O140" s="14">
        <v>0</v>
      </c>
      <c r="P140" s="19">
        <v>-0.01</v>
      </c>
      <c r="Q140" s="14">
        <v>0</v>
      </c>
      <c r="R140" s="14">
        <v>0</v>
      </c>
      <c r="S140" s="14">
        <v>0</v>
      </c>
      <c r="T140" s="14">
        <v>0</v>
      </c>
      <c r="U140" s="14">
        <v>2.2000000000000002</v>
      </c>
      <c r="V140" s="14">
        <v>2606.6</v>
      </c>
      <c r="W140" s="14">
        <v>55.64</v>
      </c>
      <c r="X140" s="14">
        <v>100.14</v>
      </c>
      <c r="Y140" s="14">
        <v>331.41</v>
      </c>
      <c r="Z140" s="14">
        <v>63.58</v>
      </c>
      <c r="AA140" s="14">
        <v>52.18</v>
      </c>
      <c r="AB140" s="14">
        <v>190.75</v>
      </c>
      <c r="AC140" s="14">
        <v>487.19</v>
      </c>
      <c r="AD140" s="14">
        <v>158.96</v>
      </c>
      <c r="AE140" s="14">
        <v>31.79</v>
      </c>
      <c r="AF140" s="14">
        <v>0</v>
      </c>
      <c r="AG140" s="14">
        <v>984.45</v>
      </c>
    </row>
    <row r="141" spans="1:33">
      <c r="A141" s="2" t="s">
        <v>203</v>
      </c>
      <c r="B141" s="1" t="s">
        <v>204</v>
      </c>
      <c r="C141" s="14">
        <v>2489.1999999999998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2489.1999999999998</v>
      </c>
      <c r="J141" s="19">
        <v>-160.30000000000001</v>
      </c>
      <c r="K141" s="19">
        <v>-10.8</v>
      </c>
      <c r="L141" s="14">
        <v>149.49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-10.8</v>
      </c>
      <c r="V141" s="14">
        <v>2500</v>
      </c>
      <c r="W141" s="14">
        <v>53.09</v>
      </c>
      <c r="X141" s="14">
        <v>95.55</v>
      </c>
      <c r="Y141" s="14">
        <v>328.86</v>
      </c>
      <c r="Z141" s="14">
        <v>60.67</v>
      </c>
      <c r="AA141" s="14">
        <v>49.78</v>
      </c>
      <c r="AB141" s="14">
        <v>182.01</v>
      </c>
      <c r="AC141" s="14">
        <v>477.5</v>
      </c>
      <c r="AD141" s="14">
        <v>151.66999999999999</v>
      </c>
      <c r="AE141" s="14">
        <v>30.33</v>
      </c>
      <c r="AF141" s="14">
        <v>0</v>
      </c>
      <c r="AG141" s="14">
        <v>951.96</v>
      </c>
    </row>
    <row r="142" spans="1:33">
      <c r="A142" s="2" t="s">
        <v>184</v>
      </c>
      <c r="B142" s="1" t="s">
        <v>185</v>
      </c>
      <c r="C142" s="14">
        <v>4148.8500000000004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4148.8500000000004</v>
      </c>
      <c r="J142" s="14">
        <v>0</v>
      </c>
      <c r="K142" s="14">
        <v>0</v>
      </c>
      <c r="L142" s="14">
        <v>330.06</v>
      </c>
      <c r="M142" s="14">
        <v>330.06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330.05</v>
      </c>
      <c r="V142" s="14">
        <v>3818.8</v>
      </c>
      <c r="W142" s="14">
        <v>88.48</v>
      </c>
      <c r="X142" s="14">
        <v>159.26</v>
      </c>
      <c r="Y142" s="14">
        <v>375.26</v>
      </c>
      <c r="Z142" s="14">
        <v>101.12</v>
      </c>
      <c r="AA142" s="14">
        <v>82.98</v>
      </c>
      <c r="AB142" s="14">
        <v>303.35000000000002</v>
      </c>
      <c r="AC142" s="14">
        <v>623</v>
      </c>
      <c r="AD142" s="14">
        <v>252.79</v>
      </c>
      <c r="AE142" s="14">
        <v>50.56</v>
      </c>
      <c r="AF142" s="14">
        <v>0</v>
      </c>
      <c r="AG142" s="14">
        <v>1413.8</v>
      </c>
    </row>
    <row r="143" spans="1:33">
      <c r="A143" s="2" t="s">
        <v>207</v>
      </c>
      <c r="B143" s="1" t="s">
        <v>208</v>
      </c>
      <c r="C143" s="14">
        <v>3010.88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3010.88</v>
      </c>
      <c r="J143" s="19">
        <v>-145.38</v>
      </c>
      <c r="K143" s="14">
        <v>0</v>
      </c>
      <c r="L143" s="14">
        <v>206.25</v>
      </c>
      <c r="M143" s="14">
        <v>60.88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60.88</v>
      </c>
      <c r="V143" s="14">
        <v>2950</v>
      </c>
      <c r="W143" s="14">
        <v>64.209999999999994</v>
      </c>
      <c r="X143" s="14">
        <v>115.58</v>
      </c>
      <c r="Y143" s="14">
        <v>339.99</v>
      </c>
      <c r="Z143" s="14">
        <v>73.38</v>
      </c>
      <c r="AA143" s="14">
        <v>60.22</v>
      </c>
      <c r="AB143" s="14">
        <v>220.14</v>
      </c>
      <c r="AC143" s="14">
        <v>519.78</v>
      </c>
      <c r="AD143" s="14">
        <v>183.45</v>
      </c>
      <c r="AE143" s="14">
        <v>36.69</v>
      </c>
      <c r="AF143" s="14">
        <v>0</v>
      </c>
      <c r="AG143" s="14">
        <v>1093.6600000000001</v>
      </c>
    </row>
    <row r="144" spans="1:33">
      <c r="A144" s="2" t="s">
        <v>188</v>
      </c>
      <c r="B144" s="1" t="s">
        <v>189</v>
      </c>
      <c r="C144" s="14">
        <v>4052.85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4052.85</v>
      </c>
      <c r="J144" s="14">
        <v>0</v>
      </c>
      <c r="K144" s="14">
        <v>0</v>
      </c>
      <c r="L144" s="14">
        <v>319.62</v>
      </c>
      <c r="M144" s="14">
        <v>319.62</v>
      </c>
      <c r="N144" s="14">
        <v>0</v>
      </c>
      <c r="O144" s="14">
        <v>0</v>
      </c>
      <c r="P144" s="14">
        <v>0.03</v>
      </c>
      <c r="Q144" s="14">
        <v>0</v>
      </c>
      <c r="R144" s="14">
        <v>0</v>
      </c>
      <c r="S144" s="14">
        <v>0</v>
      </c>
      <c r="T144" s="14">
        <v>0</v>
      </c>
      <c r="U144" s="14">
        <v>319.64999999999998</v>
      </c>
      <c r="V144" s="14">
        <v>3733.2</v>
      </c>
      <c r="W144" s="14">
        <v>86.43</v>
      </c>
      <c r="X144" s="14">
        <v>155.57</v>
      </c>
      <c r="Y144" s="14">
        <v>371.93</v>
      </c>
      <c r="Z144" s="14">
        <v>98.78</v>
      </c>
      <c r="AA144" s="14">
        <v>81.06</v>
      </c>
      <c r="AB144" s="14">
        <v>296.33</v>
      </c>
      <c r="AC144" s="14">
        <v>613.92999999999995</v>
      </c>
      <c r="AD144" s="14">
        <v>246.94</v>
      </c>
      <c r="AE144" s="14">
        <v>49.39</v>
      </c>
      <c r="AF144" s="14">
        <v>0</v>
      </c>
      <c r="AG144" s="14">
        <v>1386.43</v>
      </c>
    </row>
    <row r="145" spans="1:33">
      <c r="A145" s="2" t="s">
        <v>257</v>
      </c>
      <c r="B145" s="1" t="s">
        <v>258</v>
      </c>
      <c r="C145" s="14">
        <v>2489.1999999999998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2489.1999999999998</v>
      </c>
      <c r="J145" s="19">
        <v>-160.30000000000001</v>
      </c>
      <c r="K145" s="19">
        <v>-10.8</v>
      </c>
      <c r="L145" s="14">
        <v>149.49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-10.8</v>
      </c>
      <c r="V145" s="14">
        <v>2500</v>
      </c>
      <c r="W145" s="14">
        <v>53.09</v>
      </c>
      <c r="X145" s="14">
        <v>95.55</v>
      </c>
      <c r="Y145" s="14">
        <v>328.86</v>
      </c>
      <c r="Z145" s="14">
        <v>60.67</v>
      </c>
      <c r="AA145" s="14">
        <v>49.78</v>
      </c>
      <c r="AB145" s="14">
        <v>182.01</v>
      </c>
      <c r="AC145" s="14">
        <v>477.5</v>
      </c>
      <c r="AD145" s="14">
        <v>151.66999999999999</v>
      </c>
      <c r="AE145" s="14">
        <v>30.33</v>
      </c>
      <c r="AF145" s="14">
        <v>0</v>
      </c>
      <c r="AG145" s="14">
        <v>951.96</v>
      </c>
    </row>
    <row r="146" spans="1:33">
      <c r="A146" s="2" t="s">
        <v>267</v>
      </c>
      <c r="B146" s="1" t="s">
        <v>266</v>
      </c>
      <c r="C146" s="14">
        <v>3044.55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3044.55</v>
      </c>
      <c r="J146" s="19">
        <v>-145.38</v>
      </c>
      <c r="K146" s="14">
        <v>0</v>
      </c>
      <c r="L146" s="14">
        <v>209.92</v>
      </c>
      <c r="M146" s="14">
        <v>64.540000000000006</v>
      </c>
      <c r="N146" s="14">
        <v>0</v>
      </c>
      <c r="O146" s="14">
        <v>0</v>
      </c>
      <c r="P146" s="14">
        <v>0.01</v>
      </c>
      <c r="Q146" s="14">
        <v>0</v>
      </c>
      <c r="R146" s="14">
        <v>0</v>
      </c>
      <c r="S146" s="14">
        <v>0</v>
      </c>
      <c r="T146" s="14">
        <v>0</v>
      </c>
      <c r="U146" s="14">
        <v>64.55</v>
      </c>
      <c r="V146" s="14">
        <v>2980</v>
      </c>
      <c r="W146" s="14">
        <v>64.930000000000007</v>
      </c>
      <c r="X146" s="14">
        <v>116.87</v>
      </c>
      <c r="Y146" s="14">
        <v>340.71</v>
      </c>
      <c r="Z146" s="14">
        <v>74.2</v>
      </c>
      <c r="AA146" s="14">
        <v>60.89</v>
      </c>
      <c r="AB146" s="14">
        <v>222.61</v>
      </c>
      <c r="AC146" s="14">
        <v>522.51</v>
      </c>
      <c r="AD146" s="14">
        <v>185.51</v>
      </c>
      <c r="AE146" s="14">
        <v>37.1</v>
      </c>
      <c r="AF146" s="14">
        <v>0</v>
      </c>
      <c r="AG146" s="14">
        <v>1102.82</v>
      </c>
    </row>
    <row r="147" spans="1:33">
      <c r="A147" s="2" t="s">
        <v>304</v>
      </c>
      <c r="B147" s="1" t="s">
        <v>305</v>
      </c>
      <c r="C147" s="14">
        <v>4575.8999999999996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4575.8999999999996</v>
      </c>
      <c r="J147" s="14">
        <v>0</v>
      </c>
      <c r="K147" s="14">
        <v>0</v>
      </c>
      <c r="L147" s="14">
        <v>392.81</v>
      </c>
      <c r="M147" s="14">
        <v>392.81</v>
      </c>
      <c r="N147" s="14">
        <v>0</v>
      </c>
      <c r="O147" s="14">
        <v>0</v>
      </c>
      <c r="P147" s="19">
        <v>-0.11</v>
      </c>
      <c r="Q147" s="14">
        <v>0</v>
      </c>
      <c r="R147" s="14">
        <v>0</v>
      </c>
      <c r="S147" s="14">
        <v>0</v>
      </c>
      <c r="T147" s="14">
        <v>0</v>
      </c>
      <c r="U147" s="14">
        <v>392.7</v>
      </c>
      <c r="V147" s="14">
        <v>4183.2</v>
      </c>
      <c r="W147" s="14">
        <v>97.59</v>
      </c>
      <c r="X147" s="14">
        <v>175.65</v>
      </c>
      <c r="Y147" s="14">
        <v>390.09</v>
      </c>
      <c r="Z147" s="14">
        <v>111.53</v>
      </c>
      <c r="AA147" s="14">
        <v>91.52</v>
      </c>
      <c r="AB147" s="14">
        <v>334.58</v>
      </c>
      <c r="AC147" s="14">
        <v>663.33</v>
      </c>
      <c r="AD147" s="14">
        <v>278.82</v>
      </c>
      <c r="AE147" s="14">
        <v>55.76</v>
      </c>
      <c r="AF147" s="14">
        <v>0</v>
      </c>
      <c r="AG147" s="14">
        <v>1535.54</v>
      </c>
    </row>
    <row r="148" spans="1:33" s="7" customFormat="1">
      <c r="A148" s="16" t="s">
        <v>56</v>
      </c>
      <c r="C148" s="7" t="s">
        <v>57</v>
      </c>
      <c r="D148" s="7" t="s">
        <v>57</v>
      </c>
      <c r="E148" s="7" t="s">
        <v>57</v>
      </c>
      <c r="F148" s="7" t="s">
        <v>57</v>
      </c>
      <c r="G148" s="7" t="s">
        <v>57</v>
      </c>
      <c r="H148" s="7" t="s">
        <v>57</v>
      </c>
      <c r="I148" s="7" t="s">
        <v>57</v>
      </c>
      <c r="J148" s="7" t="s">
        <v>57</v>
      </c>
      <c r="K148" s="7" t="s">
        <v>57</v>
      </c>
      <c r="L148" s="7" t="s">
        <v>57</v>
      </c>
      <c r="M148" s="7" t="s">
        <v>57</v>
      </c>
      <c r="N148" s="7" t="s">
        <v>57</v>
      </c>
      <c r="O148" s="7" t="s">
        <v>57</v>
      </c>
      <c r="P148" s="7" t="s">
        <v>57</v>
      </c>
      <c r="Q148" s="7" t="s">
        <v>57</v>
      </c>
      <c r="R148" s="7" t="s">
        <v>57</v>
      </c>
      <c r="S148" s="7" t="s">
        <v>57</v>
      </c>
      <c r="T148" s="7" t="s">
        <v>57</v>
      </c>
      <c r="U148" s="7" t="s">
        <v>57</v>
      </c>
      <c r="V148" s="7" t="s">
        <v>57</v>
      </c>
      <c r="W148" s="7" t="s">
        <v>57</v>
      </c>
      <c r="X148" s="7" t="s">
        <v>57</v>
      </c>
      <c r="Y148" s="7" t="s">
        <v>57</v>
      </c>
      <c r="Z148" s="7" t="s">
        <v>57</v>
      </c>
      <c r="AA148" s="7" t="s">
        <v>57</v>
      </c>
      <c r="AB148" s="7" t="s">
        <v>57</v>
      </c>
      <c r="AC148" s="7" t="s">
        <v>57</v>
      </c>
      <c r="AD148" s="7" t="s">
        <v>57</v>
      </c>
      <c r="AE148" s="7" t="s">
        <v>57</v>
      </c>
      <c r="AF148" s="7" t="s">
        <v>57</v>
      </c>
      <c r="AG148" s="7" t="s">
        <v>57</v>
      </c>
    </row>
    <row r="149" spans="1:33">
      <c r="C149" s="18">
        <v>53542.1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53542.1</v>
      </c>
      <c r="J149" s="20">
        <v>-1964.31</v>
      </c>
      <c r="K149" s="20">
        <v>-127.32</v>
      </c>
      <c r="L149" s="18">
        <v>3812.17</v>
      </c>
      <c r="M149" s="18">
        <v>1975.24</v>
      </c>
      <c r="N149" s="18">
        <v>0</v>
      </c>
      <c r="O149" s="18">
        <v>0</v>
      </c>
      <c r="P149" s="18">
        <v>0.18</v>
      </c>
      <c r="Q149" s="18">
        <v>0</v>
      </c>
      <c r="R149" s="18">
        <v>0</v>
      </c>
      <c r="S149" s="18">
        <v>0</v>
      </c>
      <c r="T149" s="18">
        <v>0</v>
      </c>
      <c r="U149" s="18">
        <v>1848.1</v>
      </c>
      <c r="V149" s="18">
        <v>51694</v>
      </c>
      <c r="W149" s="18">
        <v>1157.1099999999999</v>
      </c>
      <c r="X149" s="18">
        <v>2082.7399999999998</v>
      </c>
      <c r="Y149" s="18">
        <v>5894.18</v>
      </c>
      <c r="Z149" s="18">
        <v>1307.7</v>
      </c>
      <c r="AA149" s="18">
        <v>1070.8399999999999</v>
      </c>
      <c r="AB149" s="18">
        <v>3923.07</v>
      </c>
      <c r="AC149" s="18">
        <v>9134.0300000000007</v>
      </c>
      <c r="AD149" s="18">
        <v>3269.23</v>
      </c>
      <c r="AE149" s="18">
        <v>653.83000000000004</v>
      </c>
      <c r="AF149" s="18">
        <v>0</v>
      </c>
      <c r="AG149" s="18">
        <v>19358.7</v>
      </c>
    </row>
    <row r="151" spans="1:33">
      <c r="A151" s="12" t="s">
        <v>190</v>
      </c>
    </row>
    <row r="152" spans="1:33">
      <c r="A152" s="2" t="s">
        <v>269</v>
      </c>
      <c r="B152" s="1" t="s">
        <v>268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46.75</v>
      </c>
      <c r="X152" s="14">
        <v>84.15</v>
      </c>
      <c r="Y152" s="14">
        <v>322.52999999999997</v>
      </c>
      <c r="Z152" s="14">
        <v>53.43</v>
      </c>
      <c r="AA152" s="14">
        <v>43.84</v>
      </c>
      <c r="AB152" s="14">
        <v>160.28</v>
      </c>
      <c r="AC152" s="14">
        <v>453.43</v>
      </c>
      <c r="AD152" s="14">
        <v>133.57</v>
      </c>
      <c r="AE152" s="14">
        <v>26.71</v>
      </c>
      <c r="AF152" s="14">
        <v>0</v>
      </c>
      <c r="AG152" s="14">
        <v>871.26</v>
      </c>
    </row>
    <row r="153" spans="1:33">
      <c r="A153" s="2" t="s">
        <v>191</v>
      </c>
      <c r="B153" s="1" t="s">
        <v>192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9">
        <v>-0.09</v>
      </c>
      <c r="Q153" s="14">
        <v>0</v>
      </c>
      <c r="R153" s="14">
        <v>0</v>
      </c>
      <c r="S153" s="14">
        <v>0</v>
      </c>
      <c r="T153" s="14">
        <v>0</v>
      </c>
      <c r="U153" s="14">
        <v>-61.3</v>
      </c>
      <c r="V153" s="14">
        <v>2253.4</v>
      </c>
      <c r="W153" s="14">
        <v>46.75</v>
      </c>
      <c r="X153" s="14">
        <v>84.15</v>
      </c>
      <c r="Y153" s="14">
        <v>322.52999999999997</v>
      </c>
      <c r="Z153" s="14">
        <v>53.43</v>
      </c>
      <c r="AA153" s="14">
        <v>43.84</v>
      </c>
      <c r="AB153" s="14">
        <v>160.28</v>
      </c>
      <c r="AC153" s="14">
        <v>453.43</v>
      </c>
      <c r="AD153" s="14">
        <v>133.57</v>
      </c>
      <c r="AE153" s="14">
        <v>26.71</v>
      </c>
      <c r="AF153" s="14">
        <v>0</v>
      </c>
      <c r="AG153" s="14">
        <v>871.26</v>
      </c>
    </row>
    <row r="154" spans="1:33">
      <c r="A154" s="2" t="s">
        <v>195</v>
      </c>
      <c r="B154" s="1" t="s">
        <v>196</v>
      </c>
      <c r="C154" s="14">
        <v>1762.05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1762.05</v>
      </c>
      <c r="J154" s="19">
        <v>-188.71</v>
      </c>
      <c r="K154" s="19">
        <v>-88.73</v>
      </c>
      <c r="L154" s="14">
        <v>99.98</v>
      </c>
      <c r="M154" s="14">
        <v>0</v>
      </c>
      <c r="N154" s="14">
        <v>0</v>
      </c>
      <c r="O154" s="14">
        <v>0</v>
      </c>
      <c r="P154" s="19">
        <v>-0.02</v>
      </c>
      <c r="Q154" s="14">
        <v>0</v>
      </c>
      <c r="R154" s="14">
        <v>0</v>
      </c>
      <c r="S154" s="14">
        <v>0</v>
      </c>
      <c r="T154" s="14">
        <v>0</v>
      </c>
      <c r="U154" s="14">
        <v>-88.75</v>
      </c>
      <c r="V154" s="14">
        <v>1850.8</v>
      </c>
      <c r="W154" s="14">
        <v>51.24</v>
      </c>
      <c r="X154" s="14">
        <v>92.24</v>
      </c>
      <c r="Y154" s="14">
        <v>327.02999999999997</v>
      </c>
      <c r="Z154" s="14">
        <v>43.15</v>
      </c>
      <c r="AA154" s="14">
        <v>35.24</v>
      </c>
      <c r="AB154" s="14">
        <v>129.46</v>
      </c>
      <c r="AC154" s="14">
        <v>470.51</v>
      </c>
      <c r="AD154" s="14">
        <v>107.88</v>
      </c>
      <c r="AE154" s="14">
        <v>21.58</v>
      </c>
      <c r="AF154" s="14">
        <v>0</v>
      </c>
      <c r="AG154" s="14">
        <v>807.82</v>
      </c>
    </row>
    <row r="155" spans="1:33">
      <c r="A155" s="2" t="s">
        <v>197</v>
      </c>
      <c r="B155" s="1" t="s">
        <v>198</v>
      </c>
      <c r="C155" s="14">
        <v>847.8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847.8</v>
      </c>
      <c r="J155" s="19">
        <v>-200.83</v>
      </c>
      <c r="K155" s="19">
        <v>-159.36000000000001</v>
      </c>
      <c r="L155" s="14">
        <v>41.47</v>
      </c>
      <c r="M155" s="14">
        <v>0</v>
      </c>
      <c r="N155" s="14">
        <v>0</v>
      </c>
      <c r="O155" s="14">
        <v>0</v>
      </c>
      <c r="P155" s="19">
        <v>-0.04</v>
      </c>
      <c r="Q155" s="14">
        <v>0</v>
      </c>
      <c r="R155" s="14">
        <v>0</v>
      </c>
      <c r="S155" s="14">
        <v>0</v>
      </c>
      <c r="T155" s="14">
        <v>0</v>
      </c>
      <c r="U155" s="14">
        <v>-159.4</v>
      </c>
      <c r="V155" s="14">
        <v>1007.2</v>
      </c>
      <c r="W155" s="14">
        <v>24.65</v>
      </c>
      <c r="X155" s="14">
        <v>44.38</v>
      </c>
      <c r="Y155" s="14">
        <v>300.43</v>
      </c>
      <c r="Z155" s="14">
        <v>20.76</v>
      </c>
      <c r="AA155" s="14">
        <v>16.96</v>
      </c>
      <c r="AB155" s="14">
        <v>62.28</v>
      </c>
      <c r="AC155" s="14">
        <v>369.46</v>
      </c>
      <c r="AD155" s="14">
        <v>51.9</v>
      </c>
      <c r="AE155" s="14">
        <v>10.38</v>
      </c>
      <c r="AF155" s="14">
        <v>0</v>
      </c>
      <c r="AG155" s="14">
        <v>531.74</v>
      </c>
    </row>
    <row r="156" spans="1:33">
      <c r="A156" s="2" t="s">
        <v>255</v>
      </c>
      <c r="B156" s="1" t="s">
        <v>256</v>
      </c>
      <c r="C156" s="14">
        <v>3043.65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3043.65</v>
      </c>
      <c r="J156" s="19">
        <v>-145.38</v>
      </c>
      <c r="K156" s="14">
        <v>0</v>
      </c>
      <c r="L156" s="14">
        <v>209.82</v>
      </c>
      <c r="M156" s="14">
        <v>64.44</v>
      </c>
      <c r="N156" s="14">
        <v>0</v>
      </c>
      <c r="O156" s="14">
        <v>0</v>
      </c>
      <c r="P156" s="14">
        <v>0.01</v>
      </c>
      <c r="Q156" s="14">
        <v>0</v>
      </c>
      <c r="R156" s="14">
        <v>0</v>
      </c>
      <c r="S156" s="14">
        <v>0</v>
      </c>
      <c r="T156" s="14">
        <v>0</v>
      </c>
      <c r="U156" s="14">
        <v>64.45</v>
      </c>
      <c r="V156" s="14">
        <v>2979.2</v>
      </c>
      <c r="W156" s="14">
        <v>64.91</v>
      </c>
      <c r="X156" s="14">
        <v>116.84</v>
      </c>
      <c r="Y156" s="14">
        <v>340.69</v>
      </c>
      <c r="Z156" s="14">
        <v>74.180000000000007</v>
      </c>
      <c r="AA156" s="14">
        <v>60.87</v>
      </c>
      <c r="AB156" s="14">
        <v>222.55</v>
      </c>
      <c r="AC156" s="14">
        <v>522.44000000000005</v>
      </c>
      <c r="AD156" s="14">
        <v>185.46</v>
      </c>
      <c r="AE156" s="14">
        <v>37.090000000000003</v>
      </c>
      <c r="AF156" s="14">
        <v>0</v>
      </c>
      <c r="AG156" s="14">
        <v>1102.5899999999999</v>
      </c>
    </row>
    <row r="157" spans="1:33">
      <c r="A157" s="2" t="s">
        <v>205</v>
      </c>
      <c r="B157" s="1" t="s">
        <v>206</v>
      </c>
      <c r="C157" s="14">
        <v>943.95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943.95</v>
      </c>
      <c r="J157" s="19">
        <v>-200.74</v>
      </c>
      <c r="K157" s="19">
        <v>-153.11000000000001</v>
      </c>
      <c r="L157" s="14">
        <v>47.63</v>
      </c>
      <c r="M157" s="14">
        <v>0</v>
      </c>
      <c r="N157" s="14">
        <v>0</v>
      </c>
      <c r="O157" s="14">
        <v>0</v>
      </c>
      <c r="P157" s="14">
        <v>0.06</v>
      </c>
      <c r="Q157" s="14">
        <v>0</v>
      </c>
      <c r="R157" s="14">
        <v>0</v>
      </c>
      <c r="S157" s="14">
        <v>0</v>
      </c>
      <c r="T157" s="14">
        <v>0</v>
      </c>
      <c r="U157" s="14">
        <v>-153.05000000000001</v>
      </c>
      <c r="V157" s="14">
        <v>1097</v>
      </c>
      <c r="W157" s="14">
        <v>27.32</v>
      </c>
      <c r="X157" s="14">
        <v>49.18</v>
      </c>
      <c r="Y157" s="14">
        <v>303.10000000000002</v>
      </c>
      <c r="Z157" s="14">
        <v>23.01</v>
      </c>
      <c r="AA157" s="14">
        <v>18.88</v>
      </c>
      <c r="AB157" s="14">
        <v>69.02</v>
      </c>
      <c r="AC157" s="14">
        <v>379.6</v>
      </c>
      <c r="AD157" s="14">
        <v>57.52</v>
      </c>
      <c r="AE157" s="14">
        <v>11.5</v>
      </c>
      <c r="AF157" s="14">
        <v>0</v>
      </c>
      <c r="AG157" s="14">
        <v>559.53</v>
      </c>
    </row>
    <row r="158" spans="1:33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92.94</v>
      </c>
      <c r="X158" s="14">
        <v>167.29</v>
      </c>
      <c r="Y158" s="14">
        <v>382.52</v>
      </c>
      <c r="Z158" s="14">
        <v>106.21</v>
      </c>
      <c r="AA158" s="14">
        <v>87.16</v>
      </c>
      <c r="AB158" s="14">
        <v>318.64</v>
      </c>
      <c r="AC158" s="14">
        <v>642.75</v>
      </c>
      <c r="AD158" s="14">
        <v>265.54000000000002</v>
      </c>
      <c r="AE158" s="14">
        <v>53.11</v>
      </c>
      <c r="AF158" s="14">
        <v>0</v>
      </c>
      <c r="AG158" s="14">
        <v>1473.41</v>
      </c>
    </row>
    <row r="159" spans="1:33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92.94</v>
      </c>
      <c r="X159" s="14">
        <v>167.29</v>
      </c>
      <c r="Y159" s="14">
        <v>382.52</v>
      </c>
      <c r="Z159" s="14">
        <v>106.21</v>
      </c>
      <c r="AA159" s="14">
        <v>87.16</v>
      </c>
      <c r="AB159" s="14">
        <v>318.64</v>
      </c>
      <c r="AC159" s="14">
        <v>642.75</v>
      </c>
      <c r="AD159" s="14">
        <v>265.54000000000002</v>
      </c>
      <c r="AE159" s="14">
        <v>53.11</v>
      </c>
      <c r="AF159" s="14">
        <v>0</v>
      </c>
      <c r="AG159" s="14">
        <v>1473.41</v>
      </c>
    </row>
    <row r="160" spans="1:33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1157.6600000000001</v>
      </c>
      <c r="V160" s="14">
        <v>7250</v>
      </c>
      <c r="W160" s="14">
        <v>179.3</v>
      </c>
      <c r="X160" s="14">
        <v>322.74</v>
      </c>
      <c r="Y160" s="14">
        <v>523.16999999999996</v>
      </c>
      <c r="Z160" s="14">
        <v>204.92</v>
      </c>
      <c r="AA160" s="14">
        <v>168.15</v>
      </c>
      <c r="AB160" s="14">
        <v>614.75</v>
      </c>
      <c r="AC160" s="14">
        <v>1025.21</v>
      </c>
      <c r="AD160" s="14">
        <v>512.29</v>
      </c>
      <c r="AE160" s="14">
        <v>102.46</v>
      </c>
      <c r="AF160" s="14">
        <v>0</v>
      </c>
      <c r="AG160" s="14">
        <v>2627.78</v>
      </c>
    </row>
    <row r="161" spans="1:33">
      <c r="A161" s="2" t="s">
        <v>265</v>
      </c>
      <c r="B161" s="1" t="s">
        <v>264</v>
      </c>
      <c r="C161" s="14">
        <v>2129.6999999999998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2129.6999999999998</v>
      </c>
      <c r="J161" s="19">
        <v>-188.71</v>
      </c>
      <c r="K161" s="19">
        <v>-65.2</v>
      </c>
      <c r="L161" s="14">
        <v>123.51</v>
      </c>
      <c r="M161" s="14">
        <v>0</v>
      </c>
      <c r="N161" s="14">
        <v>0</v>
      </c>
      <c r="O161" s="14">
        <v>0</v>
      </c>
      <c r="P161" s="19">
        <v>-0.1</v>
      </c>
      <c r="Q161" s="14">
        <v>0</v>
      </c>
      <c r="R161" s="14">
        <v>0</v>
      </c>
      <c r="S161" s="14">
        <v>0</v>
      </c>
      <c r="T161" s="14">
        <v>0</v>
      </c>
      <c r="U161" s="14">
        <v>-65.3</v>
      </c>
      <c r="V161" s="14">
        <v>2195</v>
      </c>
      <c r="W161" s="14">
        <v>45.42</v>
      </c>
      <c r="X161" s="14">
        <v>81.75</v>
      </c>
      <c r="Y161" s="14">
        <v>321.2</v>
      </c>
      <c r="Z161" s="14">
        <v>51.91</v>
      </c>
      <c r="AA161" s="14">
        <v>42.59</v>
      </c>
      <c r="AB161" s="14">
        <v>155.72</v>
      </c>
      <c r="AC161" s="14">
        <v>448.37</v>
      </c>
      <c r="AD161" s="14">
        <v>129.77000000000001</v>
      </c>
      <c r="AE161" s="14">
        <v>25.95</v>
      </c>
      <c r="AF161" s="14">
        <v>0</v>
      </c>
      <c r="AG161" s="14">
        <v>854.31</v>
      </c>
    </row>
    <row r="162" spans="1:33">
      <c r="A162" s="2" t="s">
        <v>430</v>
      </c>
      <c r="B162" s="1" t="s">
        <v>431</v>
      </c>
      <c r="C162" s="14">
        <v>4071.67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4071.67</v>
      </c>
      <c r="J162" s="14">
        <v>0</v>
      </c>
      <c r="K162" s="14">
        <v>0</v>
      </c>
      <c r="L162" s="14">
        <v>321.67</v>
      </c>
      <c r="M162" s="14">
        <v>321.67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321.67</v>
      </c>
      <c r="V162" s="14">
        <v>3750</v>
      </c>
      <c r="W162" s="14">
        <v>86.73</v>
      </c>
      <c r="X162" s="14">
        <v>156.11000000000001</v>
      </c>
      <c r="Y162" s="14">
        <v>372.41</v>
      </c>
      <c r="Z162" s="14">
        <v>99.12</v>
      </c>
      <c r="AA162" s="14">
        <v>81.430000000000007</v>
      </c>
      <c r="AB162" s="14">
        <v>297.35000000000002</v>
      </c>
      <c r="AC162" s="14">
        <v>615.25</v>
      </c>
      <c r="AD162" s="14">
        <v>247.8</v>
      </c>
      <c r="AE162" s="14">
        <v>49.56</v>
      </c>
      <c r="AF162" s="14">
        <v>0</v>
      </c>
      <c r="AG162" s="14">
        <v>1390.51</v>
      </c>
    </row>
    <row r="163" spans="1:33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  <c r="AD163" s="7" t="s">
        <v>57</v>
      </c>
      <c r="AE163" s="7" t="s">
        <v>57</v>
      </c>
      <c r="AF163" s="7" t="s">
        <v>57</v>
      </c>
      <c r="AG163" s="7" t="s">
        <v>57</v>
      </c>
    </row>
    <row r="164" spans="1:33">
      <c r="C164" s="18">
        <v>34306.559999999998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34306.559999999998</v>
      </c>
      <c r="J164" s="20">
        <v>-1301.79</v>
      </c>
      <c r="K164" s="20">
        <v>-588.82000000000005</v>
      </c>
      <c r="L164" s="18">
        <v>2972.64</v>
      </c>
      <c r="M164" s="18">
        <v>2259.65</v>
      </c>
      <c r="N164" s="18">
        <v>0</v>
      </c>
      <c r="O164" s="18">
        <v>0</v>
      </c>
      <c r="P164" s="20">
        <v>-7.0000000000000007E-2</v>
      </c>
      <c r="Q164" s="18">
        <v>0</v>
      </c>
      <c r="R164" s="18">
        <v>0</v>
      </c>
      <c r="S164" s="18">
        <v>0</v>
      </c>
      <c r="T164" s="18">
        <v>0</v>
      </c>
      <c r="U164" s="18">
        <v>1670.76</v>
      </c>
      <c r="V164" s="18">
        <v>32635.8</v>
      </c>
      <c r="W164" s="18">
        <v>758.95</v>
      </c>
      <c r="X164" s="18">
        <v>1366.12</v>
      </c>
      <c r="Y164" s="18">
        <v>3898.13</v>
      </c>
      <c r="Z164" s="18">
        <v>836.33</v>
      </c>
      <c r="AA164" s="18">
        <v>686.12</v>
      </c>
      <c r="AB164" s="18">
        <v>2508.9699999999998</v>
      </c>
      <c r="AC164" s="18">
        <v>6023.2</v>
      </c>
      <c r="AD164" s="18">
        <v>2090.84</v>
      </c>
      <c r="AE164" s="18">
        <v>418.16</v>
      </c>
      <c r="AF164" s="18">
        <v>0</v>
      </c>
      <c r="AG164" s="18">
        <v>12563.62</v>
      </c>
    </row>
    <row r="166" spans="1:33">
      <c r="A166" s="12" t="s">
        <v>219</v>
      </c>
    </row>
    <row r="167" spans="1:33">
      <c r="A167" s="2" t="s">
        <v>222</v>
      </c>
      <c r="B167" s="1" t="s">
        <v>223</v>
      </c>
      <c r="C167" s="14">
        <v>1317.75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1317.75</v>
      </c>
      <c r="J167" s="19">
        <v>-200.63</v>
      </c>
      <c r="K167" s="19">
        <v>-129.09</v>
      </c>
      <c r="L167" s="14">
        <v>71.55</v>
      </c>
      <c r="M167" s="14">
        <v>0</v>
      </c>
      <c r="N167" s="14">
        <v>0</v>
      </c>
      <c r="O167" s="14">
        <v>0</v>
      </c>
      <c r="P167" s="14">
        <v>0.04</v>
      </c>
      <c r="Q167" s="14">
        <v>0</v>
      </c>
      <c r="R167" s="14">
        <v>0</v>
      </c>
      <c r="S167" s="14">
        <v>0</v>
      </c>
      <c r="T167" s="14">
        <v>0</v>
      </c>
      <c r="U167" s="14">
        <v>-129.05000000000001</v>
      </c>
      <c r="V167" s="14">
        <v>1446.8</v>
      </c>
      <c r="W167" s="14">
        <v>38.32</v>
      </c>
      <c r="X167" s="14">
        <v>68.98</v>
      </c>
      <c r="Y167" s="14">
        <v>314.10000000000002</v>
      </c>
      <c r="Z167" s="14">
        <v>32.270000000000003</v>
      </c>
      <c r="AA167" s="14">
        <v>26.36</v>
      </c>
      <c r="AB167" s="14">
        <v>96.82</v>
      </c>
      <c r="AC167" s="14">
        <v>421.4</v>
      </c>
      <c r="AD167" s="14">
        <v>80.680000000000007</v>
      </c>
      <c r="AE167" s="14">
        <v>16.14</v>
      </c>
      <c r="AF167" s="14">
        <v>0</v>
      </c>
      <c r="AG167" s="14">
        <v>673.67</v>
      </c>
    </row>
    <row r="168" spans="1:33">
      <c r="A168" s="2" t="s">
        <v>224</v>
      </c>
      <c r="B168" s="1" t="s">
        <v>225</v>
      </c>
      <c r="C168" s="14">
        <v>2948.85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2948.85</v>
      </c>
      <c r="J168" s="19">
        <v>-145.38</v>
      </c>
      <c r="K168" s="14">
        <v>0</v>
      </c>
      <c r="L168" s="14">
        <v>199.5</v>
      </c>
      <c r="M168" s="14">
        <v>54.13</v>
      </c>
      <c r="N168" s="14">
        <v>0</v>
      </c>
      <c r="O168" s="14">
        <v>0</v>
      </c>
      <c r="P168" s="19">
        <v>-0.08</v>
      </c>
      <c r="Q168" s="14">
        <v>0</v>
      </c>
      <c r="R168" s="14">
        <v>0</v>
      </c>
      <c r="S168" s="14">
        <v>0</v>
      </c>
      <c r="T168" s="14">
        <v>0</v>
      </c>
      <c r="U168" s="14">
        <v>54.05</v>
      </c>
      <c r="V168" s="14">
        <v>2894.8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</row>
    <row r="169" spans="1:33">
      <c r="A169" s="2" t="s">
        <v>226</v>
      </c>
      <c r="B169" s="1" t="s">
        <v>227</v>
      </c>
      <c r="C169" s="14">
        <v>1075.8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1075.8</v>
      </c>
      <c r="J169" s="19">
        <v>-200.74</v>
      </c>
      <c r="K169" s="19">
        <v>-144.66999999999999</v>
      </c>
      <c r="L169" s="14">
        <v>56.06</v>
      </c>
      <c r="M169" s="14">
        <v>0</v>
      </c>
      <c r="N169" s="14">
        <v>0</v>
      </c>
      <c r="O169" s="14">
        <v>0</v>
      </c>
      <c r="P169" s="19">
        <v>-0.13</v>
      </c>
      <c r="Q169" s="14">
        <v>0</v>
      </c>
      <c r="R169" s="14">
        <v>0</v>
      </c>
      <c r="S169" s="14">
        <v>0</v>
      </c>
      <c r="T169" s="14">
        <v>0</v>
      </c>
      <c r="U169" s="14">
        <v>-144.80000000000001</v>
      </c>
      <c r="V169" s="14">
        <v>1220.5999999999999</v>
      </c>
      <c r="W169" s="14">
        <v>31.29</v>
      </c>
      <c r="X169" s="14">
        <v>56.31</v>
      </c>
      <c r="Y169" s="14">
        <v>307.06</v>
      </c>
      <c r="Z169" s="14">
        <v>26.35</v>
      </c>
      <c r="AA169" s="14">
        <v>21.52</v>
      </c>
      <c r="AB169" s="14">
        <v>79.040000000000006</v>
      </c>
      <c r="AC169" s="14">
        <v>394.66</v>
      </c>
      <c r="AD169" s="14">
        <v>65.86</v>
      </c>
      <c r="AE169" s="14">
        <v>13.17</v>
      </c>
      <c r="AF169" s="14">
        <v>0</v>
      </c>
      <c r="AG169" s="14">
        <v>600.6</v>
      </c>
    </row>
    <row r="170" spans="1:33">
      <c r="A170" s="2" t="s">
        <v>228</v>
      </c>
      <c r="B170" s="1" t="s">
        <v>229</v>
      </c>
      <c r="C170" s="14">
        <v>2960.1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2960.1</v>
      </c>
      <c r="J170" s="19">
        <v>-145.38</v>
      </c>
      <c r="K170" s="14">
        <v>0</v>
      </c>
      <c r="L170" s="14">
        <v>200.73</v>
      </c>
      <c r="M170" s="14">
        <v>55.35</v>
      </c>
      <c r="N170" s="14">
        <v>0</v>
      </c>
      <c r="O170" s="14">
        <v>0</v>
      </c>
      <c r="P170" s="19">
        <v>-0.05</v>
      </c>
      <c r="Q170" s="14">
        <v>0</v>
      </c>
      <c r="R170" s="14">
        <v>0</v>
      </c>
      <c r="S170" s="14">
        <v>0</v>
      </c>
      <c r="T170" s="14">
        <v>0</v>
      </c>
      <c r="U170" s="14">
        <v>55.3</v>
      </c>
      <c r="V170" s="14">
        <v>2904.8</v>
      </c>
      <c r="W170" s="14">
        <v>63.43</v>
      </c>
      <c r="X170" s="14">
        <v>114.18</v>
      </c>
      <c r="Y170" s="14">
        <v>339.21</v>
      </c>
      <c r="Z170" s="14">
        <v>72.489999999999995</v>
      </c>
      <c r="AA170" s="14">
        <v>59.2</v>
      </c>
      <c r="AB170" s="14">
        <v>217.48</v>
      </c>
      <c r="AC170" s="14">
        <v>516.82000000000005</v>
      </c>
      <c r="AD170" s="14">
        <v>181.23</v>
      </c>
      <c r="AE170" s="14">
        <v>36.25</v>
      </c>
      <c r="AF170" s="14">
        <v>0</v>
      </c>
      <c r="AG170" s="14">
        <v>1083.47</v>
      </c>
    </row>
    <row r="171" spans="1:33">
      <c r="A171" s="2" t="s">
        <v>230</v>
      </c>
      <c r="B171" s="1" t="s">
        <v>362</v>
      </c>
      <c r="C171" s="14">
        <v>3326.25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3326.25</v>
      </c>
      <c r="J171" s="19">
        <v>-125.1</v>
      </c>
      <c r="K171" s="14">
        <v>0</v>
      </c>
      <c r="L171" s="14">
        <v>240.56</v>
      </c>
      <c r="M171" s="14">
        <v>115.46</v>
      </c>
      <c r="N171" s="14">
        <v>0</v>
      </c>
      <c r="O171" s="14">
        <v>0</v>
      </c>
      <c r="P171" s="14">
        <v>0.19</v>
      </c>
      <c r="Q171" s="14">
        <v>0</v>
      </c>
      <c r="R171" s="14">
        <v>0</v>
      </c>
      <c r="S171" s="14">
        <v>0</v>
      </c>
      <c r="T171" s="14">
        <v>0</v>
      </c>
      <c r="U171" s="14">
        <v>115.65</v>
      </c>
      <c r="V171" s="14">
        <v>3210.6</v>
      </c>
      <c r="W171" s="14">
        <v>71.28</v>
      </c>
      <c r="X171" s="14">
        <v>128.30000000000001</v>
      </c>
      <c r="Y171" s="14">
        <v>347.25</v>
      </c>
      <c r="Z171" s="14">
        <v>81.459999999999994</v>
      </c>
      <c r="AA171" s="14">
        <v>66.53</v>
      </c>
      <c r="AB171" s="14">
        <v>244.38</v>
      </c>
      <c r="AC171" s="14">
        <v>546.83000000000004</v>
      </c>
      <c r="AD171" s="14">
        <v>203.65</v>
      </c>
      <c r="AE171" s="14">
        <v>40.729999999999997</v>
      </c>
      <c r="AF171" s="14">
        <v>0</v>
      </c>
      <c r="AG171" s="14">
        <v>1183.58</v>
      </c>
    </row>
    <row r="172" spans="1:33">
      <c r="A172" s="2" t="s">
        <v>232</v>
      </c>
      <c r="B172" s="1" t="s">
        <v>233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57.23</v>
      </c>
      <c r="X172" s="14">
        <v>103.01</v>
      </c>
      <c r="Y172" s="14">
        <v>333.01</v>
      </c>
      <c r="Z172" s="14">
        <v>65.400000000000006</v>
      </c>
      <c r="AA172" s="14">
        <v>53.41</v>
      </c>
      <c r="AB172" s="14">
        <v>196.2</v>
      </c>
      <c r="AC172" s="14">
        <v>493.25</v>
      </c>
      <c r="AD172" s="14">
        <v>163.5</v>
      </c>
      <c r="AE172" s="14">
        <v>32.700000000000003</v>
      </c>
      <c r="AF172" s="14">
        <v>0</v>
      </c>
      <c r="AG172" s="14">
        <v>1004.46</v>
      </c>
    </row>
    <row r="173" spans="1:33">
      <c r="A173" s="2" t="s">
        <v>234</v>
      </c>
      <c r="B173" s="1" t="s">
        <v>235</v>
      </c>
      <c r="C173" s="14">
        <v>1301.0999999999999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1301.0999999999999</v>
      </c>
      <c r="J173" s="19">
        <v>-200.74</v>
      </c>
      <c r="K173" s="19">
        <v>-130.26</v>
      </c>
      <c r="L173" s="14">
        <v>70.48</v>
      </c>
      <c r="M173" s="14">
        <v>0</v>
      </c>
      <c r="N173" s="14">
        <v>0</v>
      </c>
      <c r="O173" s="14">
        <v>0</v>
      </c>
      <c r="P173" s="14">
        <v>0.16</v>
      </c>
      <c r="Q173" s="14">
        <v>0</v>
      </c>
      <c r="R173" s="14">
        <v>0</v>
      </c>
      <c r="S173" s="14">
        <v>0</v>
      </c>
      <c r="T173" s="14">
        <v>0</v>
      </c>
      <c r="U173" s="14">
        <v>-130.1</v>
      </c>
      <c r="V173" s="14">
        <v>1431.2</v>
      </c>
      <c r="W173" s="14">
        <v>37.840000000000003</v>
      </c>
      <c r="X173" s="14">
        <v>68.11</v>
      </c>
      <c r="Y173" s="14">
        <v>313.61</v>
      </c>
      <c r="Z173" s="14">
        <v>31.86</v>
      </c>
      <c r="AA173" s="14">
        <v>26.02</v>
      </c>
      <c r="AB173" s="14">
        <v>95.59</v>
      </c>
      <c r="AC173" s="14">
        <v>419.56</v>
      </c>
      <c r="AD173" s="14">
        <v>79.66</v>
      </c>
      <c r="AE173" s="14">
        <v>15.93</v>
      </c>
      <c r="AF173" s="14">
        <v>0</v>
      </c>
      <c r="AG173" s="14">
        <v>668.62</v>
      </c>
    </row>
    <row r="174" spans="1:33">
      <c r="A174" s="2" t="s">
        <v>236</v>
      </c>
      <c r="B174" s="1" t="s">
        <v>237</v>
      </c>
      <c r="C174" s="14">
        <v>2670.6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2670.6</v>
      </c>
      <c r="J174" s="19">
        <v>-145.38</v>
      </c>
      <c r="K174" s="14">
        <v>0</v>
      </c>
      <c r="L174" s="14">
        <v>169.23</v>
      </c>
      <c r="M174" s="14">
        <v>23.85</v>
      </c>
      <c r="N174" s="14">
        <v>0</v>
      </c>
      <c r="O174" s="14">
        <v>0</v>
      </c>
      <c r="P174" s="19">
        <v>-0.05</v>
      </c>
      <c r="Q174" s="14">
        <v>0</v>
      </c>
      <c r="R174" s="14">
        <v>0</v>
      </c>
      <c r="S174" s="14">
        <v>0</v>
      </c>
      <c r="T174" s="14">
        <v>0</v>
      </c>
      <c r="U174" s="14">
        <v>23.8</v>
      </c>
      <c r="V174" s="14">
        <v>2646.8</v>
      </c>
      <c r="W174" s="14">
        <v>57.23</v>
      </c>
      <c r="X174" s="14">
        <v>103.01</v>
      </c>
      <c r="Y174" s="14">
        <v>333.01</v>
      </c>
      <c r="Z174" s="14">
        <v>65.400000000000006</v>
      </c>
      <c r="AA174" s="14">
        <v>53.41</v>
      </c>
      <c r="AB174" s="14">
        <v>196.2</v>
      </c>
      <c r="AC174" s="14">
        <v>493.25</v>
      </c>
      <c r="AD174" s="14">
        <v>163.5</v>
      </c>
      <c r="AE174" s="14">
        <v>32.700000000000003</v>
      </c>
      <c r="AF174" s="14">
        <v>0</v>
      </c>
      <c r="AG174" s="14">
        <v>1004.46</v>
      </c>
    </row>
    <row r="175" spans="1:33">
      <c r="A175" s="2" t="s">
        <v>240</v>
      </c>
      <c r="B175" s="1" t="s">
        <v>241</v>
      </c>
      <c r="C175" s="14">
        <v>4064.85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4064.85</v>
      </c>
      <c r="J175" s="14">
        <v>0</v>
      </c>
      <c r="K175" s="14">
        <v>0</v>
      </c>
      <c r="L175" s="14">
        <v>320.92</v>
      </c>
      <c r="M175" s="14">
        <v>320.92</v>
      </c>
      <c r="N175" s="14">
        <v>0</v>
      </c>
      <c r="O175" s="14">
        <v>0</v>
      </c>
      <c r="P175" s="19">
        <v>-7.0000000000000007E-2</v>
      </c>
      <c r="Q175" s="14">
        <v>0</v>
      </c>
      <c r="R175" s="14">
        <v>0</v>
      </c>
      <c r="S175" s="14">
        <v>0</v>
      </c>
      <c r="T175" s="14">
        <v>0</v>
      </c>
      <c r="U175" s="14">
        <v>320.85000000000002</v>
      </c>
      <c r="V175" s="14">
        <v>3744</v>
      </c>
      <c r="W175" s="14">
        <v>87.1</v>
      </c>
      <c r="X175" s="14">
        <v>156.78</v>
      </c>
      <c r="Y175" s="14">
        <v>373.02</v>
      </c>
      <c r="Z175" s="14">
        <v>99.55</v>
      </c>
      <c r="AA175" s="14">
        <v>81.3</v>
      </c>
      <c r="AB175" s="14">
        <v>298.64</v>
      </c>
      <c r="AC175" s="14">
        <v>616.9</v>
      </c>
      <c r="AD175" s="14">
        <v>248.86</v>
      </c>
      <c r="AE175" s="14">
        <v>49.77</v>
      </c>
      <c r="AF175" s="14">
        <v>0</v>
      </c>
      <c r="AG175" s="14">
        <v>1395.02</v>
      </c>
    </row>
    <row r="176" spans="1:33">
      <c r="A176" s="2" t="s">
        <v>242</v>
      </c>
      <c r="B176" s="1" t="s">
        <v>243</v>
      </c>
      <c r="C176" s="14">
        <v>3043.2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3043.2</v>
      </c>
      <c r="J176" s="19">
        <v>-145.38</v>
      </c>
      <c r="K176" s="14">
        <v>0</v>
      </c>
      <c r="L176" s="14">
        <v>209.77</v>
      </c>
      <c r="M176" s="14">
        <v>64.39</v>
      </c>
      <c r="N176" s="14">
        <v>0</v>
      </c>
      <c r="O176" s="14">
        <v>0</v>
      </c>
      <c r="P176" s="14">
        <v>0.01</v>
      </c>
      <c r="Q176" s="14">
        <v>0</v>
      </c>
      <c r="R176" s="14">
        <v>0</v>
      </c>
      <c r="S176" s="14">
        <v>0</v>
      </c>
      <c r="T176" s="14">
        <v>0</v>
      </c>
      <c r="U176" s="14">
        <v>64.400000000000006</v>
      </c>
      <c r="V176" s="14">
        <v>2978.8</v>
      </c>
      <c r="W176" s="14">
        <v>65.209999999999994</v>
      </c>
      <c r="X176" s="14">
        <v>117.38</v>
      </c>
      <c r="Y176" s="14">
        <v>340.99</v>
      </c>
      <c r="Z176" s="14">
        <v>74.53</v>
      </c>
      <c r="AA176" s="14">
        <v>60.86</v>
      </c>
      <c r="AB176" s="14">
        <v>223.58</v>
      </c>
      <c r="AC176" s="14">
        <v>523.58000000000004</v>
      </c>
      <c r="AD176" s="14">
        <v>186.32</v>
      </c>
      <c r="AE176" s="14">
        <v>37.26</v>
      </c>
      <c r="AF176" s="14">
        <v>0</v>
      </c>
      <c r="AG176" s="14">
        <v>1106.1300000000001</v>
      </c>
    </row>
    <row r="177" spans="1:33">
      <c r="A177" s="2" t="s">
        <v>246</v>
      </c>
      <c r="B177" s="1" t="s">
        <v>247</v>
      </c>
      <c r="C177" s="14">
        <v>1824.9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1824.9</v>
      </c>
      <c r="J177" s="19">
        <v>-188.71</v>
      </c>
      <c r="K177" s="19">
        <v>-84.71</v>
      </c>
      <c r="L177" s="14">
        <v>104.01</v>
      </c>
      <c r="M177" s="14">
        <v>0</v>
      </c>
      <c r="N177" s="14">
        <v>0</v>
      </c>
      <c r="O177" s="14">
        <v>0</v>
      </c>
      <c r="P177" s="14">
        <v>0.01</v>
      </c>
      <c r="Q177" s="14">
        <v>0</v>
      </c>
      <c r="R177" s="14">
        <v>0</v>
      </c>
      <c r="S177" s="14">
        <v>0</v>
      </c>
      <c r="T177" s="14">
        <v>0</v>
      </c>
      <c r="U177" s="14">
        <v>-84.7</v>
      </c>
      <c r="V177" s="14">
        <v>1909.6</v>
      </c>
      <c r="W177" s="14">
        <v>53.01</v>
      </c>
      <c r="X177" s="14">
        <v>95.41</v>
      </c>
      <c r="Y177" s="14">
        <v>328.78</v>
      </c>
      <c r="Z177" s="14">
        <v>44.64</v>
      </c>
      <c r="AA177" s="14">
        <v>36.5</v>
      </c>
      <c r="AB177" s="14">
        <v>133.91</v>
      </c>
      <c r="AC177" s="14">
        <v>477.2</v>
      </c>
      <c r="AD177" s="14">
        <v>111.59</v>
      </c>
      <c r="AE177" s="14">
        <v>22.32</v>
      </c>
      <c r="AF177" s="14">
        <v>0</v>
      </c>
      <c r="AG177" s="14">
        <v>826.16</v>
      </c>
    </row>
    <row r="178" spans="1:33">
      <c r="A178" s="2" t="s">
        <v>417</v>
      </c>
      <c r="B178" s="1" t="s">
        <v>418</v>
      </c>
      <c r="C178" s="14">
        <v>3244.13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3244.13</v>
      </c>
      <c r="J178" s="19">
        <v>-125.1</v>
      </c>
      <c r="K178" s="14">
        <v>0</v>
      </c>
      <c r="L178" s="14">
        <v>231.63</v>
      </c>
      <c r="M178" s="14">
        <v>106.53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106.53</v>
      </c>
      <c r="V178" s="14">
        <v>3137.6</v>
      </c>
      <c r="W178" s="14">
        <v>69.099999999999994</v>
      </c>
      <c r="X178" s="14">
        <v>124.38</v>
      </c>
      <c r="Y178" s="14">
        <v>344.88</v>
      </c>
      <c r="Z178" s="14">
        <v>78.97</v>
      </c>
      <c r="AA178" s="14">
        <v>64.88</v>
      </c>
      <c r="AB178" s="14">
        <v>236.92</v>
      </c>
      <c r="AC178" s="14">
        <v>538.36</v>
      </c>
      <c r="AD178" s="14">
        <v>197.43</v>
      </c>
      <c r="AE178" s="14">
        <v>39.49</v>
      </c>
      <c r="AF178" s="14">
        <v>0</v>
      </c>
      <c r="AG178" s="14">
        <v>1156.05</v>
      </c>
    </row>
    <row r="179" spans="1:33" s="7" customFormat="1">
      <c r="A179" s="16" t="s">
        <v>56</v>
      </c>
      <c r="C179" s="7" t="s">
        <v>57</v>
      </c>
      <c r="D179" s="7" t="s">
        <v>57</v>
      </c>
      <c r="E179" s="7" t="s">
        <v>57</v>
      </c>
      <c r="F179" s="7" t="s">
        <v>57</v>
      </c>
      <c r="G179" s="7" t="s">
        <v>57</v>
      </c>
      <c r="H179" s="7" t="s">
        <v>57</v>
      </c>
      <c r="I179" s="7" t="s">
        <v>57</v>
      </c>
      <c r="J179" s="7" t="s">
        <v>57</v>
      </c>
      <c r="K179" s="7" t="s">
        <v>57</v>
      </c>
      <c r="L179" s="7" t="s">
        <v>57</v>
      </c>
      <c r="M179" s="7" t="s">
        <v>57</v>
      </c>
      <c r="N179" s="7" t="s">
        <v>57</v>
      </c>
      <c r="O179" s="7" t="s">
        <v>57</v>
      </c>
      <c r="P179" s="7" t="s">
        <v>57</v>
      </c>
      <c r="Q179" s="7" t="s">
        <v>57</v>
      </c>
      <c r="R179" s="7" t="s">
        <v>57</v>
      </c>
      <c r="S179" s="7" t="s">
        <v>57</v>
      </c>
      <c r="T179" s="7" t="s">
        <v>57</v>
      </c>
      <c r="U179" s="7" t="s">
        <v>57</v>
      </c>
      <c r="V179" s="7" t="s">
        <v>57</v>
      </c>
      <c r="W179" s="7" t="s">
        <v>57</v>
      </c>
      <c r="X179" s="7" t="s">
        <v>57</v>
      </c>
      <c r="Y179" s="7" t="s">
        <v>57</v>
      </c>
      <c r="Z179" s="7" t="s">
        <v>57</v>
      </c>
      <c r="AA179" s="7" t="s">
        <v>57</v>
      </c>
      <c r="AB179" s="7" t="s">
        <v>57</v>
      </c>
      <c r="AC179" s="7" t="s">
        <v>57</v>
      </c>
      <c r="AD179" s="7" t="s">
        <v>57</v>
      </c>
      <c r="AE179" s="7" t="s">
        <v>57</v>
      </c>
      <c r="AF179" s="7" t="s">
        <v>57</v>
      </c>
      <c r="AG179" s="7" t="s">
        <v>57</v>
      </c>
    </row>
    <row r="180" spans="1:33">
      <c r="C180" s="18">
        <v>30448.13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30448.13</v>
      </c>
      <c r="J180" s="20">
        <v>-1767.92</v>
      </c>
      <c r="K180" s="20">
        <v>-488.73</v>
      </c>
      <c r="L180" s="18">
        <v>2043.67</v>
      </c>
      <c r="M180" s="18">
        <v>764.48</v>
      </c>
      <c r="N180" s="18">
        <v>0</v>
      </c>
      <c r="O180" s="18">
        <v>0</v>
      </c>
      <c r="P180" s="20">
        <v>-0.02</v>
      </c>
      <c r="Q180" s="18">
        <v>0</v>
      </c>
      <c r="R180" s="18">
        <v>0</v>
      </c>
      <c r="S180" s="18">
        <v>0</v>
      </c>
      <c r="T180" s="18">
        <v>0</v>
      </c>
      <c r="U180" s="18">
        <v>275.73</v>
      </c>
      <c r="V180" s="18">
        <v>30172.400000000001</v>
      </c>
      <c r="W180" s="18">
        <v>631.04</v>
      </c>
      <c r="X180" s="18">
        <v>1135.8499999999999</v>
      </c>
      <c r="Y180" s="18">
        <v>3674.92</v>
      </c>
      <c r="Z180" s="18">
        <v>672.92</v>
      </c>
      <c r="AA180" s="18">
        <v>549.99</v>
      </c>
      <c r="AB180" s="18">
        <v>2018.76</v>
      </c>
      <c r="AC180" s="18">
        <v>5441.81</v>
      </c>
      <c r="AD180" s="18">
        <v>1682.28</v>
      </c>
      <c r="AE180" s="18">
        <v>336.46</v>
      </c>
      <c r="AF180" s="18">
        <v>0</v>
      </c>
      <c r="AG180" s="18">
        <v>10702.22</v>
      </c>
    </row>
    <row r="182" spans="1:33">
      <c r="A182" s="12" t="s">
        <v>248</v>
      </c>
    </row>
    <row r="183" spans="1:33">
      <c r="A183" s="2" t="s">
        <v>249</v>
      </c>
      <c r="B183" s="1" t="s">
        <v>250</v>
      </c>
      <c r="C183" s="14">
        <v>3963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3963</v>
      </c>
      <c r="J183" s="14">
        <v>0</v>
      </c>
      <c r="K183" s="14">
        <v>0</v>
      </c>
      <c r="L183" s="14">
        <v>309.83999999999997</v>
      </c>
      <c r="M183" s="14">
        <v>309.83999999999997</v>
      </c>
      <c r="N183" s="14">
        <v>0</v>
      </c>
      <c r="O183" s="14">
        <v>0</v>
      </c>
      <c r="P183" s="19">
        <v>-0.04</v>
      </c>
      <c r="Q183" s="14">
        <v>0</v>
      </c>
      <c r="R183" s="14">
        <v>0</v>
      </c>
      <c r="S183" s="14">
        <v>0</v>
      </c>
      <c r="T183" s="14">
        <v>0</v>
      </c>
      <c r="U183" s="14">
        <v>309.8</v>
      </c>
      <c r="V183" s="14">
        <v>3653.2</v>
      </c>
      <c r="W183" s="14">
        <v>84.92</v>
      </c>
      <c r="X183" s="14">
        <v>152.86000000000001</v>
      </c>
      <c r="Y183" s="14">
        <v>369.47</v>
      </c>
      <c r="Z183" s="14">
        <v>97.05</v>
      </c>
      <c r="AA183" s="14">
        <v>79.260000000000005</v>
      </c>
      <c r="AB183" s="14">
        <v>291.16000000000003</v>
      </c>
      <c r="AC183" s="14">
        <v>607.25</v>
      </c>
      <c r="AD183" s="14">
        <v>242.63</v>
      </c>
      <c r="AE183" s="14">
        <v>48.53</v>
      </c>
      <c r="AF183" s="14">
        <v>0</v>
      </c>
      <c r="AG183" s="14">
        <v>1365.88</v>
      </c>
    </row>
    <row r="184" spans="1:33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  <c r="AD184" s="7" t="s">
        <v>57</v>
      </c>
      <c r="AE184" s="7" t="s">
        <v>57</v>
      </c>
      <c r="AF184" s="7" t="s">
        <v>57</v>
      </c>
      <c r="AG184" s="7" t="s">
        <v>57</v>
      </c>
    </row>
    <row r="185" spans="1:33">
      <c r="C185" s="18">
        <v>3963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3963</v>
      </c>
      <c r="J185" s="18">
        <v>0</v>
      </c>
      <c r="K185" s="18">
        <v>0</v>
      </c>
      <c r="L185" s="18">
        <v>309.83999999999997</v>
      </c>
      <c r="M185" s="18">
        <v>309.83999999999997</v>
      </c>
      <c r="N185" s="18">
        <v>0</v>
      </c>
      <c r="O185" s="18">
        <v>0</v>
      </c>
      <c r="P185" s="20">
        <v>-0.04</v>
      </c>
      <c r="Q185" s="18">
        <v>0</v>
      </c>
      <c r="R185" s="18">
        <v>0</v>
      </c>
      <c r="S185" s="18">
        <v>0</v>
      </c>
      <c r="T185" s="18">
        <v>0</v>
      </c>
      <c r="U185" s="18">
        <v>309.8</v>
      </c>
      <c r="V185" s="18">
        <v>3653.2</v>
      </c>
      <c r="W185" s="18">
        <v>84.92</v>
      </c>
      <c r="X185" s="18">
        <v>152.86000000000001</v>
      </c>
      <c r="Y185" s="18">
        <v>369.47</v>
      </c>
      <c r="Z185" s="18">
        <v>97.05</v>
      </c>
      <c r="AA185" s="18">
        <v>79.260000000000005</v>
      </c>
      <c r="AB185" s="18">
        <v>291.16000000000003</v>
      </c>
      <c r="AC185" s="18">
        <v>607.25</v>
      </c>
      <c r="AD185" s="18">
        <v>242.63</v>
      </c>
      <c r="AE185" s="18">
        <v>48.53</v>
      </c>
      <c r="AF185" s="18">
        <v>0</v>
      </c>
      <c r="AG185" s="18">
        <v>1365.88</v>
      </c>
    </row>
    <row r="187" spans="1:33">
      <c r="A187" s="12" t="s">
        <v>251</v>
      </c>
    </row>
    <row r="188" spans="1:33">
      <c r="A188" s="2" t="s">
        <v>252</v>
      </c>
      <c r="B188" s="1" t="s">
        <v>371</v>
      </c>
      <c r="C188" s="14">
        <v>3980.7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3980.7</v>
      </c>
      <c r="J188" s="14">
        <v>0</v>
      </c>
      <c r="K188" s="14">
        <v>0</v>
      </c>
      <c r="L188" s="14">
        <v>311.77</v>
      </c>
      <c r="M188" s="14">
        <v>311.77</v>
      </c>
      <c r="N188" s="14">
        <v>0</v>
      </c>
      <c r="O188" s="14">
        <v>0</v>
      </c>
      <c r="P188" s="14">
        <v>0.13</v>
      </c>
      <c r="Q188" s="14">
        <v>0</v>
      </c>
      <c r="R188" s="14">
        <v>0</v>
      </c>
      <c r="S188" s="14">
        <v>0</v>
      </c>
      <c r="T188" s="14">
        <v>0</v>
      </c>
      <c r="U188" s="14">
        <v>311.89999999999998</v>
      </c>
      <c r="V188" s="14">
        <v>3668.8</v>
      </c>
      <c r="W188" s="14">
        <v>84.89</v>
      </c>
      <c r="X188" s="14">
        <v>152.81</v>
      </c>
      <c r="Y188" s="14">
        <v>369.43</v>
      </c>
      <c r="Z188" s="14">
        <v>97.02</v>
      </c>
      <c r="AA188" s="14">
        <v>79.61</v>
      </c>
      <c r="AB188" s="14">
        <v>291.06</v>
      </c>
      <c r="AC188" s="14">
        <v>607.13</v>
      </c>
      <c r="AD188" s="14">
        <v>242.55</v>
      </c>
      <c r="AE188" s="14">
        <v>48.51</v>
      </c>
      <c r="AF188" s="14">
        <v>0</v>
      </c>
      <c r="AG188" s="14">
        <v>1365.88</v>
      </c>
    </row>
    <row r="189" spans="1:33">
      <c r="A189" s="2" t="s">
        <v>419</v>
      </c>
      <c r="B189" s="1" t="s">
        <v>420</v>
      </c>
      <c r="C189" s="14">
        <v>2367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2367</v>
      </c>
      <c r="J189" s="19">
        <v>-160.30000000000001</v>
      </c>
      <c r="K189" s="19">
        <v>-21.6</v>
      </c>
      <c r="L189" s="14">
        <v>138.69999999999999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-21.6</v>
      </c>
      <c r="V189" s="14">
        <v>2388.6</v>
      </c>
      <c r="W189" s="14">
        <v>50.42</v>
      </c>
      <c r="X189" s="14">
        <v>90.75</v>
      </c>
      <c r="Y189" s="14">
        <v>326.2</v>
      </c>
      <c r="Z189" s="14">
        <v>57.62</v>
      </c>
      <c r="AA189" s="14">
        <v>47.34</v>
      </c>
      <c r="AB189" s="14">
        <v>172.86</v>
      </c>
      <c r="AC189" s="14">
        <v>467.37</v>
      </c>
      <c r="AD189" s="14">
        <v>144.05000000000001</v>
      </c>
      <c r="AE189" s="14">
        <v>28.81</v>
      </c>
      <c r="AF189" s="14">
        <v>0</v>
      </c>
      <c r="AG189" s="14">
        <v>918.05</v>
      </c>
    </row>
    <row r="190" spans="1:33" s="7" customFormat="1">
      <c r="A190" s="16" t="s">
        <v>56</v>
      </c>
      <c r="C190" s="7" t="s">
        <v>57</v>
      </c>
      <c r="D190" s="7" t="s">
        <v>57</v>
      </c>
      <c r="E190" s="7" t="s">
        <v>57</v>
      </c>
      <c r="F190" s="7" t="s">
        <v>57</v>
      </c>
      <c r="G190" s="7" t="s">
        <v>57</v>
      </c>
      <c r="H190" s="7" t="s">
        <v>57</v>
      </c>
      <c r="I190" s="7" t="s">
        <v>57</v>
      </c>
      <c r="J190" s="7" t="s">
        <v>57</v>
      </c>
      <c r="K190" s="7" t="s">
        <v>57</v>
      </c>
      <c r="L190" s="7" t="s">
        <v>57</v>
      </c>
      <c r="M190" s="7" t="s">
        <v>57</v>
      </c>
      <c r="N190" s="7" t="s">
        <v>57</v>
      </c>
      <c r="O190" s="7" t="s">
        <v>57</v>
      </c>
      <c r="P190" s="7" t="s">
        <v>57</v>
      </c>
      <c r="Q190" s="7" t="s">
        <v>57</v>
      </c>
      <c r="R190" s="7" t="s">
        <v>57</v>
      </c>
      <c r="S190" s="7" t="s">
        <v>57</v>
      </c>
      <c r="T190" s="7" t="s">
        <v>57</v>
      </c>
      <c r="U190" s="7" t="s">
        <v>57</v>
      </c>
      <c r="V190" s="7" t="s">
        <v>57</v>
      </c>
      <c r="W190" s="7" t="s">
        <v>57</v>
      </c>
      <c r="X190" s="7" t="s">
        <v>57</v>
      </c>
      <c r="Y190" s="7" t="s">
        <v>57</v>
      </c>
      <c r="Z190" s="7" t="s">
        <v>57</v>
      </c>
      <c r="AA190" s="7" t="s">
        <v>57</v>
      </c>
      <c r="AB190" s="7" t="s">
        <v>57</v>
      </c>
      <c r="AC190" s="7" t="s">
        <v>57</v>
      </c>
      <c r="AD190" s="7" t="s">
        <v>57</v>
      </c>
      <c r="AE190" s="7" t="s">
        <v>57</v>
      </c>
      <c r="AF190" s="7" t="s">
        <v>57</v>
      </c>
      <c r="AG190" s="7" t="s">
        <v>57</v>
      </c>
    </row>
    <row r="191" spans="1:33">
      <c r="C191" s="18">
        <v>6347.7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6347.7</v>
      </c>
      <c r="J191" s="20">
        <v>-160.30000000000001</v>
      </c>
      <c r="K191" s="20">
        <v>-21.6</v>
      </c>
      <c r="L191" s="18">
        <v>450.47</v>
      </c>
      <c r="M191" s="18">
        <v>311.77</v>
      </c>
      <c r="N191" s="18">
        <v>0</v>
      </c>
      <c r="O191" s="18">
        <v>0</v>
      </c>
      <c r="P191" s="18">
        <v>0.13</v>
      </c>
      <c r="Q191" s="18">
        <v>0</v>
      </c>
      <c r="R191" s="18">
        <v>0</v>
      </c>
      <c r="S191" s="18">
        <v>0</v>
      </c>
      <c r="T191" s="18">
        <v>0</v>
      </c>
      <c r="U191" s="18">
        <v>290.3</v>
      </c>
      <c r="V191" s="18">
        <v>6057.4</v>
      </c>
      <c r="W191" s="18">
        <v>135.31</v>
      </c>
      <c r="X191" s="18">
        <v>243.56</v>
      </c>
      <c r="Y191" s="18">
        <v>695.63</v>
      </c>
      <c r="Z191" s="18">
        <v>154.63999999999999</v>
      </c>
      <c r="AA191" s="18">
        <v>126.95</v>
      </c>
      <c r="AB191" s="18">
        <v>463.92</v>
      </c>
      <c r="AC191" s="18">
        <v>1074.5</v>
      </c>
      <c r="AD191" s="18">
        <v>386.6</v>
      </c>
      <c r="AE191" s="18">
        <v>77.319999999999993</v>
      </c>
      <c r="AF191" s="18">
        <v>0</v>
      </c>
      <c r="AG191" s="18">
        <v>2283.9299999999998</v>
      </c>
    </row>
    <row r="193" spans="1:33" s="7" customFormat="1">
      <c r="A193" s="15"/>
      <c r="C193" s="7" t="s">
        <v>259</v>
      </c>
      <c r="D193" s="7" t="s">
        <v>259</v>
      </c>
      <c r="E193" s="7" t="s">
        <v>259</v>
      </c>
      <c r="F193" s="7" t="s">
        <v>259</v>
      </c>
      <c r="G193" s="7" t="s">
        <v>259</v>
      </c>
      <c r="H193" s="7" t="s">
        <v>259</v>
      </c>
      <c r="I193" s="7" t="s">
        <v>259</v>
      </c>
      <c r="J193" s="7" t="s">
        <v>259</v>
      </c>
      <c r="K193" s="7" t="s">
        <v>259</v>
      </c>
      <c r="L193" s="7" t="s">
        <v>259</v>
      </c>
      <c r="M193" s="7" t="s">
        <v>259</v>
      </c>
      <c r="N193" s="7" t="s">
        <v>259</v>
      </c>
      <c r="O193" s="7" t="s">
        <v>259</v>
      </c>
      <c r="P193" s="7" t="s">
        <v>259</v>
      </c>
      <c r="Q193" s="7" t="s">
        <v>259</v>
      </c>
      <c r="R193" s="7" t="s">
        <v>259</v>
      </c>
      <c r="S193" s="7" t="s">
        <v>259</v>
      </c>
      <c r="T193" s="7" t="s">
        <v>259</v>
      </c>
      <c r="U193" s="7" t="s">
        <v>259</v>
      </c>
      <c r="V193" s="7" t="s">
        <v>259</v>
      </c>
      <c r="W193" s="7" t="s">
        <v>259</v>
      </c>
      <c r="X193" s="7" t="s">
        <v>259</v>
      </c>
      <c r="Y193" s="7" t="s">
        <v>259</v>
      </c>
      <c r="Z193" s="7" t="s">
        <v>259</v>
      </c>
      <c r="AA193" s="7" t="s">
        <v>259</v>
      </c>
      <c r="AB193" s="7" t="s">
        <v>259</v>
      </c>
      <c r="AC193" s="7" t="s">
        <v>259</v>
      </c>
      <c r="AD193" s="7" t="s">
        <v>259</v>
      </c>
      <c r="AE193" s="7" t="s">
        <v>259</v>
      </c>
      <c r="AF193" s="7" t="s">
        <v>259</v>
      </c>
      <c r="AG193" s="7" t="s">
        <v>259</v>
      </c>
    </row>
    <row r="194" spans="1:33">
      <c r="A194" s="16" t="s">
        <v>260</v>
      </c>
      <c r="B194" s="1" t="s">
        <v>261</v>
      </c>
      <c r="C194" s="18">
        <v>405514.81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405514.81</v>
      </c>
      <c r="J194" s="20">
        <v>-11490.46</v>
      </c>
      <c r="K194" s="20">
        <v>-3553.28</v>
      </c>
      <c r="L194" s="18">
        <v>37497.839999999997</v>
      </c>
      <c r="M194" s="18">
        <v>29560.65</v>
      </c>
      <c r="N194" s="18">
        <v>0</v>
      </c>
      <c r="O194" s="18">
        <v>0</v>
      </c>
      <c r="P194" s="18">
        <v>0.44</v>
      </c>
      <c r="Q194" s="18">
        <v>0</v>
      </c>
      <c r="R194" s="18">
        <v>0</v>
      </c>
      <c r="S194" s="18">
        <v>0</v>
      </c>
      <c r="T194" s="18">
        <v>0</v>
      </c>
      <c r="U194" s="18">
        <v>26007.81</v>
      </c>
      <c r="V194" s="18">
        <v>379507</v>
      </c>
      <c r="W194" s="18">
        <v>8692.61</v>
      </c>
      <c r="X194" s="18">
        <v>15646.47</v>
      </c>
      <c r="Y194" s="18">
        <v>40140.129999999997</v>
      </c>
      <c r="Z194" s="18">
        <v>9701.74</v>
      </c>
      <c r="AA194" s="18">
        <v>7952.08</v>
      </c>
      <c r="AB194" s="18">
        <v>29105.18</v>
      </c>
      <c r="AC194" s="18">
        <v>64479.21</v>
      </c>
      <c r="AD194" s="18">
        <v>24254.38</v>
      </c>
      <c r="AE194" s="18">
        <v>4850.8100000000004</v>
      </c>
      <c r="AF194" s="18">
        <v>0</v>
      </c>
      <c r="AG194" s="18">
        <v>140343.4</v>
      </c>
    </row>
    <row r="196" spans="1:33">
      <c r="C196" s="1" t="s">
        <v>261</v>
      </c>
      <c r="D196" s="1" t="s">
        <v>261</v>
      </c>
      <c r="E196" s="1" t="s">
        <v>261</v>
      </c>
      <c r="F196" s="1" t="s">
        <v>261</v>
      </c>
      <c r="G196" s="1" t="s">
        <v>261</v>
      </c>
      <c r="H196" s="1" t="s">
        <v>261</v>
      </c>
      <c r="I196" s="1" t="s">
        <v>261</v>
      </c>
      <c r="J196" s="1" t="s">
        <v>261</v>
      </c>
      <c r="K196" s="1" t="s">
        <v>261</v>
      </c>
      <c r="L196" s="1" t="s">
        <v>261</v>
      </c>
      <c r="M196" s="1" t="s">
        <v>261</v>
      </c>
      <c r="N196" s="1" t="s">
        <v>261</v>
      </c>
      <c r="O196" s="1" t="s">
        <v>261</v>
      </c>
      <c r="P196" s="1" t="s">
        <v>261</v>
      </c>
      <c r="Q196" s="1" t="s">
        <v>261</v>
      </c>
      <c r="R196" s="1" t="s">
        <v>261</v>
      </c>
      <c r="S196" s="1" t="s">
        <v>261</v>
      </c>
      <c r="T196" s="1" t="s">
        <v>261</v>
      </c>
      <c r="U196" s="1" t="s">
        <v>261</v>
      </c>
      <c r="V196" s="1" t="s">
        <v>261</v>
      </c>
      <c r="W196" s="1" t="s">
        <v>261</v>
      </c>
      <c r="X196" s="1" t="s">
        <v>261</v>
      </c>
      <c r="Y196" s="1" t="s">
        <v>261</v>
      </c>
      <c r="Z196" s="1" t="s">
        <v>261</v>
      </c>
      <c r="AA196" s="1" t="s">
        <v>261</v>
      </c>
      <c r="AB196" s="1" t="s">
        <v>261</v>
      </c>
      <c r="AC196" s="1" t="s">
        <v>261</v>
      </c>
      <c r="AD196" s="1" t="s">
        <v>261</v>
      </c>
      <c r="AE196" s="1" t="s">
        <v>261</v>
      </c>
      <c r="AF196" s="1" t="s">
        <v>261</v>
      </c>
    </row>
    <row r="197" spans="1:33">
      <c r="A197" s="2" t="s">
        <v>261</v>
      </c>
      <c r="B197" s="1" t="s">
        <v>261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G19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" sqref="B10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442</v>
      </c>
    </row>
    <row r="4" spans="1:33" ht="15">
      <c r="B4" s="52" t="s">
        <v>443</v>
      </c>
      <c r="C4" s="53"/>
      <c r="D4" s="53"/>
      <c r="E4" s="53"/>
      <c r="F4" s="53"/>
      <c r="G4" s="7" t="s">
        <v>444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-0.41</v>
      </c>
      <c r="Q24" s="18">
        <v>0</v>
      </c>
      <c r="R24" s="18">
        <v>0</v>
      </c>
      <c r="S24" s="18">
        <v>0</v>
      </c>
      <c r="T24" s="18">
        <v>0</v>
      </c>
      <c r="U24" s="18">
        <v>6743.65</v>
      </c>
      <c r="V24" s="18">
        <v>51720.800000000003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9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9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0.17</v>
      </c>
      <c r="Q58" s="14">
        <v>0</v>
      </c>
      <c r="R58" s="14">
        <v>0</v>
      </c>
      <c r="S58" s="14">
        <v>0</v>
      </c>
      <c r="T58" s="14">
        <v>0</v>
      </c>
      <c r="U58" s="14">
        <v>832.2</v>
      </c>
      <c r="V58" s="14">
        <v>6051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0.15</v>
      </c>
      <c r="Q71" s="14">
        <v>0</v>
      </c>
      <c r="R71" s="14">
        <v>0</v>
      </c>
      <c r="S71" s="14">
        <v>0</v>
      </c>
      <c r="T71" s="14">
        <v>0</v>
      </c>
      <c r="U71" s="14">
        <v>95.15</v>
      </c>
      <c r="V71" s="14">
        <v>3043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4">
        <v>7.0000000000000007E-2</v>
      </c>
      <c r="Q76" s="14">
        <v>0</v>
      </c>
      <c r="R76" s="14">
        <v>0</v>
      </c>
      <c r="S76" s="14">
        <v>0</v>
      </c>
      <c r="T76" s="14">
        <v>0</v>
      </c>
      <c r="U76" s="14">
        <v>-153.4</v>
      </c>
      <c r="V76" s="14">
        <v>1091.8</v>
      </c>
      <c r="W76" s="14">
        <v>25.46</v>
      </c>
      <c r="X76" s="14">
        <v>45.83</v>
      </c>
      <c r="Y76" s="14">
        <v>284</v>
      </c>
      <c r="Z76" s="14">
        <v>21.44</v>
      </c>
      <c r="AA76" s="14">
        <v>18.77</v>
      </c>
      <c r="AB76" s="14">
        <v>64.319999999999993</v>
      </c>
      <c r="AC76" s="14">
        <v>355.29</v>
      </c>
      <c r="AD76" s="14">
        <v>53.6</v>
      </c>
      <c r="AE76" s="14">
        <v>10.72</v>
      </c>
      <c r="AF76" s="14">
        <v>0</v>
      </c>
      <c r="AG76" s="14">
        <v>524.14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-126.05</v>
      </c>
      <c r="V77" s="14">
        <v>1489.4</v>
      </c>
      <c r="W77" s="14">
        <v>36.99</v>
      </c>
      <c r="X77" s="14">
        <v>66.59</v>
      </c>
      <c r="Y77" s="14">
        <v>295.54000000000002</v>
      </c>
      <c r="Z77" s="14">
        <v>31.15</v>
      </c>
      <c r="AA77" s="14">
        <v>27.27</v>
      </c>
      <c r="AB77" s="14">
        <v>93.46</v>
      </c>
      <c r="AC77" s="14">
        <v>399.12</v>
      </c>
      <c r="AD77" s="14">
        <v>77.88</v>
      </c>
      <c r="AE77" s="14">
        <v>15.58</v>
      </c>
      <c r="AF77" s="14">
        <v>0</v>
      </c>
      <c r="AG77" s="14">
        <v>644.46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9">
        <v>-0.09</v>
      </c>
      <c r="Q78" s="14">
        <v>0</v>
      </c>
      <c r="R78" s="14">
        <v>0</v>
      </c>
      <c r="S78" s="14">
        <v>0</v>
      </c>
      <c r="T78" s="14">
        <v>0</v>
      </c>
      <c r="U78" s="14">
        <v>-130.94999999999999</v>
      </c>
      <c r="V78" s="14">
        <v>1422.6</v>
      </c>
      <c r="W78" s="14">
        <v>35.049999999999997</v>
      </c>
      <c r="X78" s="14">
        <v>63.09</v>
      </c>
      <c r="Y78" s="14">
        <v>293.58999999999997</v>
      </c>
      <c r="Z78" s="14">
        <v>29.51</v>
      </c>
      <c r="AA78" s="14">
        <v>25.83</v>
      </c>
      <c r="AB78" s="14">
        <v>88.54</v>
      </c>
      <c r="AC78" s="14">
        <v>391.73</v>
      </c>
      <c r="AD78" s="14">
        <v>73.78</v>
      </c>
      <c r="AE78" s="14">
        <v>14.76</v>
      </c>
      <c r="AF78" s="14">
        <v>0</v>
      </c>
      <c r="AG78" s="14">
        <v>624.15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4">
        <v>0.14000000000000001</v>
      </c>
      <c r="Q79" s="14">
        <v>0</v>
      </c>
      <c r="R79" s="14">
        <v>0</v>
      </c>
      <c r="S79" s="14">
        <v>0</v>
      </c>
      <c r="T79" s="14">
        <v>0</v>
      </c>
      <c r="U79" s="14">
        <v>125.9</v>
      </c>
      <c r="V79" s="14">
        <v>3295</v>
      </c>
      <c r="W79" s="14">
        <v>68.39</v>
      </c>
      <c r="X79" s="14">
        <v>123.11</v>
      </c>
      <c r="Y79" s="14">
        <v>328.11</v>
      </c>
      <c r="Z79" s="14">
        <v>78.17</v>
      </c>
      <c r="AA79" s="14">
        <v>68.42</v>
      </c>
      <c r="AB79" s="14">
        <v>234.5</v>
      </c>
      <c r="AC79" s="14">
        <v>519.61</v>
      </c>
      <c r="AD79" s="14">
        <v>195.41</v>
      </c>
      <c r="AE79" s="14">
        <v>39.08</v>
      </c>
      <c r="AF79" s="14">
        <v>0</v>
      </c>
      <c r="AG79" s="14">
        <v>1135.19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4">
        <v>7.0000000000000007E-2</v>
      </c>
      <c r="Q80" s="14">
        <v>0</v>
      </c>
      <c r="R80" s="14">
        <v>0</v>
      </c>
      <c r="S80" s="14">
        <v>0</v>
      </c>
      <c r="T80" s="14">
        <v>0</v>
      </c>
      <c r="U80" s="14">
        <v>-153.4</v>
      </c>
      <c r="V80" s="14">
        <v>1091.8</v>
      </c>
      <c r="W80" s="14">
        <v>25.46</v>
      </c>
      <c r="X80" s="14">
        <v>45.83</v>
      </c>
      <c r="Y80" s="14">
        <v>284</v>
      </c>
      <c r="Z80" s="14">
        <v>21.44</v>
      </c>
      <c r="AA80" s="14">
        <v>18.77</v>
      </c>
      <c r="AB80" s="14">
        <v>64.319999999999993</v>
      </c>
      <c r="AC80" s="14">
        <v>355.29</v>
      </c>
      <c r="AD80" s="14">
        <v>53.6</v>
      </c>
      <c r="AE80" s="14">
        <v>10.72</v>
      </c>
      <c r="AF80" s="14">
        <v>0</v>
      </c>
      <c r="AG80" s="14">
        <v>524.14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18">
        <v>0.46</v>
      </c>
      <c r="Q82" s="18">
        <v>0</v>
      </c>
      <c r="R82" s="18">
        <v>0</v>
      </c>
      <c r="S82" s="18">
        <v>0</v>
      </c>
      <c r="T82" s="18">
        <v>0</v>
      </c>
      <c r="U82" s="18">
        <v>-498.5</v>
      </c>
      <c r="V82" s="18">
        <v>28885.599999999999</v>
      </c>
      <c r="W82" s="18">
        <v>588.04</v>
      </c>
      <c r="X82" s="18">
        <v>1058.51</v>
      </c>
      <c r="Y82" s="18">
        <v>3958.47</v>
      </c>
      <c r="Z82" s="18">
        <v>590.26</v>
      </c>
      <c r="AA82" s="18">
        <v>515.91999999999996</v>
      </c>
      <c r="AB82" s="18">
        <v>1770.75</v>
      </c>
      <c r="AC82" s="18">
        <v>5605.02</v>
      </c>
      <c r="AD82" s="18">
        <v>1475.63</v>
      </c>
      <c r="AE82" s="18">
        <v>295.12</v>
      </c>
      <c r="AF82" s="18">
        <v>0</v>
      </c>
      <c r="AG82" s="18">
        <v>10252.700000000001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30.37</v>
      </c>
      <c r="X85" s="14">
        <v>54.66</v>
      </c>
      <c r="Y85" s="14">
        <v>288.91000000000003</v>
      </c>
      <c r="Z85" s="14">
        <v>25.57</v>
      </c>
      <c r="AA85" s="14">
        <v>22.3</v>
      </c>
      <c r="AB85" s="14">
        <v>76.72</v>
      </c>
      <c r="AC85" s="14">
        <v>373.94</v>
      </c>
      <c r="AD85" s="14">
        <v>63.93</v>
      </c>
      <c r="AE85" s="14">
        <v>12.79</v>
      </c>
      <c r="AF85" s="14">
        <v>0</v>
      </c>
      <c r="AG85" s="14">
        <v>575.25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4">
        <v>7.0000000000000007E-2</v>
      </c>
      <c r="Q86" s="14">
        <v>0</v>
      </c>
      <c r="R86" s="14">
        <v>0</v>
      </c>
      <c r="S86" s="14">
        <v>0</v>
      </c>
      <c r="T86" s="14">
        <v>0</v>
      </c>
      <c r="U86" s="14">
        <v>20.3</v>
      </c>
      <c r="V86" s="14">
        <v>2617</v>
      </c>
      <c r="W86" s="14">
        <v>52.73</v>
      </c>
      <c r="X86" s="14">
        <v>94.91</v>
      </c>
      <c r="Y86" s="14">
        <v>311.27</v>
      </c>
      <c r="Z86" s="14">
        <v>60.26</v>
      </c>
      <c r="AA86" s="14">
        <v>52.75</v>
      </c>
      <c r="AB86" s="14">
        <v>180.78</v>
      </c>
      <c r="AC86" s="14">
        <v>458.91</v>
      </c>
      <c r="AD86" s="14">
        <v>150.65</v>
      </c>
      <c r="AE86" s="14">
        <v>30.13</v>
      </c>
      <c r="AF86" s="14">
        <v>0</v>
      </c>
      <c r="AG86" s="14">
        <v>933.48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43.74</v>
      </c>
      <c r="X87" s="14">
        <v>78.739999999999995</v>
      </c>
      <c r="Y87" s="14">
        <v>302.29000000000002</v>
      </c>
      <c r="Z87" s="14">
        <v>36.840000000000003</v>
      </c>
      <c r="AA87" s="14">
        <v>32.24</v>
      </c>
      <c r="AB87" s="14">
        <v>110.51</v>
      </c>
      <c r="AC87" s="14">
        <v>424.77</v>
      </c>
      <c r="AD87" s="14">
        <v>92.09</v>
      </c>
      <c r="AE87" s="14">
        <v>18.420000000000002</v>
      </c>
      <c r="AF87" s="14">
        <v>0</v>
      </c>
      <c r="AG87" s="14">
        <v>714.87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57.45</v>
      </c>
      <c r="X88" s="14">
        <v>103.42</v>
      </c>
      <c r="Y88" s="14">
        <v>315.99</v>
      </c>
      <c r="Z88" s="14">
        <v>65.66</v>
      </c>
      <c r="AA88" s="14">
        <v>57.47</v>
      </c>
      <c r="AB88" s="14">
        <v>196.98</v>
      </c>
      <c r="AC88" s="14">
        <v>476.86</v>
      </c>
      <c r="AD88" s="14">
        <v>164.15</v>
      </c>
      <c r="AE88" s="14">
        <v>32.83</v>
      </c>
      <c r="AF88" s="14">
        <v>0</v>
      </c>
      <c r="AG88" s="14">
        <v>993.95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66.98</v>
      </c>
      <c r="X89" s="14">
        <v>120.57</v>
      </c>
      <c r="Y89" s="14">
        <v>325.8</v>
      </c>
      <c r="Z89" s="14">
        <v>76.55</v>
      </c>
      <c r="AA89" s="14">
        <v>67</v>
      </c>
      <c r="AB89" s="14">
        <v>229.65</v>
      </c>
      <c r="AC89" s="14">
        <v>513.35</v>
      </c>
      <c r="AD89" s="14">
        <v>191.38</v>
      </c>
      <c r="AE89" s="14">
        <v>38.28</v>
      </c>
      <c r="AF89" s="14">
        <v>0</v>
      </c>
      <c r="AG89" s="14">
        <v>1116.21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18">
        <v>0.1</v>
      </c>
      <c r="Q91" s="18">
        <v>0</v>
      </c>
      <c r="R91" s="18">
        <v>0</v>
      </c>
      <c r="S91" s="18">
        <v>0</v>
      </c>
      <c r="T91" s="18">
        <v>0</v>
      </c>
      <c r="U91" s="18">
        <v>-68.05</v>
      </c>
      <c r="V91" s="18">
        <v>11656.6</v>
      </c>
      <c r="W91" s="18">
        <v>251.27</v>
      </c>
      <c r="X91" s="18">
        <v>452.3</v>
      </c>
      <c r="Y91" s="18">
        <v>1544.26</v>
      </c>
      <c r="Z91" s="18">
        <v>264.88</v>
      </c>
      <c r="AA91" s="18">
        <v>231.76</v>
      </c>
      <c r="AB91" s="18">
        <v>794.64</v>
      </c>
      <c r="AC91" s="18">
        <v>2247.83</v>
      </c>
      <c r="AD91" s="18">
        <v>662.2</v>
      </c>
      <c r="AE91" s="18">
        <v>132.44999999999999</v>
      </c>
      <c r="AF91" s="18">
        <v>0</v>
      </c>
      <c r="AG91" s="18">
        <v>4333.76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52.01</v>
      </c>
      <c r="X94" s="14">
        <v>93.62</v>
      </c>
      <c r="Y94" s="14">
        <v>310.55</v>
      </c>
      <c r="Z94" s="14">
        <v>59.44</v>
      </c>
      <c r="AA94" s="14">
        <v>52.03</v>
      </c>
      <c r="AB94" s="14">
        <v>178.32</v>
      </c>
      <c r="AC94" s="14">
        <v>456.18</v>
      </c>
      <c r="AD94" s="14">
        <v>148.6</v>
      </c>
      <c r="AE94" s="14">
        <v>29.72</v>
      </c>
      <c r="AF94" s="14">
        <v>0</v>
      </c>
      <c r="AG94" s="14">
        <v>924.29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52.01</v>
      </c>
      <c r="X96" s="18">
        <v>93.62</v>
      </c>
      <c r="Y96" s="18">
        <v>310.55</v>
      </c>
      <c r="Z96" s="18">
        <v>59.44</v>
      </c>
      <c r="AA96" s="18">
        <v>52.03</v>
      </c>
      <c r="AB96" s="18">
        <v>178.32</v>
      </c>
      <c r="AC96" s="18">
        <v>456.18</v>
      </c>
      <c r="AD96" s="18">
        <v>148.6</v>
      </c>
      <c r="AE96" s="18">
        <v>29.72</v>
      </c>
      <c r="AF96" s="18">
        <v>0</v>
      </c>
      <c r="AG96" s="18">
        <v>924.29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14.52</v>
      </c>
      <c r="X102" s="14">
        <v>26.14</v>
      </c>
      <c r="Y102" s="14">
        <v>273.06</v>
      </c>
      <c r="Z102" s="14">
        <v>12.23</v>
      </c>
      <c r="AA102" s="14">
        <v>10.7</v>
      </c>
      <c r="AB102" s="14">
        <v>36.68</v>
      </c>
      <c r="AC102" s="14">
        <v>313.72000000000003</v>
      </c>
      <c r="AD102" s="14">
        <v>30.57</v>
      </c>
      <c r="AE102" s="14">
        <v>6.11</v>
      </c>
      <c r="AF102" s="14">
        <v>0</v>
      </c>
      <c r="AG102" s="14">
        <v>410.01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20">
        <v>-0.12</v>
      </c>
      <c r="Q104" s="18">
        <v>0</v>
      </c>
      <c r="R104" s="18">
        <v>0</v>
      </c>
      <c r="S104" s="18">
        <v>0</v>
      </c>
      <c r="T104" s="18">
        <v>0</v>
      </c>
      <c r="U104" s="18">
        <v>-717.6</v>
      </c>
      <c r="V104" s="18">
        <v>2858.4</v>
      </c>
      <c r="W104" s="18">
        <v>58.08</v>
      </c>
      <c r="X104" s="18">
        <v>104.56</v>
      </c>
      <c r="Y104" s="18">
        <v>1092.24</v>
      </c>
      <c r="Z104" s="18">
        <v>48.92</v>
      </c>
      <c r="AA104" s="18">
        <v>42.8</v>
      </c>
      <c r="AB104" s="18">
        <v>146.72</v>
      </c>
      <c r="AC104" s="18">
        <v>1254.8800000000001</v>
      </c>
      <c r="AD104" s="18">
        <v>122.28</v>
      </c>
      <c r="AE104" s="18">
        <v>24.44</v>
      </c>
      <c r="AF104" s="18">
        <v>0</v>
      </c>
      <c r="AG104" s="18">
        <v>1640.04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9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156.19999999999999</v>
      </c>
      <c r="V107" s="14">
        <v>3382.6</v>
      </c>
      <c r="W107" s="14">
        <v>70.75</v>
      </c>
      <c r="X107" s="14">
        <v>127.35</v>
      </c>
      <c r="Y107" s="14">
        <v>331.94</v>
      </c>
      <c r="Z107" s="14">
        <v>80.86</v>
      </c>
      <c r="AA107" s="14">
        <v>70.78</v>
      </c>
      <c r="AB107" s="14">
        <v>242.58</v>
      </c>
      <c r="AC107" s="14">
        <v>530.04</v>
      </c>
      <c r="AD107" s="14">
        <v>202.15</v>
      </c>
      <c r="AE107" s="14">
        <v>40.43</v>
      </c>
      <c r="AF107" s="14">
        <v>0</v>
      </c>
      <c r="AG107" s="14">
        <v>1166.8399999999999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9">
        <v>-0.05</v>
      </c>
      <c r="Q108" s="14">
        <v>0</v>
      </c>
      <c r="R108" s="14">
        <v>0</v>
      </c>
      <c r="S108" s="14">
        <v>0</v>
      </c>
      <c r="T108" s="14">
        <v>0</v>
      </c>
      <c r="U108" s="14">
        <v>-148.25</v>
      </c>
      <c r="V108" s="14">
        <v>1169</v>
      </c>
      <c r="W108" s="14">
        <v>27.69</v>
      </c>
      <c r="X108" s="14">
        <v>49.85</v>
      </c>
      <c r="Y108" s="14">
        <v>286.24</v>
      </c>
      <c r="Z108" s="14">
        <v>23.32</v>
      </c>
      <c r="AA108" s="14">
        <v>20.41</v>
      </c>
      <c r="AB108" s="14">
        <v>69.97</v>
      </c>
      <c r="AC108" s="14">
        <v>363.78</v>
      </c>
      <c r="AD108" s="14">
        <v>58.3</v>
      </c>
      <c r="AE108" s="14">
        <v>11.66</v>
      </c>
      <c r="AF108" s="14">
        <v>0</v>
      </c>
      <c r="AG108" s="14">
        <v>547.44000000000005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20">
        <v>-0.17</v>
      </c>
      <c r="Q110" s="18">
        <v>0</v>
      </c>
      <c r="R110" s="18">
        <v>0</v>
      </c>
      <c r="S110" s="18">
        <v>0</v>
      </c>
      <c r="T110" s="18">
        <v>0</v>
      </c>
      <c r="U110" s="18">
        <v>7.95</v>
      </c>
      <c r="V110" s="18">
        <v>4551.6000000000004</v>
      </c>
      <c r="W110" s="18">
        <v>98.44</v>
      </c>
      <c r="X110" s="18">
        <v>177.2</v>
      </c>
      <c r="Y110" s="18">
        <v>618.17999999999995</v>
      </c>
      <c r="Z110" s="18">
        <v>104.18</v>
      </c>
      <c r="AA110" s="18">
        <v>91.19</v>
      </c>
      <c r="AB110" s="18">
        <v>312.55</v>
      </c>
      <c r="AC110" s="18">
        <v>893.82</v>
      </c>
      <c r="AD110" s="18">
        <v>260.45</v>
      </c>
      <c r="AE110" s="18">
        <v>52.09</v>
      </c>
      <c r="AF110" s="18">
        <v>0</v>
      </c>
      <c r="AG110" s="18">
        <v>1714.28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100.2</v>
      </c>
      <c r="X115" s="14">
        <v>180.35</v>
      </c>
      <c r="Y115" s="14">
        <v>379.9</v>
      </c>
      <c r="Z115" s="14">
        <v>114.51</v>
      </c>
      <c r="AA115" s="14">
        <v>99.75</v>
      </c>
      <c r="AB115" s="14">
        <v>343.53</v>
      </c>
      <c r="AC115" s="14">
        <v>660.45</v>
      </c>
      <c r="AD115" s="14">
        <v>286.27999999999997</v>
      </c>
      <c r="AE115" s="14">
        <v>57.26</v>
      </c>
      <c r="AF115" s="14">
        <v>0</v>
      </c>
      <c r="AG115" s="14">
        <v>1561.78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170.44</v>
      </c>
      <c r="X116" s="14">
        <v>306.77999999999997</v>
      </c>
      <c r="Y116" s="14">
        <v>494.28</v>
      </c>
      <c r="Z116" s="14">
        <v>194.78</v>
      </c>
      <c r="AA116" s="14">
        <v>169.88</v>
      </c>
      <c r="AB116" s="14">
        <v>584.35</v>
      </c>
      <c r="AC116" s="14">
        <v>971.5</v>
      </c>
      <c r="AD116" s="14">
        <v>486.96</v>
      </c>
      <c r="AE116" s="14">
        <v>97.39</v>
      </c>
      <c r="AF116" s="14">
        <v>0</v>
      </c>
      <c r="AG116" s="14">
        <v>2504.86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>
      <c r="A119" s="2" t="s">
        <v>270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4">
        <v>0.1</v>
      </c>
      <c r="Q119" s="14">
        <v>0</v>
      </c>
      <c r="R119" s="14">
        <v>0</v>
      </c>
      <c r="S119" s="14">
        <v>0</v>
      </c>
      <c r="T119" s="14">
        <v>0</v>
      </c>
      <c r="U119" s="14">
        <v>459.5</v>
      </c>
      <c r="V119" s="14">
        <v>4528</v>
      </c>
      <c r="W119" s="14">
        <v>99.72</v>
      </c>
      <c r="X119" s="14">
        <v>179.49</v>
      </c>
      <c r="Y119" s="14">
        <v>379.12</v>
      </c>
      <c r="Z119" s="14">
        <v>113.96</v>
      </c>
      <c r="AA119" s="14">
        <v>99.75</v>
      </c>
      <c r="AB119" s="14">
        <v>341.88</v>
      </c>
      <c r="AC119" s="14">
        <v>658.33</v>
      </c>
      <c r="AD119" s="14">
        <v>284.89999999999998</v>
      </c>
      <c r="AE119" s="14">
        <v>56.98</v>
      </c>
      <c r="AF119" s="14">
        <v>0</v>
      </c>
      <c r="AG119" s="14">
        <v>1555.8</v>
      </c>
    </row>
    <row r="120" spans="1:33" s="7" customFormat="1">
      <c r="A120" s="16" t="s">
        <v>56</v>
      </c>
      <c r="B120" s="1"/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  <c r="AC120" s="7" t="s">
        <v>57</v>
      </c>
      <c r="AD120" s="7" t="s">
        <v>57</v>
      </c>
      <c r="AE120" s="7" t="s">
        <v>57</v>
      </c>
      <c r="AF120" s="7" t="s">
        <v>57</v>
      </c>
      <c r="AG120" s="7" t="s">
        <v>57</v>
      </c>
    </row>
    <row r="121" spans="1:33">
      <c r="C121" s="18">
        <v>39734.25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39734.25</v>
      </c>
      <c r="J121" s="18">
        <v>0</v>
      </c>
      <c r="K121" s="18">
        <v>0</v>
      </c>
      <c r="L121" s="18">
        <v>4168.16</v>
      </c>
      <c r="M121" s="18">
        <v>4168.16</v>
      </c>
      <c r="N121" s="18">
        <v>0</v>
      </c>
      <c r="O121" s="18">
        <v>0</v>
      </c>
      <c r="P121" s="18">
        <v>0.28999999999999998</v>
      </c>
      <c r="Q121" s="18">
        <v>0</v>
      </c>
      <c r="R121" s="18">
        <v>0</v>
      </c>
      <c r="S121" s="18">
        <v>0</v>
      </c>
      <c r="T121" s="18">
        <v>0</v>
      </c>
      <c r="U121" s="18">
        <v>4168.45</v>
      </c>
      <c r="V121" s="18">
        <v>35565.800000000003</v>
      </c>
      <c r="W121" s="18">
        <v>796.48</v>
      </c>
      <c r="X121" s="18">
        <v>1433.6</v>
      </c>
      <c r="Y121" s="18">
        <v>2814.12</v>
      </c>
      <c r="Z121" s="18">
        <v>910.23</v>
      </c>
      <c r="AA121" s="18">
        <v>794.68</v>
      </c>
      <c r="AB121" s="18">
        <v>2730.7</v>
      </c>
      <c r="AC121" s="18">
        <v>5044.2</v>
      </c>
      <c r="AD121" s="18">
        <v>2275.6</v>
      </c>
      <c r="AE121" s="18">
        <v>455.13</v>
      </c>
      <c r="AF121" s="18">
        <v>0</v>
      </c>
      <c r="AG121" s="18">
        <v>12210.54</v>
      </c>
    </row>
    <row r="123" spans="1:33">
      <c r="A123" s="12" t="s">
        <v>150</v>
      </c>
    </row>
    <row r="124" spans="1:33">
      <c r="A124" s="2" t="s">
        <v>151</v>
      </c>
      <c r="B124" s="1" t="s">
        <v>152</v>
      </c>
      <c r="C124" s="14">
        <v>3244.2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3244.2</v>
      </c>
      <c r="J124" s="19">
        <v>-125.1</v>
      </c>
      <c r="K124" s="14">
        <v>0</v>
      </c>
      <c r="L124" s="14">
        <v>231.64</v>
      </c>
      <c r="M124" s="14">
        <v>106.54</v>
      </c>
      <c r="N124" s="14">
        <v>0</v>
      </c>
      <c r="O124" s="14">
        <v>0</v>
      </c>
      <c r="P124" s="19">
        <v>-0.14000000000000001</v>
      </c>
      <c r="Q124" s="14">
        <v>0</v>
      </c>
      <c r="R124" s="14">
        <v>0</v>
      </c>
      <c r="S124" s="14">
        <v>0</v>
      </c>
      <c r="T124" s="14">
        <v>0</v>
      </c>
      <c r="U124" s="14">
        <v>106.4</v>
      </c>
      <c r="V124" s="14">
        <v>3137.8</v>
      </c>
      <c r="W124" s="14">
        <v>65.09</v>
      </c>
      <c r="X124" s="14">
        <v>117.17</v>
      </c>
      <c r="Y124" s="14">
        <v>323.64</v>
      </c>
      <c r="Z124" s="14">
        <v>74.39</v>
      </c>
      <c r="AA124" s="14">
        <v>64.88</v>
      </c>
      <c r="AB124" s="14">
        <v>223.18</v>
      </c>
      <c r="AC124" s="14">
        <v>505.9</v>
      </c>
      <c r="AD124" s="14">
        <v>185.99</v>
      </c>
      <c r="AE124" s="14">
        <v>37.200000000000003</v>
      </c>
      <c r="AF124" s="14">
        <v>0</v>
      </c>
      <c r="AG124" s="14">
        <v>1091.54</v>
      </c>
    </row>
    <row r="125" spans="1:33">
      <c r="A125" s="2" t="s">
        <v>153</v>
      </c>
      <c r="B125" s="1" t="s">
        <v>154</v>
      </c>
      <c r="C125" s="14">
        <v>2984.7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2984.7</v>
      </c>
      <c r="J125" s="19">
        <v>-145.38</v>
      </c>
      <c r="K125" s="14">
        <v>0</v>
      </c>
      <c r="L125" s="14">
        <v>203.4</v>
      </c>
      <c r="M125" s="14">
        <v>58.03</v>
      </c>
      <c r="N125" s="14">
        <v>0</v>
      </c>
      <c r="O125" s="14">
        <v>0</v>
      </c>
      <c r="P125" s="14">
        <v>7.0000000000000007E-2</v>
      </c>
      <c r="Q125" s="14">
        <v>0</v>
      </c>
      <c r="R125" s="14">
        <v>0</v>
      </c>
      <c r="S125" s="14">
        <v>0</v>
      </c>
      <c r="T125" s="14">
        <v>0</v>
      </c>
      <c r="U125" s="14">
        <v>58.1</v>
      </c>
      <c r="V125" s="14">
        <v>2926.6</v>
      </c>
      <c r="W125" s="14">
        <v>59.67</v>
      </c>
      <c r="X125" s="14">
        <v>107.41</v>
      </c>
      <c r="Y125" s="14">
        <v>318.20999999999998</v>
      </c>
      <c r="Z125" s="14">
        <v>68.2</v>
      </c>
      <c r="AA125" s="14">
        <v>59.69</v>
      </c>
      <c r="AB125" s="14">
        <v>204.6</v>
      </c>
      <c r="AC125" s="14">
        <v>485.29</v>
      </c>
      <c r="AD125" s="14">
        <v>170.5</v>
      </c>
      <c r="AE125" s="14">
        <v>34.1</v>
      </c>
      <c r="AF125" s="14">
        <v>0</v>
      </c>
      <c r="AG125" s="14">
        <v>1022.38</v>
      </c>
    </row>
    <row r="126" spans="1:33">
      <c r="A126" s="2" t="s">
        <v>155</v>
      </c>
      <c r="B126" s="1" t="s">
        <v>156</v>
      </c>
      <c r="C126" s="14">
        <v>4357.9399999999996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4357.9399999999996</v>
      </c>
      <c r="J126" s="14">
        <v>0</v>
      </c>
      <c r="K126" s="14">
        <v>0</v>
      </c>
      <c r="L126" s="14">
        <v>357.94</v>
      </c>
      <c r="M126" s="14">
        <v>357.94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357.94</v>
      </c>
      <c r="V126" s="14">
        <v>4000</v>
      </c>
      <c r="W126" s="14">
        <v>87.13</v>
      </c>
      <c r="X126" s="14">
        <v>156.83000000000001</v>
      </c>
      <c r="Y126" s="14">
        <v>358.61</v>
      </c>
      <c r="Z126" s="14">
        <v>99.58</v>
      </c>
      <c r="AA126" s="14">
        <v>87.16</v>
      </c>
      <c r="AB126" s="14">
        <v>298.73</v>
      </c>
      <c r="AC126" s="14">
        <v>602.57000000000005</v>
      </c>
      <c r="AD126" s="14">
        <v>248.94</v>
      </c>
      <c r="AE126" s="14">
        <v>49.79</v>
      </c>
      <c r="AF126" s="14">
        <v>0</v>
      </c>
      <c r="AG126" s="14">
        <v>1386.77</v>
      </c>
    </row>
    <row r="127" spans="1:33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  <c r="AD127" s="7" t="s">
        <v>57</v>
      </c>
      <c r="AE127" s="7" t="s">
        <v>57</v>
      </c>
      <c r="AF127" s="7" t="s">
        <v>57</v>
      </c>
      <c r="AG127" s="7" t="s">
        <v>57</v>
      </c>
    </row>
    <row r="128" spans="1:33">
      <c r="C128" s="18">
        <v>10586.84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10586.84</v>
      </c>
      <c r="J128" s="20">
        <v>-270.48</v>
      </c>
      <c r="K128" s="18">
        <v>0</v>
      </c>
      <c r="L128" s="18">
        <v>792.98</v>
      </c>
      <c r="M128" s="18">
        <v>522.51</v>
      </c>
      <c r="N128" s="18">
        <v>0</v>
      </c>
      <c r="O128" s="18">
        <v>0</v>
      </c>
      <c r="P128" s="20">
        <v>-7.0000000000000007E-2</v>
      </c>
      <c r="Q128" s="18">
        <v>0</v>
      </c>
      <c r="R128" s="18">
        <v>0</v>
      </c>
      <c r="S128" s="18">
        <v>0</v>
      </c>
      <c r="T128" s="18">
        <v>0</v>
      </c>
      <c r="U128" s="18">
        <v>522.44000000000005</v>
      </c>
      <c r="V128" s="18">
        <v>10064.4</v>
      </c>
      <c r="W128" s="18">
        <v>211.89</v>
      </c>
      <c r="X128" s="18">
        <v>381.41</v>
      </c>
      <c r="Y128" s="18">
        <v>1000.46</v>
      </c>
      <c r="Z128" s="18">
        <v>242.17</v>
      </c>
      <c r="AA128" s="18">
        <v>211.73</v>
      </c>
      <c r="AB128" s="18">
        <v>726.51</v>
      </c>
      <c r="AC128" s="18">
        <v>1593.76</v>
      </c>
      <c r="AD128" s="18">
        <v>605.42999999999995</v>
      </c>
      <c r="AE128" s="18">
        <v>121.09</v>
      </c>
      <c r="AF128" s="18">
        <v>0</v>
      </c>
      <c r="AG128" s="18">
        <v>3500.69</v>
      </c>
    </row>
    <row r="130" spans="1:33">
      <c r="A130" s="12" t="s">
        <v>157</v>
      </c>
    </row>
    <row r="131" spans="1:33">
      <c r="A131" s="2" t="s">
        <v>82</v>
      </c>
      <c r="B131" s="1" t="s">
        <v>83</v>
      </c>
      <c r="C131" s="14">
        <v>4015.56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4015.56</v>
      </c>
      <c r="J131" s="14">
        <v>0</v>
      </c>
      <c r="K131" s="14">
        <v>0</v>
      </c>
      <c r="L131" s="14">
        <v>315.56</v>
      </c>
      <c r="M131" s="14">
        <v>315.56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315.56</v>
      </c>
      <c r="V131" s="14">
        <v>3700</v>
      </c>
      <c r="W131" s="14">
        <v>80.569999999999993</v>
      </c>
      <c r="X131" s="14">
        <v>145.03</v>
      </c>
      <c r="Y131" s="14">
        <v>347.93</v>
      </c>
      <c r="Z131" s="14">
        <v>92.08</v>
      </c>
      <c r="AA131" s="14">
        <v>80.31</v>
      </c>
      <c r="AB131" s="14">
        <v>276.25</v>
      </c>
      <c r="AC131" s="14">
        <v>573.53</v>
      </c>
      <c r="AD131" s="14">
        <v>230.21</v>
      </c>
      <c r="AE131" s="14">
        <v>46.04</v>
      </c>
      <c r="AF131" s="14">
        <v>0</v>
      </c>
      <c r="AG131" s="14">
        <v>1298.42</v>
      </c>
    </row>
    <row r="132" spans="1:33">
      <c r="A132" s="2" t="s">
        <v>162</v>
      </c>
      <c r="B132" s="1" t="s">
        <v>163</v>
      </c>
      <c r="C132" s="14">
        <v>3044.55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3044.55</v>
      </c>
      <c r="J132" s="19">
        <v>-145.38</v>
      </c>
      <c r="K132" s="14">
        <v>0</v>
      </c>
      <c r="L132" s="14">
        <v>209.92</v>
      </c>
      <c r="M132" s="14">
        <v>64.540000000000006</v>
      </c>
      <c r="N132" s="14">
        <v>0</v>
      </c>
      <c r="O132" s="14">
        <v>0</v>
      </c>
      <c r="P132" s="14">
        <v>0.01</v>
      </c>
      <c r="Q132" s="14">
        <v>0</v>
      </c>
      <c r="R132" s="14">
        <v>0</v>
      </c>
      <c r="S132" s="14">
        <v>0</v>
      </c>
      <c r="T132" s="14">
        <v>0</v>
      </c>
      <c r="U132" s="14">
        <v>64.55</v>
      </c>
      <c r="V132" s="14">
        <v>2980</v>
      </c>
      <c r="W132" s="14">
        <v>61.09</v>
      </c>
      <c r="X132" s="14">
        <v>109.96</v>
      </c>
      <c r="Y132" s="14">
        <v>319.63</v>
      </c>
      <c r="Z132" s="14">
        <v>69.819999999999993</v>
      </c>
      <c r="AA132" s="14">
        <v>60.89</v>
      </c>
      <c r="AB132" s="14">
        <v>209.45</v>
      </c>
      <c r="AC132" s="14">
        <v>490.68</v>
      </c>
      <c r="AD132" s="14">
        <v>174.54</v>
      </c>
      <c r="AE132" s="14">
        <v>34.909999999999997</v>
      </c>
      <c r="AF132" s="14">
        <v>0</v>
      </c>
      <c r="AG132" s="14">
        <v>1040.29</v>
      </c>
    </row>
    <row r="133" spans="1:33">
      <c r="A133" s="2" t="s">
        <v>164</v>
      </c>
      <c r="B133" s="1" t="s">
        <v>165</v>
      </c>
      <c r="C133" s="14">
        <v>3458.7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3458.7</v>
      </c>
      <c r="J133" s="19">
        <v>-125.1</v>
      </c>
      <c r="K133" s="14">
        <v>0</v>
      </c>
      <c r="L133" s="14">
        <v>254.97</v>
      </c>
      <c r="M133" s="14">
        <v>129.87</v>
      </c>
      <c r="N133" s="14">
        <v>0</v>
      </c>
      <c r="O133" s="14">
        <v>0</v>
      </c>
      <c r="P133" s="14">
        <v>0.03</v>
      </c>
      <c r="Q133" s="14">
        <v>0</v>
      </c>
      <c r="R133" s="14">
        <v>0</v>
      </c>
      <c r="S133" s="14">
        <v>0</v>
      </c>
      <c r="T133" s="14">
        <v>0</v>
      </c>
      <c r="U133" s="14">
        <v>129.9</v>
      </c>
      <c r="V133" s="14">
        <v>3328.8</v>
      </c>
      <c r="W133" s="14">
        <v>69.48</v>
      </c>
      <c r="X133" s="14">
        <v>125.07</v>
      </c>
      <c r="Y133" s="14">
        <v>329.87</v>
      </c>
      <c r="Z133" s="14">
        <v>79.41</v>
      </c>
      <c r="AA133" s="14">
        <v>69.17</v>
      </c>
      <c r="AB133" s="14">
        <v>238.22</v>
      </c>
      <c r="AC133" s="14">
        <v>524.41999999999996</v>
      </c>
      <c r="AD133" s="14">
        <v>198.52</v>
      </c>
      <c r="AE133" s="14">
        <v>39.700000000000003</v>
      </c>
      <c r="AF133" s="14">
        <v>0</v>
      </c>
      <c r="AG133" s="14">
        <v>1149.44</v>
      </c>
    </row>
    <row r="134" spans="1:33">
      <c r="A134" s="2" t="s">
        <v>166</v>
      </c>
      <c r="B134" s="1" t="s">
        <v>167</v>
      </c>
      <c r="C134" s="14">
        <v>2609.6999999999998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2609.6999999999998</v>
      </c>
      <c r="J134" s="19">
        <v>-160.30000000000001</v>
      </c>
      <c r="K134" s="14">
        <v>0</v>
      </c>
      <c r="L134" s="14">
        <v>162.6</v>
      </c>
      <c r="M134" s="14">
        <v>2.31</v>
      </c>
      <c r="N134" s="14">
        <v>0</v>
      </c>
      <c r="O134" s="14">
        <v>0</v>
      </c>
      <c r="P134" s="19">
        <v>-0.01</v>
      </c>
      <c r="Q134" s="14">
        <v>0</v>
      </c>
      <c r="R134" s="14">
        <v>0</v>
      </c>
      <c r="S134" s="14">
        <v>0</v>
      </c>
      <c r="T134" s="14">
        <v>0</v>
      </c>
      <c r="U134" s="14">
        <v>2.2999999999999998</v>
      </c>
      <c r="V134" s="14">
        <v>2607.4</v>
      </c>
      <c r="W134" s="14">
        <v>52.43</v>
      </c>
      <c r="X134" s="14">
        <v>94.37</v>
      </c>
      <c r="Y134" s="14">
        <v>310.97000000000003</v>
      </c>
      <c r="Z134" s="14">
        <v>59.92</v>
      </c>
      <c r="AA134" s="14">
        <v>52.19</v>
      </c>
      <c r="AB134" s="14">
        <v>179.75</v>
      </c>
      <c r="AC134" s="14">
        <v>457.77</v>
      </c>
      <c r="AD134" s="14">
        <v>149.79</v>
      </c>
      <c r="AE134" s="14">
        <v>29.96</v>
      </c>
      <c r="AF134" s="14">
        <v>0</v>
      </c>
      <c r="AG134" s="14">
        <v>929.38</v>
      </c>
    </row>
    <row r="135" spans="1:33">
      <c r="A135" s="2" t="s">
        <v>170</v>
      </c>
      <c r="B135" s="1" t="s">
        <v>171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61.16</v>
      </c>
      <c r="X135" s="14">
        <v>110.09</v>
      </c>
      <c r="Y135" s="14">
        <v>319.70999999999998</v>
      </c>
      <c r="Z135" s="14">
        <v>69.900000000000006</v>
      </c>
      <c r="AA135" s="14">
        <v>60.89</v>
      </c>
      <c r="AB135" s="14">
        <v>209.7</v>
      </c>
      <c r="AC135" s="14">
        <v>490.96</v>
      </c>
      <c r="AD135" s="14">
        <v>174.75</v>
      </c>
      <c r="AE135" s="14">
        <v>34.950000000000003</v>
      </c>
      <c r="AF135" s="14">
        <v>0</v>
      </c>
      <c r="AG135" s="14">
        <v>1041.1500000000001</v>
      </c>
    </row>
    <row r="136" spans="1:33">
      <c r="A136" s="2" t="s">
        <v>172</v>
      </c>
      <c r="B136" s="1" t="s">
        <v>173</v>
      </c>
      <c r="C136" s="14">
        <v>3244.2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3244.2</v>
      </c>
      <c r="J136" s="19">
        <v>-125.1</v>
      </c>
      <c r="K136" s="14">
        <v>0</v>
      </c>
      <c r="L136" s="14">
        <v>231.64</v>
      </c>
      <c r="M136" s="14">
        <v>106.54</v>
      </c>
      <c r="N136" s="14">
        <v>0</v>
      </c>
      <c r="O136" s="14">
        <v>0</v>
      </c>
      <c r="P136" s="19">
        <v>-0.14000000000000001</v>
      </c>
      <c r="Q136" s="14">
        <v>0</v>
      </c>
      <c r="R136" s="14">
        <v>0</v>
      </c>
      <c r="S136" s="14">
        <v>0</v>
      </c>
      <c r="T136" s="14">
        <v>0</v>
      </c>
      <c r="U136" s="14">
        <v>106.4</v>
      </c>
      <c r="V136" s="14">
        <v>3137.8</v>
      </c>
      <c r="W136" s="14">
        <v>65.17</v>
      </c>
      <c r="X136" s="14">
        <v>117.31</v>
      </c>
      <c r="Y136" s="14">
        <v>323.70999999999998</v>
      </c>
      <c r="Z136" s="14">
        <v>74.48</v>
      </c>
      <c r="AA136" s="14">
        <v>64.88</v>
      </c>
      <c r="AB136" s="14">
        <v>223.45</v>
      </c>
      <c r="AC136" s="14">
        <v>506.19</v>
      </c>
      <c r="AD136" s="14">
        <v>186.21</v>
      </c>
      <c r="AE136" s="14">
        <v>37.24</v>
      </c>
      <c r="AF136" s="14">
        <v>0</v>
      </c>
      <c r="AG136" s="14">
        <v>1092.45</v>
      </c>
    </row>
    <row r="137" spans="1:33">
      <c r="A137" s="2" t="s">
        <v>199</v>
      </c>
      <c r="B137" s="1" t="s">
        <v>200</v>
      </c>
      <c r="C137" s="14">
        <v>3010.88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3010.88</v>
      </c>
      <c r="J137" s="19">
        <v>-145.38</v>
      </c>
      <c r="K137" s="14">
        <v>0</v>
      </c>
      <c r="L137" s="14">
        <v>206.25</v>
      </c>
      <c r="M137" s="14">
        <v>60.88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60.88</v>
      </c>
      <c r="V137" s="14">
        <v>2950</v>
      </c>
      <c r="W137" s="14">
        <v>60.41</v>
      </c>
      <c r="X137" s="14">
        <v>108.74</v>
      </c>
      <c r="Y137" s="14">
        <v>318.95999999999998</v>
      </c>
      <c r="Z137" s="14">
        <v>69.040000000000006</v>
      </c>
      <c r="AA137" s="14">
        <v>60.22</v>
      </c>
      <c r="AB137" s="14">
        <v>207.13</v>
      </c>
      <c r="AC137" s="14">
        <v>488.11</v>
      </c>
      <c r="AD137" s="14">
        <v>172.61</v>
      </c>
      <c r="AE137" s="14">
        <v>34.520000000000003</v>
      </c>
      <c r="AF137" s="14">
        <v>0</v>
      </c>
      <c r="AG137" s="14">
        <v>1031.6300000000001</v>
      </c>
    </row>
    <row r="138" spans="1:33">
      <c r="A138" s="2" t="s">
        <v>174</v>
      </c>
      <c r="B138" s="1" t="s">
        <v>175</v>
      </c>
      <c r="C138" s="14">
        <v>1682.85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1682.85</v>
      </c>
      <c r="J138" s="19">
        <v>-200.63</v>
      </c>
      <c r="K138" s="19">
        <v>-105.72</v>
      </c>
      <c r="L138" s="14">
        <v>94.91</v>
      </c>
      <c r="M138" s="14">
        <v>0</v>
      </c>
      <c r="N138" s="14">
        <v>0</v>
      </c>
      <c r="O138" s="14">
        <v>0</v>
      </c>
      <c r="P138" s="19">
        <v>-0.03</v>
      </c>
      <c r="Q138" s="14">
        <v>0</v>
      </c>
      <c r="R138" s="14">
        <v>0</v>
      </c>
      <c r="S138" s="14">
        <v>0</v>
      </c>
      <c r="T138" s="14">
        <v>0</v>
      </c>
      <c r="U138" s="14">
        <v>-105.75</v>
      </c>
      <c r="V138" s="14">
        <v>1788.6</v>
      </c>
      <c r="W138" s="14">
        <v>45.82</v>
      </c>
      <c r="X138" s="14">
        <v>82.48</v>
      </c>
      <c r="Y138" s="14">
        <v>304.36</v>
      </c>
      <c r="Z138" s="14">
        <v>38.590000000000003</v>
      </c>
      <c r="AA138" s="14">
        <v>33.659999999999997</v>
      </c>
      <c r="AB138" s="14">
        <v>115.77</v>
      </c>
      <c r="AC138" s="14">
        <v>432.66</v>
      </c>
      <c r="AD138" s="14">
        <v>96.47</v>
      </c>
      <c r="AE138" s="14">
        <v>19.29</v>
      </c>
      <c r="AF138" s="14">
        <v>0</v>
      </c>
      <c r="AG138" s="14">
        <v>736.44</v>
      </c>
    </row>
    <row r="139" spans="1:33">
      <c r="A139" s="2" t="s">
        <v>176</v>
      </c>
      <c r="B139" s="1" t="s">
        <v>177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60.41</v>
      </c>
      <c r="X139" s="14">
        <v>108.74</v>
      </c>
      <c r="Y139" s="14">
        <v>318.95999999999998</v>
      </c>
      <c r="Z139" s="14">
        <v>69.040000000000006</v>
      </c>
      <c r="AA139" s="14">
        <v>60.22</v>
      </c>
      <c r="AB139" s="14">
        <v>207.13</v>
      </c>
      <c r="AC139" s="14">
        <v>488.11</v>
      </c>
      <c r="AD139" s="14">
        <v>172.61</v>
      </c>
      <c r="AE139" s="14">
        <v>34.520000000000003</v>
      </c>
      <c r="AF139" s="14">
        <v>0</v>
      </c>
      <c r="AG139" s="14">
        <v>1031.6300000000001</v>
      </c>
    </row>
    <row r="140" spans="1:33">
      <c r="A140" s="2" t="s">
        <v>182</v>
      </c>
      <c r="B140" s="1" t="s">
        <v>183</v>
      </c>
      <c r="C140" s="14">
        <v>2608.8000000000002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2608.8000000000002</v>
      </c>
      <c r="J140" s="19">
        <v>-160.30000000000001</v>
      </c>
      <c r="K140" s="14">
        <v>0</v>
      </c>
      <c r="L140" s="14">
        <v>162.51</v>
      </c>
      <c r="M140" s="14">
        <v>2.21</v>
      </c>
      <c r="N140" s="14">
        <v>0</v>
      </c>
      <c r="O140" s="14">
        <v>0</v>
      </c>
      <c r="P140" s="19">
        <v>-0.01</v>
      </c>
      <c r="Q140" s="14">
        <v>0</v>
      </c>
      <c r="R140" s="14">
        <v>0</v>
      </c>
      <c r="S140" s="14">
        <v>0</v>
      </c>
      <c r="T140" s="14">
        <v>0</v>
      </c>
      <c r="U140" s="14">
        <v>2.2000000000000002</v>
      </c>
      <c r="V140" s="14">
        <v>2606.6</v>
      </c>
      <c r="W140" s="14">
        <v>52.16</v>
      </c>
      <c r="X140" s="14">
        <v>93.89</v>
      </c>
      <c r="Y140" s="14">
        <v>310.7</v>
      </c>
      <c r="Z140" s="14">
        <v>59.61</v>
      </c>
      <c r="AA140" s="14">
        <v>52.18</v>
      </c>
      <c r="AB140" s="14">
        <v>178.83</v>
      </c>
      <c r="AC140" s="14">
        <v>456.75</v>
      </c>
      <c r="AD140" s="14">
        <v>149.03</v>
      </c>
      <c r="AE140" s="14">
        <v>29.8</v>
      </c>
      <c r="AF140" s="14">
        <v>0</v>
      </c>
      <c r="AG140" s="14">
        <v>926.2</v>
      </c>
    </row>
    <row r="141" spans="1:33">
      <c r="A141" s="2" t="s">
        <v>203</v>
      </c>
      <c r="B141" s="1" t="s">
        <v>204</v>
      </c>
      <c r="C141" s="14">
        <v>2489.1999999999998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2489.1999999999998</v>
      </c>
      <c r="J141" s="19">
        <v>-160.30000000000001</v>
      </c>
      <c r="K141" s="19">
        <v>-10.8</v>
      </c>
      <c r="L141" s="14">
        <v>149.49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-10.8</v>
      </c>
      <c r="V141" s="14">
        <v>2500</v>
      </c>
      <c r="W141" s="14">
        <v>49.77</v>
      </c>
      <c r="X141" s="14">
        <v>89.58</v>
      </c>
      <c r="Y141" s="14">
        <v>308.31</v>
      </c>
      <c r="Z141" s="14">
        <v>56.88</v>
      </c>
      <c r="AA141" s="14">
        <v>49.78</v>
      </c>
      <c r="AB141" s="14">
        <v>170.63</v>
      </c>
      <c r="AC141" s="14">
        <v>447.66</v>
      </c>
      <c r="AD141" s="14">
        <v>142.19</v>
      </c>
      <c r="AE141" s="14">
        <v>28.44</v>
      </c>
      <c r="AF141" s="14">
        <v>0</v>
      </c>
      <c r="AG141" s="14">
        <v>895.58</v>
      </c>
    </row>
    <row r="142" spans="1:33">
      <c r="A142" s="2" t="s">
        <v>184</v>
      </c>
      <c r="B142" s="1" t="s">
        <v>185</v>
      </c>
      <c r="C142" s="14">
        <v>4148.8500000000004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4148.8500000000004</v>
      </c>
      <c r="J142" s="14">
        <v>0</v>
      </c>
      <c r="K142" s="14">
        <v>0</v>
      </c>
      <c r="L142" s="14">
        <v>330.06</v>
      </c>
      <c r="M142" s="14">
        <v>330.06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330.05</v>
      </c>
      <c r="V142" s="14">
        <v>3818.8</v>
      </c>
      <c r="W142" s="14">
        <v>82.95</v>
      </c>
      <c r="X142" s="14">
        <v>149.31</v>
      </c>
      <c r="Y142" s="14">
        <v>351.81</v>
      </c>
      <c r="Z142" s="14">
        <v>94.8</v>
      </c>
      <c r="AA142" s="14">
        <v>82.98</v>
      </c>
      <c r="AB142" s="14">
        <v>284.39</v>
      </c>
      <c r="AC142" s="14">
        <v>584.07000000000005</v>
      </c>
      <c r="AD142" s="14">
        <v>236.99</v>
      </c>
      <c r="AE142" s="14">
        <v>47.4</v>
      </c>
      <c r="AF142" s="14">
        <v>0</v>
      </c>
      <c r="AG142" s="14">
        <v>1330.63</v>
      </c>
    </row>
    <row r="143" spans="1:33">
      <c r="A143" s="2" t="s">
        <v>207</v>
      </c>
      <c r="B143" s="1" t="s">
        <v>208</v>
      </c>
      <c r="C143" s="14">
        <v>3010.88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3010.88</v>
      </c>
      <c r="J143" s="19">
        <v>-145.38</v>
      </c>
      <c r="K143" s="14">
        <v>0</v>
      </c>
      <c r="L143" s="14">
        <v>206.25</v>
      </c>
      <c r="M143" s="14">
        <v>60.88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60.88</v>
      </c>
      <c r="V143" s="14">
        <v>2950</v>
      </c>
      <c r="W143" s="14">
        <v>60.2</v>
      </c>
      <c r="X143" s="14">
        <v>108.35</v>
      </c>
      <c r="Y143" s="14">
        <v>318.74</v>
      </c>
      <c r="Z143" s="14">
        <v>68.8</v>
      </c>
      <c r="AA143" s="14">
        <v>60.22</v>
      </c>
      <c r="AB143" s="14">
        <v>206.39</v>
      </c>
      <c r="AC143" s="14">
        <v>487.29</v>
      </c>
      <c r="AD143" s="14">
        <v>171.99</v>
      </c>
      <c r="AE143" s="14">
        <v>34.4</v>
      </c>
      <c r="AF143" s="14">
        <v>0</v>
      </c>
      <c r="AG143" s="14">
        <v>1029.0899999999999</v>
      </c>
    </row>
    <row r="144" spans="1:33">
      <c r="A144" s="2" t="s">
        <v>188</v>
      </c>
      <c r="B144" s="1" t="s">
        <v>189</v>
      </c>
      <c r="C144" s="14">
        <v>4052.85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4052.85</v>
      </c>
      <c r="J144" s="14">
        <v>0</v>
      </c>
      <c r="K144" s="14">
        <v>0</v>
      </c>
      <c r="L144" s="14">
        <v>319.62</v>
      </c>
      <c r="M144" s="14">
        <v>319.62</v>
      </c>
      <c r="N144" s="14">
        <v>0</v>
      </c>
      <c r="O144" s="14">
        <v>0</v>
      </c>
      <c r="P144" s="14">
        <v>0.03</v>
      </c>
      <c r="Q144" s="14">
        <v>0</v>
      </c>
      <c r="R144" s="14">
        <v>0</v>
      </c>
      <c r="S144" s="14">
        <v>0</v>
      </c>
      <c r="T144" s="14">
        <v>0</v>
      </c>
      <c r="U144" s="14">
        <v>319.64999999999998</v>
      </c>
      <c r="V144" s="14">
        <v>3733.2</v>
      </c>
      <c r="W144" s="14">
        <v>81.03</v>
      </c>
      <c r="X144" s="14">
        <v>145.85</v>
      </c>
      <c r="Y144" s="14">
        <v>348.68</v>
      </c>
      <c r="Z144" s="14">
        <v>92.6</v>
      </c>
      <c r="AA144" s="14">
        <v>81.06</v>
      </c>
      <c r="AB144" s="14">
        <v>277.81</v>
      </c>
      <c r="AC144" s="14">
        <v>575.55999999999995</v>
      </c>
      <c r="AD144" s="14">
        <v>231.51</v>
      </c>
      <c r="AE144" s="14">
        <v>46.3</v>
      </c>
      <c r="AF144" s="14">
        <v>0</v>
      </c>
      <c r="AG144" s="14">
        <v>1304.8399999999999</v>
      </c>
    </row>
    <row r="145" spans="1:33">
      <c r="A145" s="2" t="s">
        <v>257</v>
      </c>
      <c r="B145" s="1" t="s">
        <v>258</v>
      </c>
      <c r="C145" s="14">
        <v>2489.1999999999998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2489.1999999999998</v>
      </c>
      <c r="J145" s="19">
        <v>-160.30000000000001</v>
      </c>
      <c r="K145" s="19">
        <v>-10.8</v>
      </c>
      <c r="L145" s="14">
        <v>149.49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-10.8</v>
      </c>
      <c r="V145" s="14">
        <v>2500</v>
      </c>
      <c r="W145" s="14">
        <v>49.77</v>
      </c>
      <c r="X145" s="14">
        <v>89.58</v>
      </c>
      <c r="Y145" s="14">
        <v>308.31</v>
      </c>
      <c r="Z145" s="14">
        <v>56.88</v>
      </c>
      <c r="AA145" s="14">
        <v>49.78</v>
      </c>
      <c r="AB145" s="14">
        <v>170.63</v>
      </c>
      <c r="AC145" s="14">
        <v>447.66</v>
      </c>
      <c r="AD145" s="14">
        <v>142.19</v>
      </c>
      <c r="AE145" s="14">
        <v>28.44</v>
      </c>
      <c r="AF145" s="14">
        <v>0</v>
      </c>
      <c r="AG145" s="14">
        <v>895.58</v>
      </c>
    </row>
    <row r="146" spans="1:33">
      <c r="A146" s="2" t="s">
        <v>267</v>
      </c>
      <c r="B146" s="1" t="s">
        <v>266</v>
      </c>
      <c r="C146" s="14">
        <v>3044.55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3044.55</v>
      </c>
      <c r="J146" s="19">
        <v>-145.38</v>
      </c>
      <c r="K146" s="14">
        <v>0</v>
      </c>
      <c r="L146" s="14">
        <v>209.92</v>
      </c>
      <c r="M146" s="14">
        <v>64.540000000000006</v>
      </c>
      <c r="N146" s="14">
        <v>0</v>
      </c>
      <c r="O146" s="14">
        <v>0</v>
      </c>
      <c r="P146" s="14">
        <v>0.01</v>
      </c>
      <c r="Q146" s="14">
        <v>0</v>
      </c>
      <c r="R146" s="14">
        <v>0</v>
      </c>
      <c r="S146" s="14">
        <v>0</v>
      </c>
      <c r="T146" s="14">
        <v>0</v>
      </c>
      <c r="U146" s="14">
        <v>64.55</v>
      </c>
      <c r="V146" s="14">
        <v>2980</v>
      </c>
      <c r="W146" s="14">
        <v>60.87</v>
      </c>
      <c r="X146" s="14">
        <v>109.57</v>
      </c>
      <c r="Y146" s="14">
        <v>319.41000000000003</v>
      </c>
      <c r="Z146" s="14">
        <v>69.569999999999993</v>
      </c>
      <c r="AA146" s="14">
        <v>60.89</v>
      </c>
      <c r="AB146" s="14">
        <v>208.7</v>
      </c>
      <c r="AC146" s="14">
        <v>489.85</v>
      </c>
      <c r="AD146" s="14">
        <v>173.92</v>
      </c>
      <c r="AE146" s="14">
        <v>34.78</v>
      </c>
      <c r="AF146" s="14">
        <v>0</v>
      </c>
      <c r="AG146" s="14">
        <v>1037.71</v>
      </c>
    </row>
    <row r="147" spans="1:33">
      <c r="A147" s="2" t="s">
        <v>304</v>
      </c>
      <c r="B147" s="1" t="s">
        <v>305</v>
      </c>
      <c r="C147" s="14">
        <v>4575.8999999999996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4575.8999999999996</v>
      </c>
      <c r="J147" s="14">
        <v>0</v>
      </c>
      <c r="K147" s="14">
        <v>0</v>
      </c>
      <c r="L147" s="14">
        <v>392.81</v>
      </c>
      <c r="M147" s="14">
        <v>392.81</v>
      </c>
      <c r="N147" s="14">
        <v>0</v>
      </c>
      <c r="O147" s="14">
        <v>0</v>
      </c>
      <c r="P147" s="14">
        <v>0.09</v>
      </c>
      <c r="Q147" s="14">
        <v>0</v>
      </c>
      <c r="R147" s="14">
        <v>0</v>
      </c>
      <c r="S147" s="14">
        <v>0</v>
      </c>
      <c r="T147" s="14">
        <v>0</v>
      </c>
      <c r="U147" s="14">
        <v>392.9</v>
      </c>
      <c r="V147" s="14">
        <v>4183</v>
      </c>
      <c r="W147" s="14">
        <v>91.49</v>
      </c>
      <c r="X147" s="14">
        <v>164.68</v>
      </c>
      <c r="Y147" s="14">
        <v>365.7</v>
      </c>
      <c r="Z147" s="14">
        <v>104.56</v>
      </c>
      <c r="AA147" s="14">
        <v>91.52</v>
      </c>
      <c r="AB147" s="14">
        <v>313.67</v>
      </c>
      <c r="AC147" s="14">
        <v>621.87</v>
      </c>
      <c r="AD147" s="14">
        <v>261.39</v>
      </c>
      <c r="AE147" s="14">
        <v>52.28</v>
      </c>
      <c r="AF147" s="14">
        <v>0</v>
      </c>
      <c r="AG147" s="14">
        <v>1445.29</v>
      </c>
    </row>
    <row r="148" spans="1:33" s="7" customFormat="1">
      <c r="A148" s="16" t="s">
        <v>56</v>
      </c>
      <c r="C148" s="7" t="s">
        <v>57</v>
      </c>
      <c r="D148" s="7" t="s">
        <v>57</v>
      </c>
      <c r="E148" s="7" t="s">
        <v>57</v>
      </c>
      <c r="F148" s="7" t="s">
        <v>57</v>
      </c>
      <c r="G148" s="7" t="s">
        <v>57</v>
      </c>
      <c r="H148" s="7" t="s">
        <v>57</v>
      </c>
      <c r="I148" s="7" t="s">
        <v>57</v>
      </c>
      <c r="J148" s="7" t="s">
        <v>57</v>
      </c>
      <c r="K148" s="7" t="s">
        <v>57</v>
      </c>
      <c r="L148" s="7" t="s">
        <v>57</v>
      </c>
      <c r="M148" s="7" t="s">
        <v>57</v>
      </c>
      <c r="N148" s="7" t="s">
        <v>57</v>
      </c>
      <c r="O148" s="7" t="s">
        <v>57</v>
      </c>
      <c r="P148" s="7" t="s">
        <v>57</v>
      </c>
      <c r="Q148" s="7" t="s">
        <v>57</v>
      </c>
      <c r="R148" s="7" t="s">
        <v>57</v>
      </c>
      <c r="S148" s="7" t="s">
        <v>57</v>
      </c>
      <c r="T148" s="7" t="s">
        <v>57</v>
      </c>
      <c r="U148" s="7" t="s">
        <v>57</v>
      </c>
      <c r="V148" s="7" t="s">
        <v>57</v>
      </c>
      <c r="W148" s="7" t="s">
        <v>57</v>
      </c>
      <c r="X148" s="7" t="s">
        <v>57</v>
      </c>
      <c r="Y148" s="7" t="s">
        <v>57</v>
      </c>
      <c r="Z148" s="7" t="s">
        <v>57</v>
      </c>
      <c r="AA148" s="7" t="s">
        <v>57</v>
      </c>
      <c r="AB148" s="7" t="s">
        <v>57</v>
      </c>
      <c r="AC148" s="7" t="s">
        <v>57</v>
      </c>
      <c r="AD148" s="7" t="s">
        <v>57</v>
      </c>
      <c r="AE148" s="7" t="s">
        <v>57</v>
      </c>
      <c r="AF148" s="7" t="s">
        <v>57</v>
      </c>
      <c r="AG148" s="7" t="s">
        <v>57</v>
      </c>
    </row>
    <row r="149" spans="1:33">
      <c r="C149" s="18">
        <v>53542.1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53542.1</v>
      </c>
      <c r="J149" s="20">
        <v>-1964.31</v>
      </c>
      <c r="K149" s="20">
        <v>-127.32</v>
      </c>
      <c r="L149" s="18">
        <v>3812.17</v>
      </c>
      <c r="M149" s="18">
        <v>1975.24</v>
      </c>
      <c r="N149" s="18">
        <v>0</v>
      </c>
      <c r="O149" s="18">
        <v>0</v>
      </c>
      <c r="P149" s="20">
        <v>-0.02</v>
      </c>
      <c r="Q149" s="18">
        <v>0</v>
      </c>
      <c r="R149" s="18">
        <v>0</v>
      </c>
      <c r="S149" s="18">
        <v>0</v>
      </c>
      <c r="T149" s="18">
        <v>0</v>
      </c>
      <c r="U149" s="18">
        <v>1847.9</v>
      </c>
      <c r="V149" s="18">
        <v>51694.2</v>
      </c>
      <c r="W149" s="18">
        <v>1084.78</v>
      </c>
      <c r="X149" s="18">
        <v>1952.6</v>
      </c>
      <c r="Y149" s="18">
        <v>5525.76</v>
      </c>
      <c r="Z149" s="18">
        <v>1225.98</v>
      </c>
      <c r="AA149" s="18">
        <v>1070.8399999999999</v>
      </c>
      <c r="AB149" s="18">
        <v>3677.9</v>
      </c>
      <c r="AC149" s="18">
        <v>8563.14</v>
      </c>
      <c r="AD149" s="18">
        <v>3064.92</v>
      </c>
      <c r="AE149" s="18">
        <v>612.97</v>
      </c>
      <c r="AF149" s="18">
        <v>0</v>
      </c>
      <c r="AG149" s="18">
        <v>18215.75</v>
      </c>
    </row>
    <row r="151" spans="1:33">
      <c r="A151" s="12" t="s">
        <v>190</v>
      </c>
    </row>
    <row r="152" spans="1:33">
      <c r="A152" s="2" t="s">
        <v>269</v>
      </c>
      <c r="B152" s="1" t="s">
        <v>268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191</v>
      </c>
      <c r="B153" s="1" t="s">
        <v>192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4">
        <v>0.11</v>
      </c>
      <c r="Q153" s="14">
        <v>0</v>
      </c>
      <c r="R153" s="14">
        <v>0</v>
      </c>
      <c r="S153" s="14">
        <v>0</v>
      </c>
      <c r="T153" s="14">
        <v>0</v>
      </c>
      <c r="U153" s="14">
        <v>-61.1</v>
      </c>
      <c r="V153" s="14">
        <v>2253.1999999999998</v>
      </c>
      <c r="W153" s="14">
        <v>43.83</v>
      </c>
      <c r="X153" s="14">
        <v>78.89</v>
      </c>
      <c r="Y153" s="14">
        <v>302.37</v>
      </c>
      <c r="Z153" s="14">
        <v>50.09</v>
      </c>
      <c r="AA153" s="14">
        <v>43.84</v>
      </c>
      <c r="AB153" s="14">
        <v>150.26</v>
      </c>
      <c r="AC153" s="14">
        <v>425.09</v>
      </c>
      <c r="AD153" s="14">
        <v>125.22</v>
      </c>
      <c r="AE153" s="14">
        <v>25.04</v>
      </c>
      <c r="AF153" s="14">
        <v>0</v>
      </c>
      <c r="AG153" s="14">
        <v>819.54</v>
      </c>
    </row>
    <row r="154" spans="1:33">
      <c r="A154" s="2" t="s">
        <v>195</v>
      </c>
      <c r="B154" s="1" t="s">
        <v>196</v>
      </c>
      <c r="C154" s="14">
        <v>1762.05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1762.05</v>
      </c>
      <c r="J154" s="19">
        <v>-188.71</v>
      </c>
      <c r="K154" s="19">
        <v>-88.73</v>
      </c>
      <c r="L154" s="14">
        <v>99.98</v>
      </c>
      <c r="M154" s="14">
        <v>0</v>
      </c>
      <c r="N154" s="14">
        <v>0</v>
      </c>
      <c r="O154" s="14">
        <v>0</v>
      </c>
      <c r="P154" s="19">
        <v>-0.02</v>
      </c>
      <c r="Q154" s="14">
        <v>0</v>
      </c>
      <c r="R154" s="14">
        <v>0</v>
      </c>
      <c r="S154" s="14">
        <v>0</v>
      </c>
      <c r="T154" s="14">
        <v>0</v>
      </c>
      <c r="U154" s="14">
        <v>-88.75</v>
      </c>
      <c r="V154" s="14">
        <v>1850.8</v>
      </c>
      <c r="W154" s="14">
        <v>48.04</v>
      </c>
      <c r="X154" s="14">
        <v>86.47</v>
      </c>
      <c r="Y154" s="14">
        <v>306.58</v>
      </c>
      <c r="Z154" s="14">
        <v>40.450000000000003</v>
      </c>
      <c r="AA154" s="14">
        <v>35.24</v>
      </c>
      <c r="AB154" s="14">
        <v>121.36</v>
      </c>
      <c r="AC154" s="14">
        <v>441.09</v>
      </c>
      <c r="AD154" s="14">
        <v>101.14</v>
      </c>
      <c r="AE154" s="14">
        <v>20.23</v>
      </c>
      <c r="AF154" s="14">
        <v>0</v>
      </c>
      <c r="AG154" s="14">
        <v>759.51</v>
      </c>
    </row>
    <row r="155" spans="1:33">
      <c r="A155" s="2" t="s">
        <v>197</v>
      </c>
      <c r="B155" s="1" t="s">
        <v>198</v>
      </c>
      <c r="C155" s="14">
        <v>847.8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847.8</v>
      </c>
      <c r="J155" s="19">
        <v>-200.83</v>
      </c>
      <c r="K155" s="19">
        <v>-159.36000000000001</v>
      </c>
      <c r="L155" s="14">
        <v>41.47</v>
      </c>
      <c r="M155" s="14">
        <v>0</v>
      </c>
      <c r="N155" s="14">
        <v>0</v>
      </c>
      <c r="O155" s="14">
        <v>0</v>
      </c>
      <c r="P155" s="14">
        <v>0.16</v>
      </c>
      <c r="Q155" s="14">
        <v>0</v>
      </c>
      <c r="R155" s="14">
        <v>0</v>
      </c>
      <c r="S155" s="14">
        <v>0</v>
      </c>
      <c r="T155" s="14">
        <v>0</v>
      </c>
      <c r="U155" s="14">
        <v>-159.19999999999999</v>
      </c>
      <c r="V155" s="14">
        <v>1007</v>
      </c>
      <c r="W155" s="14">
        <v>23.11</v>
      </c>
      <c r="X155" s="14">
        <v>41.6</v>
      </c>
      <c r="Y155" s="14">
        <v>281.66000000000003</v>
      </c>
      <c r="Z155" s="14">
        <v>19.46</v>
      </c>
      <c r="AA155" s="14">
        <v>16.96</v>
      </c>
      <c r="AB155" s="14">
        <v>58.39</v>
      </c>
      <c r="AC155" s="14">
        <v>346.37</v>
      </c>
      <c r="AD155" s="14">
        <v>48.66</v>
      </c>
      <c r="AE155" s="14">
        <v>9.73</v>
      </c>
      <c r="AF155" s="14">
        <v>0</v>
      </c>
      <c r="AG155" s="14">
        <v>499.57</v>
      </c>
    </row>
    <row r="156" spans="1:33">
      <c r="A156" s="2" t="s">
        <v>255</v>
      </c>
      <c r="B156" s="1" t="s">
        <v>256</v>
      </c>
      <c r="C156" s="14">
        <v>3043.65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3043.65</v>
      </c>
      <c r="J156" s="19">
        <v>-145.38</v>
      </c>
      <c r="K156" s="14">
        <v>0</v>
      </c>
      <c r="L156" s="14">
        <v>209.82</v>
      </c>
      <c r="M156" s="14">
        <v>64.44</v>
      </c>
      <c r="N156" s="14">
        <v>0</v>
      </c>
      <c r="O156" s="14">
        <v>0</v>
      </c>
      <c r="P156" s="14">
        <v>0.01</v>
      </c>
      <c r="Q156" s="14">
        <v>0</v>
      </c>
      <c r="R156" s="14">
        <v>0</v>
      </c>
      <c r="S156" s="14">
        <v>0</v>
      </c>
      <c r="T156" s="14">
        <v>0</v>
      </c>
      <c r="U156" s="14">
        <v>64.45</v>
      </c>
      <c r="V156" s="14">
        <v>2979.2</v>
      </c>
      <c r="W156" s="14">
        <v>60.85</v>
      </c>
      <c r="X156" s="14">
        <v>109.53</v>
      </c>
      <c r="Y156" s="14">
        <v>319.39</v>
      </c>
      <c r="Z156" s="14">
        <v>69.55</v>
      </c>
      <c r="AA156" s="14">
        <v>60.87</v>
      </c>
      <c r="AB156" s="14">
        <v>208.64</v>
      </c>
      <c r="AC156" s="14">
        <v>489.77</v>
      </c>
      <c r="AD156" s="14">
        <v>173.87</v>
      </c>
      <c r="AE156" s="14">
        <v>34.770000000000003</v>
      </c>
      <c r="AF156" s="14">
        <v>0</v>
      </c>
      <c r="AG156" s="14">
        <v>1037.47</v>
      </c>
    </row>
    <row r="157" spans="1:33">
      <c r="A157" s="2" t="s">
        <v>205</v>
      </c>
      <c r="B157" s="1" t="s">
        <v>206</v>
      </c>
      <c r="C157" s="14">
        <v>943.95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943.95</v>
      </c>
      <c r="J157" s="19">
        <v>-200.74</v>
      </c>
      <c r="K157" s="19">
        <v>-153.11000000000001</v>
      </c>
      <c r="L157" s="14">
        <v>47.63</v>
      </c>
      <c r="M157" s="14">
        <v>0</v>
      </c>
      <c r="N157" s="14">
        <v>0</v>
      </c>
      <c r="O157" s="14">
        <v>0</v>
      </c>
      <c r="P157" s="14">
        <v>0.06</v>
      </c>
      <c r="Q157" s="14">
        <v>0</v>
      </c>
      <c r="R157" s="14">
        <v>0</v>
      </c>
      <c r="S157" s="14">
        <v>0</v>
      </c>
      <c r="T157" s="14">
        <v>0</v>
      </c>
      <c r="U157" s="14">
        <v>-153.05000000000001</v>
      </c>
      <c r="V157" s="14">
        <v>1097</v>
      </c>
      <c r="W157" s="14">
        <v>25.61</v>
      </c>
      <c r="X157" s="14">
        <v>46.11</v>
      </c>
      <c r="Y157" s="14">
        <v>284.16000000000003</v>
      </c>
      <c r="Z157" s="14">
        <v>21.57</v>
      </c>
      <c r="AA157" s="14">
        <v>18.88</v>
      </c>
      <c r="AB157" s="14">
        <v>64.709999999999994</v>
      </c>
      <c r="AC157" s="14">
        <v>355.88</v>
      </c>
      <c r="AD157" s="14">
        <v>53.93</v>
      </c>
      <c r="AE157" s="14">
        <v>10.79</v>
      </c>
      <c r="AF157" s="14">
        <v>0</v>
      </c>
      <c r="AG157" s="14">
        <v>525.76</v>
      </c>
    </row>
    <row r="158" spans="1:33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87.13</v>
      </c>
      <c r="X159" s="14">
        <v>156.83000000000001</v>
      </c>
      <c r="Y159" s="14">
        <v>358.61</v>
      </c>
      <c r="Z159" s="14">
        <v>99.58</v>
      </c>
      <c r="AA159" s="14">
        <v>87.16</v>
      </c>
      <c r="AB159" s="14">
        <v>298.73</v>
      </c>
      <c r="AC159" s="14">
        <v>602.57000000000005</v>
      </c>
      <c r="AD159" s="14">
        <v>248.94</v>
      </c>
      <c r="AE159" s="14">
        <v>49.79</v>
      </c>
      <c r="AF159" s="14">
        <v>0</v>
      </c>
      <c r="AG159" s="14">
        <v>1386.77</v>
      </c>
    </row>
    <row r="160" spans="1:33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1157.6600000000001</v>
      </c>
      <c r="V160" s="14">
        <v>7250</v>
      </c>
      <c r="W160" s="14">
        <v>168.1</v>
      </c>
      <c r="X160" s="14">
        <v>302.57</v>
      </c>
      <c r="Y160" s="14">
        <v>490.48</v>
      </c>
      <c r="Z160" s="14">
        <v>192.11</v>
      </c>
      <c r="AA160" s="14">
        <v>168.15</v>
      </c>
      <c r="AB160" s="14">
        <v>576.33000000000004</v>
      </c>
      <c r="AC160" s="14">
        <v>961.15</v>
      </c>
      <c r="AD160" s="14">
        <v>480.28</v>
      </c>
      <c r="AE160" s="14">
        <v>96.06</v>
      </c>
      <c r="AF160" s="14">
        <v>0</v>
      </c>
      <c r="AG160" s="14">
        <v>2474.08</v>
      </c>
    </row>
    <row r="161" spans="1:33">
      <c r="A161" s="2" t="s">
        <v>265</v>
      </c>
      <c r="B161" s="1" t="s">
        <v>264</v>
      </c>
      <c r="C161" s="14">
        <v>2129.6999999999998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2129.6999999999998</v>
      </c>
      <c r="J161" s="19">
        <v>-188.71</v>
      </c>
      <c r="K161" s="19">
        <v>-65.2</v>
      </c>
      <c r="L161" s="14">
        <v>123.51</v>
      </c>
      <c r="M161" s="14">
        <v>0</v>
      </c>
      <c r="N161" s="14">
        <v>0</v>
      </c>
      <c r="O161" s="14">
        <v>0</v>
      </c>
      <c r="P161" s="14">
        <v>0.1</v>
      </c>
      <c r="Q161" s="14">
        <v>0</v>
      </c>
      <c r="R161" s="14">
        <v>0</v>
      </c>
      <c r="S161" s="14">
        <v>0</v>
      </c>
      <c r="T161" s="14">
        <v>0</v>
      </c>
      <c r="U161" s="14">
        <v>-65.099999999999994</v>
      </c>
      <c r="V161" s="14">
        <v>2194.8000000000002</v>
      </c>
      <c r="W161" s="14">
        <v>42.58</v>
      </c>
      <c r="X161" s="14">
        <v>76.64</v>
      </c>
      <c r="Y161" s="14">
        <v>301.12</v>
      </c>
      <c r="Z161" s="14">
        <v>48.66</v>
      </c>
      <c r="AA161" s="14">
        <v>42.59</v>
      </c>
      <c r="AB161" s="14">
        <v>145.99</v>
      </c>
      <c r="AC161" s="14">
        <v>420.34</v>
      </c>
      <c r="AD161" s="14">
        <v>121.66</v>
      </c>
      <c r="AE161" s="14">
        <v>24.33</v>
      </c>
      <c r="AF161" s="14">
        <v>0</v>
      </c>
      <c r="AG161" s="14">
        <v>803.57</v>
      </c>
    </row>
    <row r="162" spans="1:33">
      <c r="A162" s="2" t="s">
        <v>430</v>
      </c>
      <c r="B162" s="1" t="s">
        <v>431</v>
      </c>
      <c r="C162" s="14">
        <v>4071.67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4071.67</v>
      </c>
      <c r="J162" s="14">
        <v>0</v>
      </c>
      <c r="K162" s="14">
        <v>0</v>
      </c>
      <c r="L162" s="14">
        <v>321.67</v>
      </c>
      <c r="M162" s="14">
        <v>321.67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321.67</v>
      </c>
      <c r="V162" s="14">
        <v>3750</v>
      </c>
      <c r="W162" s="14">
        <v>81.31</v>
      </c>
      <c r="X162" s="14">
        <v>146.35</v>
      </c>
      <c r="Y162" s="14">
        <v>349.13</v>
      </c>
      <c r="Z162" s="14">
        <v>92.92</v>
      </c>
      <c r="AA162" s="14">
        <v>81.430000000000007</v>
      </c>
      <c r="AB162" s="14">
        <v>278.77</v>
      </c>
      <c r="AC162" s="14">
        <v>576.79</v>
      </c>
      <c r="AD162" s="14">
        <v>232.31</v>
      </c>
      <c r="AE162" s="14">
        <v>46.46</v>
      </c>
      <c r="AF162" s="14">
        <v>0</v>
      </c>
      <c r="AG162" s="14">
        <v>1308.68</v>
      </c>
    </row>
    <row r="163" spans="1:33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  <c r="AD163" s="7" t="s">
        <v>57</v>
      </c>
      <c r="AE163" s="7" t="s">
        <v>57</v>
      </c>
      <c r="AF163" s="7" t="s">
        <v>57</v>
      </c>
      <c r="AG163" s="7" t="s">
        <v>57</v>
      </c>
    </row>
    <row r="164" spans="1:33">
      <c r="C164" s="18">
        <v>34306.559999999998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34306.559999999998</v>
      </c>
      <c r="J164" s="20">
        <v>-1301.79</v>
      </c>
      <c r="K164" s="20">
        <v>-588.82000000000005</v>
      </c>
      <c r="L164" s="18">
        <v>2972.64</v>
      </c>
      <c r="M164" s="18">
        <v>2259.65</v>
      </c>
      <c r="N164" s="18">
        <v>0</v>
      </c>
      <c r="O164" s="18">
        <v>0</v>
      </c>
      <c r="P164" s="18">
        <v>0.33</v>
      </c>
      <c r="Q164" s="18">
        <v>0</v>
      </c>
      <c r="R164" s="18">
        <v>0</v>
      </c>
      <c r="S164" s="18">
        <v>0</v>
      </c>
      <c r="T164" s="18">
        <v>0</v>
      </c>
      <c r="U164" s="18">
        <v>1671.16</v>
      </c>
      <c r="V164" s="18">
        <v>32635.4</v>
      </c>
      <c r="W164" s="18">
        <v>711.52</v>
      </c>
      <c r="X164" s="18">
        <v>1280.71</v>
      </c>
      <c r="Y164" s="18">
        <v>3654.48</v>
      </c>
      <c r="Z164" s="18">
        <v>784.06</v>
      </c>
      <c r="AA164" s="18">
        <v>686.12</v>
      </c>
      <c r="AB164" s="18">
        <v>2352.17</v>
      </c>
      <c r="AC164" s="18">
        <v>5646.71</v>
      </c>
      <c r="AD164" s="18">
        <v>1960.17</v>
      </c>
      <c r="AE164" s="18">
        <v>392.03</v>
      </c>
      <c r="AF164" s="18">
        <v>0</v>
      </c>
      <c r="AG164" s="18">
        <v>11821.26</v>
      </c>
    </row>
    <row r="166" spans="1:33">
      <c r="A166" s="12" t="s">
        <v>219</v>
      </c>
    </row>
    <row r="167" spans="1:33">
      <c r="A167" s="2" t="s">
        <v>222</v>
      </c>
      <c r="B167" s="1" t="s">
        <v>223</v>
      </c>
      <c r="C167" s="14">
        <v>1317.75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1317.75</v>
      </c>
      <c r="J167" s="19">
        <v>-200.63</v>
      </c>
      <c r="K167" s="19">
        <v>-129.09</v>
      </c>
      <c r="L167" s="14">
        <v>71.55</v>
      </c>
      <c r="M167" s="14">
        <v>0</v>
      </c>
      <c r="N167" s="14">
        <v>0</v>
      </c>
      <c r="O167" s="14">
        <v>0</v>
      </c>
      <c r="P167" s="14">
        <v>0.04</v>
      </c>
      <c r="Q167" s="14">
        <v>0</v>
      </c>
      <c r="R167" s="14">
        <v>0</v>
      </c>
      <c r="S167" s="14">
        <v>0</v>
      </c>
      <c r="T167" s="14">
        <v>0</v>
      </c>
      <c r="U167" s="14">
        <v>-129.05000000000001</v>
      </c>
      <c r="V167" s="14">
        <v>1446.8</v>
      </c>
      <c r="W167" s="14">
        <v>35.93</v>
      </c>
      <c r="X167" s="14">
        <v>64.67</v>
      </c>
      <c r="Y167" s="14">
        <v>294.47000000000003</v>
      </c>
      <c r="Z167" s="14">
        <v>30.25</v>
      </c>
      <c r="AA167" s="14">
        <v>26.36</v>
      </c>
      <c r="AB167" s="14">
        <v>90.77</v>
      </c>
      <c r="AC167" s="14">
        <v>395.07</v>
      </c>
      <c r="AD167" s="14">
        <v>75.64</v>
      </c>
      <c r="AE167" s="14">
        <v>15.13</v>
      </c>
      <c r="AF167" s="14">
        <v>0</v>
      </c>
      <c r="AG167" s="14">
        <v>633.22</v>
      </c>
    </row>
    <row r="168" spans="1:33">
      <c r="A168" s="2" t="s">
        <v>224</v>
      </c>
      <c r="B168" s="1" t="s">
        <v>225</v>
      </c>
      <c r="C168" s="14">
        <v>2948.85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2948.85</v>
      </c>
      <c r="J168" s="19">
        <v>-145.38</v>
      </c>
      <c r="K168" s="14">
        <v>0</v>
      </c>
      <c r="L168" s="14">
        <v>199.5</v>
      </c>
      <c r="M168" s="14">
        <v>54.13</v>
      </c>
      <c r="N168" s="14">
        <v>0</v>
      </c>
      <c r="O168" s="14">
        <v>0</v>
      </c>
      <c r="P168" s="14">
        <v>0.12</v>
      </c>
      <c r="Q168" s="14">
        <v>0</v>
      </c>
      <c r="R168" s="14">
        <v>0</v>
      </c>
      <c r="S168" s="14">
        <v>0</v>
      </c>
      <c r="T168" s="14">
        <v>0</v>
      </c>
      <c r="U168" s="14">
        <v>54.25</v>
      </c>
      <c r="V168" s="14">
        <v>2894.6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</row>
    <row r="169" spans="1:33">
      <c r="A169" s="2" t="s">
        <v>226</v>
      </c>
      <c r="B169" s="1" t="s">
        <v>227</v>
      </c>
      <c r="C169" s="14">
        <v>1075.8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1075.8</v>
      </c>
      <c r="J169" s="19">
        <v>-200.74</v>
      </c>
      <c r="K169" s="19">
        <v>-144.66999999999999</v>
      </c>
      <c r="L169" s="14">
        <v>56.06</v>
      </c>
      <c r="M169" s="14">
        <v>0</v>
      </c>
      <c r="N169" s="14">
        <v>0</v>
      </c>
      <c r="O169" s="14">
        <v>0</v>
      </c>
      <c r="P169" s="14">
        <v>7.0000000000000007E-2</v>
      </c>
      <c r="Q169" s="14">
        <v>0</v>
      </c>
      <c r="R169" s="14">
        <v>0</v>
      </c>
      <c r="S169" s="14">
        <v>0</v>
      </c>
      <c r="T169" s="14">
        <v>0</v>
      </c>
      <c r="U169" s="14">
        <v>-144.6</v>
      </c>
      <c r="V169" s="14">
        <v>1220.4000000000001</v>
      </c>
      <c r="W169" s="14">
        <v>29.33</v>
      </c>
      <c r="X169" s="14">
        <v>52.79</v>
      </c>
      <c r="Y169" s="14">
        <v>287.87</v>
      </c>
      <c r="Z169" s="14">
        <v>24.7</v>
      </c>
      <c r="AA169" s="14">
        <v>21.52</v>
      </c>
      <c r="AB169" s="14">
        <v>74.099999999999994</v>
      </c>
      <c r="AC169" s="14">
        <v>369.99</v>
      </c>
      <c r="AD169" s="14">
        <v>61.75</v>
      </c>
      <c r="AE169" s="14">
        <v>12.35</v>
      </c>
      <c r="AF169" s="14">
        <v>0</v>
      </c>
      <c r="AG169" s="14">
        <v>564.41</v>
      </c>
    </row>
    <row r="170" spans="1:33">
      <c r="A170" s="2" t="s">
        <v>228</v>
      </c>
      <c r="B170" s="1" t="s">
        <v>229</v>
      </c>
      <c r="C170" s="14">
        <v>2960.1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2960.1</v>
      </c>
      <c r="J170" s="19">
        <v>-145.38</v>
      </c>
      <c r="K170" s="14">
        <v>0</v>
      </c>
      <c r="L170" s="14">
        <v>200.73</v>
      </c>
      <c r="M170" s="14">
        <v>55.35</v>
      </c>
      <c r="N170" s="14">
        <v>0</v>
      </c>
      <c r="O170" s="14">
        <v>0</v>
      </c>
      <c r="P170" s="14">
        <v>0.15</v>
      </c>
      <c r="Q170" s="14">
        <v>0</v>
      </c>
      <c r="R170" s="14">
        <v>0</v>
      </c>
      <c r="S170" s="14">
        <v>0</v>
      </c>
      <c r="T170" s="14">
        <v>0</v>
      </c>
      <c r="U170" s="14">
        <v>55.5</v>
      </c>
      <c r="V170" s="14">
        <v>2904.6</v>
      </c>
      <c r="W170" s="14">
        <v>59.47</v>
      </c>
      <c r="X170" s="14">
        <v>107.04</v>
      </c>
      <c r="Y170" s="14">
        <v>318.01</v>
      </c>
      <c r="Z170" s="14">
        <v>67.959999999999994</v>
      </c>
      <c r="AA170" s="14">
        <v>59.2</v>
      </c>
      <c r="AB170" s="14">
        <v>203.89</v>
      </c>
      <c r="AC170" s="14">
        <v>484.52</v>
      </c>
      <c r="AD170" s="14">
        <v>169.91</v>
      </c>
      <c r="AE170" s="14">
        <v>33.979999999999997</v>
      </c>
      <c r="AF170" s="14">
        <v>0</v>
      </c>
      <c r="AG170" s="14">
        <v>1019.46</v>
      </c>
    </row>
    <row r="171" spans="1:33">
      <c r="A171" s="2" t="s">
        <v>230</v>
      </c>
      <c r="B171" s="1" t="s">
        <v>362</v>
      </c>
      <c r="C171" s="14">
        <v>3326.25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3326.25</v>
      </c>
      <c r="J171" s="19">
        <v>-125.1</v>
      </c>
      <c r="K171" s="14">
        <v>0</v>
      </c>
      <c r="L171" s="14">
        <v>240.56</v>
      </c>
      <c r="M171" s="14">
        <v>115.46</v>
      </c>
      <c r="N171" s="14">
        <v>0</v>
      </c>
      <c r="O171" s="14">
        <v>0</v>
      </c>
      <c r="P171" s="19">
        <v>-0.01</v>
      </c>
      <c r="Q171" s="14">
        <v>0</v>
      </c>
      <c r="R171" s="14">
        <v>0</v>
      </c>
      <c r="S171" s="14">
        <v>0</v>
      </c>
      <c r="T171" s="14">
        <v>0</v>
      </c>
      <c r="U171" s="14">
        <v>115.45</v>
      </c>
      <c r="V171" s="14">
        <v>3210.8</v>
      </c>
      <c r="W171" s="14">
        <v>66.819999999999993</v>
      </c>
      <c r="X171" s="14">
        <v>120.28</v>
      </c>
      <c r="Y171" s="14">
        <v>325.54000000000002</v>
      </c>
      <c r="Z171" s="14">
        <v>76.37</v>
      </c>
      <c r="AA171" s="14">
        <v>66.53</v>
      </c>
      <c r="AB171" s="14">
        <v>229.1</v>
      </c>
      <c r="AC171" s="14">
        <v>512.64</v>
      </c>
      <c r="AD171" s="14">
        <v>190.92</v>
      </c>
      <c r="AE171" s="14">
        <v>38.18</v>
      </c>
      <c r="AF171" s="14">
        <v>0</v>
      </c>
      <c r="AG171" s="14">
        <v>1113.74</v>
      </c>
    </row>
    <row r="172" spans="1:33">
      <c r="A172" s="2" t="s">
        <v>232</v>
      </c>
      <c r="B172" s="1" t="s">
        <v>233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234</v>
      </c>
      <c r="B173" s="1" t="s">
        <v>235</v>
      </c>
      <c r="C173" s="14">
        <v>1301.0999999999999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1301.0999999999999</v>
      </c>
      <c r="J173" s="19">
        <v>-200.74</v>
      </c>
      <c r="K173" s="19">
        <v>-130.26</v>
      </c>
      <c r="L173" s="14">
        <v>70.48</v>
      </c>
      <c r="M173" s="14">
        <v>0</v>
      </c>
      <c r="N173" s="14">
        <v>0</v>
      </c>
      <c r="O173" s="14">
        <v>0</v>
      </c>
      <c r="P173" s="19">
        <v>-0.04</v>
      </c>
      <c r="Q173" s="14">
        <v>0</v>
      </c>
      <c r="R173" s="14">
        <v>0</v>
      </c>
      <c r="S173" s="14">
        <v>0</v>
      </c>
      <c r="T173" s="14">
        <v>0</v>
      </c>
      <c r="U173" s="14">
        <v>-130.30000000000001</v>
      </c>
      <c r="V173" s="14">
        <v>1431.4</v>
      </c>
      <c r="W173" s="14">
        <v>35.47</v>
      </c>
      <c r="X173" s="14">
        <v>63.85</v>
      </c>
      <c r="Y173" s="14">
        <v>294.01</v>
      </c>
      <c r="Z173" s="14">
        <v>29.87</v>
      </c>
      <c r="AA173" s="14">
        <v>26.02</v>
      </c>
      <c r="AB173" s="14">
        <v>89.61</v>
      </c>
      <c r="AC173" s="14">
        <v>393.33</v>
      </c>
      <c r="AD173" s="14">
        <v>74.680000000000007</v>
      </c>
      <c r="AE173" s="14">
        <v>14.94</v>
      </c>
      <c r="AF173" s="14">
        <v>0</v>
      </c>
      <c r="AG173" s="14">
        <v>628.45000000000005</v>
      </c>
    </row>
    <row r="174" spans="1:33">
      <c r="A174" s="2" t="s">
        <v>236</v>
      </c>
      <c r="B174" s="1" t="s">
        <v>237</v>
      </c>
      <c r="C174" s="14">
        <v>2670.6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2670.6</v>
      </c>
      <c r="J174" s="19">
        <v>-145.38</v>
      </c>
      <c r="K174" s="14">
        <v>0</v>
      </c>
      <c r="L174" s="14">
        <v>169.23</v>
      </c>
      <c r="M174" s="14">
        <v>23.85</v>
      </c>
      <c r="N174" s="14">
        <v>0</v>
      </c>
      <c r="O174" s="14">
        <v>0</v>
      </c>
      <c r="P174" s="19">
        <v>-0.05</v>
      </c>
      <c r="Q174" s="14">
        <v>0</v>
      </c>
      <c r="R174" s="14">
        <v>0</v>
      </c>
      <c r="S174" s="14">
        <v>0</v>
      </c>
      <c r="T174" s="14">
        <v>0</v>
      </c>
      <c r="U174" s="14">
        <v>23.8</v>
      </c>
      <c r="V174" s="14">
        <v>2646.8</v>
      </c>
      <c r="W174" s="14">
        <v>53.65</v>
      </c>
      <c r="X174" s="14">
        <v>96.57</v>
      </c>
      <c r="Y174" s="14">
        <v>312.19</v>
      </c>
      <c r="Z174" s="14">
        <v>61.31</v>
      </c>
      <c r="AA174" s="14">
        <v>53.41</v>
      </c>
      <c r="AB174" s="14">
        <v>183.94</v>
      </c>
      <c r="AC174" s="14">
        <v>462.41</v>
      </c>
      <c r="AD174" s="14">
        <v>153.28</v>
      </c>
      <c r="AE174" s="14">
        <v>30.66</v>
      </c>
      <c r="AF174" s="14">
        <v>0</v>
      </c>
      <c r="AG174" s="14">
        <v>945.01</v>
      </c>
    </row>
    <row r="175" spans="1:33">
      <c r="A175" s="2" t="s">
        <v>240</v>
      </c>
      <c r="B175" s="1" t="s">
        <v>241</v>
      </c>
      <c r="C175" s="14">
        <v>4064.85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4064.85</v>
      </c>
      <c r="J175" s="14">
        <v>0</v>
      </c>
      <c r="K175" s="14">
        <v>0</v>
      </c>
      <c r="L175" s="14">
        <v>320.92</v>
      </c>
      <c r="M175" s="14">
        <v>320.92</v>
      </c>
      <c r="N175" s="14">
        <v>0</v>
      </c>
      <c r="O175" s="14">
        <v>0</v>
      </c>
      <c r="P175" s="14">
        <v>0.13</v>
      </c>
      <c r="Q175" s="14">
        <v>0</v>
      </c>
      <c r="R175" s="14">
        <v>0</v>
      </c>
      <c r="S175" s="14">
        <v>0</v>
      </c>
      <c r="T175" s="14">
        <v>0</v>
      </c>
      <c r="U175" s="14">
        <v>321.05</v>
      </c>
      <c r="V175" s="14">
        <v>3743.8</v>
      </c>
      <c r="W175" s="14">
        <v>81.66</v>
      </c>
      <c r="X175" s="14">
        <v>146.99</v>
      </c>
      <c r="Y175" s="14">
        <v>349.71</v>
      </c>
      <c r="Z175" s="14">
        <v>93.32</v>
      </c>
      <c r="AA175" s="14">
        <v>81.3</v>
      </c>
      <c r="AB175" s="14">
        <v>279.97000000000003</v>
      </c>
      <c r="AC175" s="14">
        <v>578.36</v>
      </c>
      <c r="AD175" s="14">
        <v>233.31</v>
      </c>
      <c r="AE175" s="14">
        <v>46.66</v>
      </c>
      <c r="AF175" s="14">
        <v>0</v>
      </c>
      <c r="AG175" s="14">
        <v>1312.92</v>
      </c>
    </row>
    <row r="176" spans="1:33">
      <c r="A176" s="2" t="s">
        <v>242</v>
      </c>
      <c r="B176" s="1" t="s">
        <v>243</v>
      </c>
      <c r="C176" s="14">
        <v>3043.2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3043.2</v>
      </c>
      <c r="J176" s="19">
        <v>-145.38</v>
      </c>
      <c r="K176" s="14">
        <v>0</v>
      </c>
      <c r="L176" s="14">
        <v>209.77</v>
      </c>
      <c r="M176" s="14">
        <v>64.39</v>
      </c>
      <c r="N176" s="14">
        <v>0</v>
      </c>
      <c r="O176" s="14">
        <v>0</v>
      </c>
      <c r="P176" s="14">
        <v>0.01</v>
      </c>
      <c r="Q176" s="14">
        <v>0</v>
      </c>
      <c r="R176" s="14">
        <v>0</v>
      </c>
      <c r="S176" s="14">
        <v>0</v>
      </c>
      <c r="T176" s="14">
        <v>0</v>
      </c>
      <c r="U176" s="14">
        <v>64.400000000000006</v>
      </c>
      <c r="V176" s="14">
        <v>2978.8</v>
      </c>
      <c r="W176" s="14">
        <v>61.14</v>
      </c>
      <c r="X176" s="14">
        <v>110.05</v>
      </c>
      <c r="Y176" s="14">
        <v>319.67</v>
      </c>
      <c r="Z176" s="14">
        <v>69.87</v>
      </c>
      <c r="AA176" s="14">
        <v>60.86</v>
      </c>
      <c r="AB176" s="14">
        <v>209.61</v>
      </c>
      <c r="AC176" s="14">
        <v>490.86</v>
      </c>
      <c r="AD176" s="14">
        <v>174.68</v>
      </c>
      <c r="AE176" s="14">
        <v>34.94</v>
      </c>
      <c r="AF176" s="14">
        <v>0</v>
      </c>
      <c r="AG176" s="14">
        <v>1040.82</v>
      </c>
    </row>
    <row r="177" spans="1:33">
      <c r="A177" s="2" t="s">
        <v>246</v>
      </c>
      <c r="B177" s="1" t="s">
        <v>247</v>
      </c>
      <c r="C177" s="14">
        <v>1824.9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1824.9</v>
      </c>
      <c r="J177" s="19">
        <v>-188.71</v>
      </c>
      <c r="K177" s="19">
        <v>-84.71</v>
      </c>
      <c r="L177" s="14">
        <v>104.01</v>
      </c>
      <c r="M177" s="14">
        <v>0</v>
      </c>
      <c r="N177" s="14">
        <v>0</v>
      </c>
      <c r="O177" s="14">
        <v>0</v>
      </c>
      <c r="P177" s="14">
        <v>0.01</v>
      </c>
      <c r="Q177" s="14">
        <v>0</v>
      </c>
      <c r="R177" s="14">
        <v>0</v>
      </c>
      <c r="S177" s="14">
        <v>0</v>
      </c>
      <c r="T177" s="14">
        <v>0</v>
      </c>
      <c r="U177" s="14">
        <v>-84.7</v>
      </c>
      <c r="V177" s="14">
        <v>1909.6</v>
      </c>
      <c r="W177" s="14">
        <v>49.69</v>
      </c>
      <c r="X177" s="14">
        <v>89.45</v>
      </c>
      <c r="Y177" s="14">
        <v>308.24</v>
      </c>
      <c r="Z177" s="14">
        <v>41.85</v>
      </c>
      <c r="AA177" s="14">
        <v>36.5</v>
      </c>
      <c r="AB177" s="14">
        <v>125.54</v>
      </c>
      <c r="AC177" s="14">
        <v>447.38</v>
      </c>
      <c r="AD177" s="14">
        <v>104.62</v>
      </c>
      <c r="AE177" s="14">
        <v>20.92</v>
      </c>
      <c r="AF177" s="14">
        <v>0</v>
      </c>
      <c r="AG177" s="14">
        <v>776.81</v>
      </c>
    </row>
    <row r="178" spans="1:33">
      <c r="A178" s="2" t="s">
        <v>417</v>
      </c>
      <c r="B178" s="1" t="s">
        <v>418</v>
      </c>
      <c r="C178" s="14">
        <v>3244.13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3244.13</v>
      </c>
      <c r="J178" s="19">
        <v>-125.1</v>
      </c>
      <c r="K178" s="14">
        <v>0</v>
      </c>
      <c r="L178" s="14">
        <v>231.63</v>
      </c>
      <c r="M178" s="14">
        <v>106.53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106.53</v>
      </c>
      <c r="V178" s="14">
        <v>3137.6</v>
      </c>
      <c r="W178" s="14">
        <v>64.78</v>
      </c>
      <c r="X178" s="14">
        <v>116.61</v>
      </c>
      <c r="Y178" s="14">
        <v>323.32</v>
      </c>
      <c r="Z178" s="14">
        <v>74.040000000000006</v>
      </c>
      <c r="AA178" s="14">
        <v>64.88</v>
      </c>
      <c r="AB178" s="14">
        <v>222.11</v>
      </c>
      <c r="AC178" s="14">
        <v>504.71</v>
      </c>
      <c r="AD178" s="14">
        <v>185.09</v>
      </c>
      <c r="AE178" s="14">
        <v>37.020000000000003</v>
      </c>
      <c r="AF178" s="14">
        <v>0</v>
      </c>
      <c r="AG178" s="14">
        <v>1087.8499999999999</v>
      </c>
    </row>
    <row r="179" spans="1:33" s="7" customFormat="1">
      <c r="A179" s="16" t="s">
        <v>56</v>
      </c>
      <c r="C179" s="7" t="s">
        <v>57</v>
      </c>
      <c r="D179" s="7" t="s">
        <v>57</v>
      </c>
      <c r="E179" s="7" t="s">
        <v>57</v>
      </c>
      <c r="F179" s="7" t="s">
        <v>57</v>
      </c>
      <c r="G179" s="7" t="s">
        <v>57</v>
      </c>
      <c r="H179" s="7" t="s">
        <v>57</v>
      </c>
      <c r="I179" s="7" t="s">
        <v>57</v>
      </c>
      <c r="J179" s="7" t="s">
        <v>57</v>
      </c>
      <c r="K179" s="7" t="s">
        <v>57</v>
      </c>
      <c r="L179" s="7" t="s">
        <v>57</v>
      </c>
      <c r="M179" s="7" t="s">
        <v>57</v>
      </c>
      <c r="N179" s="7" t="s">
        <v>57</v>
      </c>
      <c r="O179" s="7" t="s">
        <v>57</v>
      </c>
      <c r="P179" s="7" t="s">
        <v>57</v>
      </c>
      <c r="Q179" s="7" t="s">
        <v>57</v>
      </c>
      <c r="R179" s="7" t="s">
        <v>57</v>
      </c>
      <c r="S179" s="7" t="s">
        <v>57</v>
      </c>
      <c r="T179" s="7" t="s">
        <v>57</v>
      </c>
      <c r="U179" s="7" t="s">
        <v>57</v>
      </c>
      <c r="V179" s="7" t="s">
        <v>57</v>
      </c>
      <c r="W179" s="7" t="s">
        <v>57</v>
      </c>
      <c r="X179" s="7" t="s">
        <v>57</v>
      </c>
      <c r="Y179" s="7" t="s">
        <v>57</v>
      </c>
      <c r="Z179" s="7" t="s">
        <v>57</v>
      </c>
      <c r="AA179" s="7" t="s">
        <v>57</v>
      </c>
      <c r="AB179" s="7" t="s">
        <v>57</v>
      </c>
      <c r="AC179" s="7" t="s">
        <v>57</v>
      </c>
      <c r="AD179" s="7" t="s">
        <v>57</v>
      </c>
      <c r="AE179" s="7" t="s">
        <v>57</v>
      </c>
      <c r="AF179" s="7" t="s">
        <v>57</v>
      </c>
      <c r="AG179" s="7" t="s">
        <v>57</v>
      </c>
    </row>
    <row r="180" spans="1:33">
      <c r="C180" s="18">
        <v>30448.13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30448.13</v>
      </c>
      <c r="J180" s="20">
        <v>-1767.92</v>
      </c>
      <c r="K180" s="20">
        <v>-488.73</v>
      </c>
      <c r="L180" s="18">
        <v>2043.67</v>
      </c>
      <c r="M180" s="18">
        <v>764.48</v>
      </c>
      <c r="N180" s="18">
        <v>0</v>
      </c>
      <c r="O180" s="18">
        <v>0</v>
      </c>
      <c r="P180" s="18">
        <v>0.38</v>
      </c>
      <c r="Q180" s="18">
        <v>0</v>
      </c>
      <c r="R180" s="18">
        <v>0</v>
      </c>
      <c r="S180" s="18">
        <v>0</v>
      </c>
      <c r="T180" s="18">
        <v>0</v>
      </c>
      <c r="U180" s="18">
        <v>276.13</v>
      </c>
      <c r="V180" s="18">
        <v>30172</v>
      </c>
      <c r="W180" s="18">
        <v>591.59</v>
      </c>
      <c r="X180" s="18">
        <v>1064.8699999999999</v>
      </c>
      <c r="Y180" s="18">
        <v>3445.22</v>
      </c>
      <c r="Z180" s="18">
        <v>630.85</v>
      </c>
      <c r="AA180" s="18">
        <v>549.99</v>
      </c>
      <c r="AB180" s="18">
        <v>1892.58</v>
      </c>
      <c r="AC180" s="18">
        <v>5101.68</v>
      </c>
      <c r="AD180" s="18">
        <v>1577.16</v>
      </c>
      <c r="AE180" s="18">
        <v>315.44</v>
      </c>
      <c r="AF180" s="18">
        <v>0</v>
      </c>
      <c r="AG180" s="18">
        <v>10067.700000000001</v>
      </c>
    </row>
    <row r="182" spans="1:33">
      <c r="A182" s="12" t="s">
        <v>248</v>
      </c>
    </row>
    <row r="183" spans="1:33">
      <c r="A183" s="2" t="s">
        <v>249</v>
      </c>
      <c r="B183" s="1" t="s">
        <v>250</v>
      </c>
      <c r="C183" s="14">
        <v>3963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3963</v>
      </c>
      <c r="J183" s="14">
        <v>0</v>
      </c>
      <c r="K183" s="14">
        <v>0</v>
      </c>
      <c r="L183" s="14">
        <v>309.83999999999997</v>
      </c>
      <c r="M183" s="14">
        <v>309.83999999999997</v>
      </c>
      <c r="N183" s="14">
        <v>0</v>
      </c>
      <c r="O183" s="14">
        <v>0</v>
      </c>
      <c r="P183" s="14">
        <v>0.16</v>
      </c>
      <c r="Q183" s="14">
        <v>0</v>
      </c>
      <c r="R183" s="14">
        <v>0</v>
      </c>
      <c r="S183" s="14">
        <v>0</v>
      </c>
      <c r="T183" s="14">
        <v>0</v>
      </c>
      <c r="U183" s="14">
        <v>310</v>
      </c>
      <c r="V183" s="14">
        <v>3653</v>
      </c>
      <c r="W183" s="14">
        <v>79.61</v>
      </c>
      <c r="X183" s="14">
        <v>143.30000000000001</v>
      </c>
      <c r="Y183" s="14">
        <v>346.38</v>
      </c>
      <c r="Z183" s="14">
        <v>90.99</v>
      </c>
      <c r="AA183" s="14">
        <v>79.260000000000005</v>
      </c>
      <c r="AB183" s="14">
        <v>272.95999999999998</v>
      </c>
      <c r="AC183" s="14">
        <v>569.29</v>
      </c>
      <c r="AD183" s="14">
        <v>227.47</v>
      </c>
      <c r="AE183" s="14">
        <v>45.49</v>
      </c>
      <c r="AF183" s="14">
        <v>0</v>
      </c>
      <c r="AG183" s="14">
        <v>1285.46</v>
      </c>
    </row>
    <row r="184" spans="1:33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  <c r="AC184" s="7" t="s">
        <v>57</v>
      </c>
      <c r="AD184" s="7" t="s">
        <v>57</v>
      </c>
      <c r="AE184" s="7" t="s">
        <v>57</v>
      </c>
      <c r="AF184" s="7" t="s">
        <v>57</v>
      </c>
      <c r="AG184" s="7" t="s">
        <v>57</v>
      </c>
    </row>
    <row r="185" spans="1:33">
      <c r="C185" s="18">
        <v>3963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3963</v>
      </c>
      <c r="J185" s="18">
        <v>0</v>
      </c>
      <c r="K185" s="18">
        <v>0</v>
      </c>
      <c r="L185" s="18">
        <v>309.83999999999997</v>
      </c>
      <c r="M185" s="18">
        <v>309.83999999999997</v>
      </c>
      <c r="N185" s="18">
        <v>0</v>
      </c>
      <c r="O185" s="18">
        <v>0</v>
      </c>
      <c r="P185" s="18">
        <v>0.16</v>
      </c>
      <c r="Q185" s="18">
        <v>0</v>
      </c>
      <c r="R185" s="18">
        <v>0</v>
      </c>
      <c r="S185" s="18">
        <v>0</v>
      </c>
      <c r="T185" s="18">
        <v>0</v>
      </c>
      <c r="U185" s="18">
        <v>310</v>
      </c>
      <c r="V185" s="18">
        <v>3653</v>
      </c>
      <c r="W185" s="18">
        <v>79.61</v>
      </c>
      <c r="X185" s="18">
        <v>143.30000000000001</v>
      </c>
      <c r="Y185" s="18">
        <v>346.38</v>
      </c>
      <c r="Z185" s="18">
        <v>90.99</v>
      </c>
      <c r="AA185" s="18">
        <v>79.260000000000005</v>
      </c>
      <c r="AB185" s="18">
        <v>272.95999999999998</v>
      </c>
      <c r="AC185" s="18">
        <v>569.29</v>
      </c>
      <c r="AD185" s="18">
        <v>227.47</v>
      </c>
      <c r="AE185" s="18">
        <v>45.49</v>
      </c>
      <c r="AF185" s="18">
        <v>0</v>
      </c>
      <c r="AG185" s="18">
        <v>1285.46</v>
      </c>
    </row>
    <row r="187" spans="1:33">
      <c r="A187" s="12" t="s">
        <v>251</v>
      </c>
    </row>
    <row r="188" spans="1:33">
      <c r="A188" s="2" t="s">
        <v>252</v>
      </c>
      <c r="B188" s="1" t="s">
        <v>371</v>
      </c>
      <c r="C188" s="14">
        <v>3980.7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3980.7</v>
      </c>
      <c r="J188" s="14">
        <v>0</v>
      </c>
      <c r="K188" s="14">
        <v>0</v>
      </c>
      <c r="L188" s="14">
        <v>311.77</v>
      </c>
      <c r="M188" s="14">
        <v>311.77</v>
      </c>
      <c r="N188" s="14">
        <v>0</v>
      </c>
      <c r="O188" s="14">
        <v>0</v>
      </c>
      <c r="P188" s="19">
        <v>-7.0000000000000007E-2</v>
      </c>
      <c r="Q188" s="14">
        <v>0</v>
      </c>
      <c r="R188" s="14">
        <v>0</v>
      </c>
      <c r="S188" s="14">
        <v>0</v>
      </c>
      <c r="T188" s="14">
        <v>0</v>
      </c>
      <c r="U188" s="14">
        <v>311.7</v>
      </c>
      <c r="V188" s="14">
        <v>3669</v>
      </c>
      <c r="W188" s="14">
        <v>79.59</v>
      </c>
      <c r="X188" s="14">
        <v>143.26</v>
      </c>
      <c r="Y188" s="14">
        <v>346.32</v>
      </c>
      <c r="Z188" s="14">
        <v>90.96</v>
      </c>
      <c r="AA188" s="14">
        <v>79.61</v>
      </c>
      <c r="AB188" s="14">
        <v>272.87</v>
      </c>
      <c r="AC188" s="14">
        <v>569.16999999999996</v>
      </c>
      <c r="AD188" s="14">
        <v>227.39</v>
      </c>
      <c r="AE188" s="14">
        <v>45.48</v>
      </c>
      <c r="AF188" s="14">
        <v>0</v>
      </c>
      <c r="AG188" s="14">
        <v>1285.48</v>
      </c>
    </row>
    <row r="189" spans="1:33">
      <c r="A189" s="2" t="s">
        <v>419</v>
      </c>
      <c r="B189" s="1" t="s">
        <v>420</v>
      </c>
      <c r="C189" s="14">
        <v>2367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2367</v>
      </c>
      <c r="J189" s="19">
        <v>-160.30000000000001</v>
      </c>
      <c r="K189" s="19">
        <v>-21.6</v>
      </c>
      <c r="L189" s="14">
        <v>138.69999999999999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-21.6</v>
      </c>
      <c r="V189" s="14">
        <v>2388.6</v>
      </c>
      <c r="W189" s="14">
        <v>47.27</v>
      </c>
      <c r="X189" s="14">
        <v>85.08</v>
      </c>
      <c r="Y189" s="14">
        <v>305.81</v>
      </c>
      <c r="Z189" s="14">
        <v>54.02</v>
      </c>
      <c r="AA189" s="14">
        <v>47.34</v>
      </c>
      <c r="AB189" s="14">
        <v>162.06</v>
      </c>
      <c r="AC189" s="14">
        <v>438.16</v>
      </c>
      <c r="AD189" s="14">
        <v>135.05000000000001</v>
      </c>
      <c r="AE189" s="14">
        <v>27.01</v>
      </c>
      <c r="AF189" s="14">
        <v>0</v>
      </c>
      <c r="AG189" s="14">
        <v>863.64</v>
      </c>
    </row>
    <row r="190" spans="1:33" s="7" customFormat="1">
      <c r="A190" s="16" t="s">
        <v>56</v>
      </c>
      <c r="C190" s="7" t="s">
        <v>57</v>
      </c>
      <c r="D190" s="7" t="s">
        <v>57</v>
      </c>
      <c r="E190" s="7" t="s">
        <v>57</v>
      </c>
      <c r="F190" s="7" t="s">
        <v>57</v>
      </c>
      <c r="G190" s="7" t="s">
        <v>57</v>
      </c>
      <c r="H190" s="7" t="s">
        <v>57</v>
      </c>
      <c r="I190" s="7" t="s">
        <v>57</v>
      </c>
      <c r="J190" s="7" t="s">
        <v>57</v>
      </c>
      <c r="K190" s="7" t="s">
        <v>57</v>
      </c>
      <c r="L190" s="7" t="s">
        <v>57</v>
      </c>
      <c r="M190" s="7" t="s">
        <v>57</v>
      </c>
      <c r="N190" s="7" t="s">
        <v>57</v>
      </c>
      <c r="O190" s="7" t="s">
        <v>57</v>
      </c>
      <c r="P190" s="7" t="s">
        <v>57</v>
      </c>
      <c r="Q190" s="7" t="s">
        <v>57</v>
      </c>
      <c r="R190" s="7" t="s">
        <v>57</v>
      </c>
      <c r="S190" s="7" t="s">
        <v>57</v>
      </c>
      <c r="T190" s="7" t="s">
        <v>57</v>
      </c>
      <c r="U190" s="7" t="s">
        <v>57</v>
      </c>
      <c r="V190" s="7" t="s">
        <v>57</v>
      </c>
      <c r="W190" s="7" t="s">
        <v>57</v>
      </c>
      <c r="X190" s="7" t="s">
        <v>57</v>
      </c>
      <c r="Y190" s="7" t="s">
        <v>57</v>
      </c>
      <c r="Z190" s="7" t="s">
        <v>57</v>
      </c>
      <c r="AA190" s="7" t="s">
        <v>57</v>
      </c>
      <c r="AB190" s="7" t="s">
        <v>57</v>
      </c>
      <c r="AC190" s="7" t="s">
        <v>57</v>
      </c>
      <c r="AD190" s="7" t="s">
        <v>57</v>
      </c>
      <c r="AE190" s="7" t="s">
        <v>57</v>
      </c>
      <c r="AF190" s="7" t="s">
        <v>57</v>
      </c>
      <c r="AG190" s="7" t="s">
        <v>57</v>
      </c>
    </row>
    <row r="191" spans="1:33">
      <c r="C191" s="18">
        <v>6347.7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6347.7</v>
      </c>
      <c r="J191" s="20">
        <v>-160.30000000000001</v>
      </c>
      <c r="K191" s="20">
        <v>-21.6</v>
      </c>
      <c r="L191" s="18">
        <v>450.47</v>
      </c>
      <c r="M191" s="18">
        <v>311.77</v>
      </c>
      <c r="N191" s="18">
        <v>0</v>
      </c>
      <c r="O191" s="18">
        <v>0</v>
      </c>
      <c r="P191" s="20">
        <v>-7.0000000000000007E-2</v>
      </c>
      <c r="Q191" s="18">
        <v>0</v>
      </c>
      <c r="R191" s="18">
        <v>0</v>
      </c>
      <c r="S191" s="18">
        <v>0</v>
      </c>
      <c r="T191" s="18">
        <v>0</v>
      </c>
      <c r="U191" s="18">
        <v>290.10000000000002</v>
      </c>
      <c r="V191" s="18">
        <v>6057.6</v>
      </c>
      <c r="W191" s="18">
        <v>126.86</v>
      </c>
      <c r="X191" s="18">
        <v>228.34</v>
      </c>
      <c r="Y191" s="18">
        <v>652.13</v>
      </c>
      <c r="Z191" s="18">
        <v>144.97999999999999</v>
      </c>
      <c r="AA191" s="18">
        <v>126.95</v>
      </c>
      <c r="AB191" s="18">
        <v>434.93</v>
      </c>
      <c r="AC191" s="18">
        <v>1007.33</v>
      </c>
      <c r="AD191" s="18">
        <v>362.44</v>
      </c>
      <c r="AE191" s="18">
        <v>72.489999999999995</v>
      </c>
      <c r="AF191" s="18">
        <v>0</v>
      </c>
      <c r="AG191" s="18">
        <v>2149.12</v>
      </c>
    </row>
    <row r="193" spans="1:33" s="7" customFormat="1">
      <c r="A193" s="15"/>
      <c r="C193" s="7" t="s">
        <v>259</v>
      </c>
      <c r="D193" s="7" t="s">
        <v>259</v>
      </c>
      <c r="E193" s="7" t="s">
        <v>259</v>
      </c>
      <c r="F193" s="7" t="s">
        <v>259</v>
      </c>
      <c r="G193" s="7" t="s">
        <v>259</v>
      </c>
      <c r="H193" s="7" t="s">
        <v>259</v>
      </c>
      <c r="I193" s="7" t="s">
        <v>259</v>
      </c>
      <c r="J193" s="7" t="s">
        <v>259</v>
      </c>
      <c r="K193" s="7" t="s">
        <v>259</v>
      </c>
      <c r="L193" s="7" t="s">
        <v>259</v>
      </c>
      <c r="M193" s="7" t="s">
        <v>259</v>
      </c>
      <c r="N193" s="7" t="s">
        <v>259</v>
      </c>
      <c r="O193" s="7" t="s">
        <v>259</v>
      </c>
      <c r="P193" s="7" t="s">
        <v>259</v>
      </c>
      <c r="Q193" s="7" t="s">
        <v>259</v>
      </c>
      <c r="R193" s="7" t="s">
        <v>259</v>
      </c>
      <c r="S193" s="7" t="s">
        <v>259</v>
      </c>
      <c r="T193" s="7" t="s">
        <v>259</v>
      </c>
      <c r="U193" s="7" t="s">
        <v>259</v>
      </c>
      <c r="V193" s="7" t="s">
        <v>259</v>
      </c>
      <c r="W193" s="7" t="s">
        <v>259</v>
      </c>
      <c r="X193" s="7" t="s">
        <v>259</v>
      </c>
      <c r="Y193" s="7" t="s">
        <v>259</v>
      </c>
      <c r="Z193" s="7" t="s">
        <v>259</v>
      </c>
      <c r="AA193" s="7" t="s">
        <v>259</v>
      </c>
      <c r="AB193" s="7" t="s">
        <v>259</v>
      </c>
      <c r="AC193" s="7" t="s">
        <v>259</v>
      </c>
      <c r="AD193" s="7" t="s">
        <v>259</v>
      </c>
      <c r="AE193" s="7" t="s">
        <v>259</v>
      </c>
      <c r="AF193" s="7" t="s">
        <v>259</v>
      </c>
      <c r="AG193" s="7" t="s">
        <v>259</v>
      </c>
    </row>
    <row r="194" spans="1:33">
      <c r="A194" s="16" t="s">
        <v>260</v>
      </c>
      <c r="B194" s="1" t="s">
        <v>261</v>
      </c>
      <c r="C194" s="18">
        <v>406628.55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406628.55</v>
      </c>
      <c r="J194" s="20">
        <v>-11365.36</v>
      </c>
      <c r="K194" s="20">
        <v>-3553.28</v>
      </c>
      <c r="L194" s="18">
        <v>37624.14</v>
      </c>
      <c r="M194" s="18">
        <v>29812.05</v>
      </c>
      <c r="N194" s="18">
        <v>0</v>
      </c>
      <c r="O194" s="18">
        <v>0</v>
      </c>
      <c r="P194" s="18">
        <v>0.78</v>
      </c>
      <c r="Q194" s="18">
        <v>0</v>
      </c>
      <c r="R194" s="18">
        <v>0</v>
      </c>
      <c r="S194" s="18">
        <v>0</v>
      </c>
      <c r="T194" s="18">
        <v>0</v>
      </c>
      <c r="U194" s="18">
        <v>26259.55</v>
      </c>
      <c r="V194" s="18">
        <v>380369</v>
      </c>
      <c r="W194" s="18">
        <v>8171.53</v>
      </c>
      <c r="X194" s="18">
        <v>14708.69</v>
      </c>
      <c r="Y194" s="18">
        <v>37666.239999999998</v>
      </c>
      <c r="Z194" s="18">
        <v>9120.8799999999992</v>
      </c>
      <c r="AA194" s="18">
        <v>7974.36</v>
      </c>
      <c r="AB194" s="18">
        <v>27362.46</v>
      </c>
      <c r="AC194" s="18">
        <v>60546.46</v>
      </c>
      <c r="AD194" s="18">
        <v>22802.19</v>
      </c>
      <c r="AE194" s="18">
        <v>4560.46</v>
      </c>
      <c r="AF194" s="18">
        <v>0</v>
      </c>
      <c r="AG194" s="18">
        <v>132366.81</v>
      </c>
    </row>
    <row r="196" spans="1:33">
      <c r="C196" s="1" t="s">
        <v>261</v>
      </c>
      <c r="D196" s="1" t="s">
        <v>261</v>
      </c>
      <c r="E196" s="1" t="s">
        <v>261</v>
      </c>
      <c r="F196" s="1" t="s">
        <v>261</v>
      </c>
      <c r="G196" s="1" t="s">
        <v>261</v>
      </c>
      <c r="H196" s="1" t="s">
        <v>261</v>
      </c>
      <c r="I196" s="1" t="s">
        <v>261</v>
      </c>
      <c r="J196" s="1" t="s">
        <v>261</v>
      </c>
      <c r="K196" s="1" t="s">
        <v>261</v>
      </c>
      <c r="L196" s="1" t="s">
        <v>261</v>
      </c>
      <c r="M196" s="1" t="s">
        <v>261</v>
      </c>
      <c r="N196" s="1" t="s">
        <v>261</v>
      </c>
      <c r="O196" s="1" t="s">
        <v>261</v>
      </c>
      <c r="P196" s="1" t="s">
        <v>261</v>
      </c>
      <c r="Q196" s="1" t="s">
        <v>261</v>
      </c>
      <c r="R196" s="1" t="s">
        <v>261</v>
      </c>
      <c r="S196" s="1" t="s">
        <v>261</v>
      </c>
      <c r="T196" s="1" t="s">
        <v>261</v>
      </c>
      <c r="U196" s="1" t="s">
        <v>261</v>
      </c>
      <c r="V196" s="1" t="s">
        <v>261</v>
      </c>
      <c r="W196" s="1" t="s">
        <v>261</v>
      </c>
      <c r="X196" s="1" t="s">
        <v>261</v>
      </c>
      <c r="Y196" s="1" t="s">
        <v>261</v>
      </c>
      <c r="Z196" s="1" t="s">
        <v>261</v>
      </c>
      <c r="AA196" s="1" t="s">
        <v>261</v>
      </c>
      <c r="AB196" s="1" t="s">
        <v>261</v>
      </c>
      <c r="AC196" s="1" t="s">
        <v>261</v>
      </c>
      <c r="AD196" s="1" t="s">
        <v>261</v>
      </c>
      <c r="AE196" s="1" t="s">
        <v>261</v>
      </c>
      <c r="AF196" s="1" t="s">
        <v>261</v>
      </c>
    </row>
    <row r="197" spans="1:33">
      <c r="A197" s="2" t="s">
        <v>261</v>
      </c>
      <c r="B197" s="1" t="s">
        <v>261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G19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22" sqref="B122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445</v>
      </c>
    </row>
    <row r="4" spans="1:33" ht="15">
      <c r="B4" s="52" t="s">
        <v>446</v>
      </c>
      <c r="C4" s="53"/>
      <c r="D4" s="53"/>
      <c r="E4" s="53"/>
      <c r="F4" s="53"/>
      <c r="G4" s="7" t="s">
        <v>447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9">
        <v>-0.17</v>
      </c>
      <c r="Q49" s="14">
        <v>0</v>
      </c>
      <c r="R49" s="14">
        <v>0</v>
      </c>
      <c r="S49" s="14">
        <v>0</v>
      </c>
      <c r="T49" s="14">
        <v>0</v>
      </c>
      <c r="U49" s="14">
        <v>309.8</v>
      </c>
      <c r="V49" s="14">
        <v>3654.4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20">
        <v>-0.17</v>
      </c>
      <c r="Q51" s="18">
        <v>0</v>
      </c>
      <c r="R51" s="18">
        <v>0</v>
      </c>
      <c r="S51" s="18">
        <v>0</v>
      </c>
      <c r="T51" s="18">
        <v>0</v>
      </c>
      <c r="U51" s="18">
        <v>1380.05</v>
      </c>
      <c r="V51" s="18">
        <v>10582.6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9">
        <v>-0.16</v>
      </c>
      <c r="Q67" s="14">
        <v>0</v>
      </c>
      <c r="R67" s="14">
        <v>0</v>
      </c>
      <c r="S67" s="14">
        <v>0</v>
      </c>
      <c r="T67" s="14">
        <v>0</v>
      </c>
      <c r="U67" s="14">
        <v>-105.05</v>
      </c>
      <c r="V67" s="14">
        <v>1800.8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0.15</v>
      </c>
      <c r="Q70" s="14">
        <v>0</v>
      </c>
      <c r="R70" s="14">
        <v>0</v>
      </c>
      <c r="S70" s="14">
        <v>0</v>
      </c>
      <c r="T70" s="14">
        <v>0</v>
      </c>
      <c r="U70" s="14">
        <v>0.45</v>
      </c>
      <c r="V70" s="14">
        <v>2590.8000000000002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0.14000000000000001</v>
      </c>
      <c r="Q75" s="14">
        <v>0</v>
      </c>
      <c r="R75" s="14">
        <v>0</v>
      </c>
      <c r="S75" s="14">
        <v>0</v>
      </c>
      <c r="T75" s="14">
        <v>0</v>
      </c>
      <c r="U75" s="14">
        <v>-152.94999999999999</v>
      </c>
      <c r="V75" s="14">
        <v>1097.2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4">
        <v>7.0000000000000007E-2</v>
      </c>
      <c r="Q76" s="14">
        <v>0</v>
      </c>
      <c r="R76" s="14">
        <v>0</v>
      </c>
      <c r="S76" s="14">
        <v>0</v>
      </c>
      <c r="T76" s="14">
        <v>0</v>
      </c>
      <c r="U76" s="14">
        <v>-153.4</v>
      </c>
      <c r="V76" s="14">
        <v>1091.8</v>
      </c>
      <c r="W76" s="14">
        <v>25.46</v>
      </c>
      <c r="X76" s="14">
        <v>45.83</v>
      </c>
      <c r="Y76" s="14">
        <v>284</v>
      </c>
      <c r="Z76" s="14">
        <v>21.44</v>
      </c>
      <c r="AA76" s="14">
        <v>18.77</v>
      </c>
      <c r="AB76" s="14">
        <v>64.319999999999993</v>
      </c>
      <c r="AC76" s="14">
        <v>355.29</v>
      </c>
      <c r="AD76" s="14">
        <v>53.6</v>
      </c>
      <c r="AE76" s="14">
        <v>10.72</v>
      </c>
      <c r="AF76" s="14">
        <v>0</v>
      </c>
      <c r="AG76" s="14">
        <v>524.14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9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-126.25</v>
      </c>
      <c r="V77" s="14">
        <v>1489.6</v>
      </c>
      <c r="W77" s="14">
        <v>36.99</v>
      </c>
      <c r="X77" s="14">
        <v>66.59</v>
      </c>
      <c r="Y77" s="14">
        <v>295.54000000000002</v>
      </c>
      <c r="Z77" s="14">
        <v>31.15</v>
      </c>
      <c r="AA77" s="14">
        <v>27.27</v>
      </c>
      <c r="AB77" s="14">
        <v>93.46</v>
      </c>
      <c r="AC77" s="14">
        <v>399.12</v>
      </c>
      <c r="AD77" s="14">
        <v>77.88</v>
      </c>
      <c r="AE77" s="14">
        <v>15.58</v>
      </c>
      <c r="AF77" s="14">
        <v>0</v>
      </c>
      <c r="AG77" s="14">
        <v>644.46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9">
        <v>-0.09</v>
      </c>
      <c r="Q78" s="14">
        <v>0</v>
      </c>
      <c r="R78" s="14">
        <v>0</v>
      </c>
      <c r="S78" s="14">
        <v>0</v>
      </c>
      <c r="T78" s="14">
        <v>0</v>
      </c>
      <c r="U78" s="14">
        <v>-130.94999999999999</v>
      </c>
      <c r="V78" s="14">
        <v>1422.6</v>
      </c>
      <c r="W78" s="14">
        <v>35.049999999999997</v>
      </c>
      <c r="X78" s="14">
        <v>63.09</v>
      </c>
      <c r="Y78" s="14">
        <v>293.58999999999997</v>
      </c>
      <c r="Z78" s="14">
        <v>29.51</v>
      </c>
      <c r="AA78" s="14">
        <v>25.83</v>
      </c>
      <c r="AB78" s="14">
        <v>88.54</v>
      </c>
      <c r="AC78" s="14">
        <v>391.73</v>
      </c>
      <c r="AD78" s="14">
        <v>73.78</v>
      </c>
      <c r="AE78" s="14">
        <v>14.76</v>
      </c>
      <c r="AF78" s="14">
        <v>0</v>
      </c>
      <c r="AG78" s="14">
        <v>624.15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9">
        <v>-0.06</v>
      </c>
      <c r="Q79" s="14">
        <v>0</v>
      </c>
      <c r="R79" s="14">
        <v>0</v>
      </c>
      <c r="S79" s="14">
        <v>0</v>
      </c>
      <c r="T79" s="14">
        <v>0</v>
      </c>
      <c r="U79" s="14">
        <v>125.7</v>
      </c>
      <c r="V79" s="14">
        <v>3295.2</v>
      </c>
      <c r="W79" s="14">
        <v>68.39</v>
      </c>
      <c r="X79" s="14">
        <v>123.11</v>
      </c>
      <c r="Y79" s="14">
        <v>328.11</v>
      </c>
      <c r="Z79" s="14">
        <v>78.17</v>
      </c>
      <c r="AA79" s="14">
        <v>68.42</v>
      </c>
      <c r="AB79" s="14">
        <v>234.5</v>
      </c>
      <c r="AC79" s="14">
        <v>519.61</v>
      </c>
      <c r="AD79" s="14">
        <v>195.41</v>
      </c>
      <c r="AE79" s="14">
        <v>39.08</v>
      </c>
      <c r="AF79" s="14">
        <v>0</v>
      </c>
      <c r="AG79" s="14">
        <v>1135.19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4">
        <v>7.0000000000000007E-2</v>
      </c>
      <c r="Q80" s="14">
        <v>0</v>
      </c>
      <c r="R80" s="14">
        <v>0</v>
      </c>
      <c r="S80" s="14">
        <v>0</v>
      </c>
      <c r="T80" s="14">
        <v>0</v>
      </c>
      <c r="U80" s="14">
        <v>-153.4</v>
      </c>
      <c r="V80" s="14">
        <v>1091.8</v>
      </c>
      <c r="W80" s="14">
        <v>25.46</v>
      </c>
      <c r="X80" s="14">
        <v>45.83</v>
      </c>
      <c r="Y80" s="14">
        <v>284</v>
      </c>
      <c r="Z80" s="14">
        <v>21.44</v>
      </c>
      <c r="AA80" s="14">
        <v>18.77</v>
      </c>
      <c r="AB80" s="14">
        <v>64.319999999999993</v>
      </c>
      <c r="AC80" s="14">
        <v>355.29</v>
      </c>
      <c r="AD80" s="14">
        <v>53.6</v>
      </c>
      <c r="AE80" s="14">
        <v>10.72</v>
      </c>
      <c r="AF80" s="14">
        <v>0</v>
      </c>
      <c r="AG80" s="14">
        <v>524.14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20">
        <v>-0.14000000000000001</v>
      </c>
      <c r="Q82" s="18">
        <v>0</v>
      </c>
      <c r="R82" s="18">
        <v>0</v>
      </c>
      <c r="S82" s="18">
        <v>0</v>
      </c>
      <c r="T82" s="18">
        <v>0</v>
      </c>
      <c r="U82" s="18">
        <v>-499.1</v>
      </c>
      <c r="V82" s="18">
        <v>28886.2</v>
      </c>
      <c r="W82" s="18">
        <v>588.04</v>
      </c>
      <c r="X82" s="18">
        <v>1058.51</v>
      </c>
      <c r="Y82" s="18">
        <v>3958.47</v>
      </c>
      <c r="Z82" s="18">
        <v>590.26</v>
      </c>
      <c r="AA82" s="18">
        <v>515.91999999999996</v>
      </c>
      <c r="AB82" s="18">
        <v>1770.75</v>
      </c>
      <c r="AC82" s="18">
        <v>5605.02</v>
      </c>
      <c r="AD82" s="18">
        <v>1475.63</v>
      </c>
      <c r="AE82" s="18">
        <v>295.12</v>
      </c>
      <c r="AF82" s="18">
        <v>0</v>
      </c>
      <c r="AG82" s="18">
        <v>10252.700000000001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9">
        <v>-0.14000000000000001</v>
      </c>
      <c r="Q85" s="14">
        <v>0</v>
      </c>
      <c r="R85" s="14">
        <v>0</v>
      </c>
      <c r="S85" s="14">
        <v>0</v>
      </c>
      <c r="T85" s="14">
        <v>0</v>
      </c>
      <c r="U85" s="14">
        <v>-142.30000000000001</v>
      </c>
      <c r="V85" s="14">
        <v>1257.4000000000001</v>
      </c>
      <c r="W85" s="14">
        <v>30.37</v>
      </c>
      <c r="X85" s="14">
        <v>54.66</v>
      </c>
      <c r="Y85" s="14">
        <v>288.91000000000003</v>
      </c>
      <c r="Z85" s="14">
        <v>25.57</v>
      </c>
      <c r="AA85" s="14">
        <v>22.3</v>
      </c>
      <c r="AB85" s="14">
        <v>76.72</v>
      </c>
      <c r="AC85" s="14">
        <v>373.94</v>
      </c>
      <c r="AD85" s="14">
        <v>63.93</v>
      </c>
      <c r="AE85" s="14">
        <v>12.79</v>
      </c>
      <c r="AF85" s="14">
        <v>0</v>
      </c>
      <c r="AG85" s="14">
        <v>575.25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9">
        <v>-0.13</v>
      </c>
      <c r="Q86" s="14">
        <v>0</v>
      </c>
      <c r="R86" s="14">
        <v>0</v>
      </c>
      <c r="S86" s="14">
        <v>0</v>
      </c>
      <c r="T86" s="14">
        <v>0</v>
      </c>
      <c r="U86" s="14">
        <v>20.100000000000001</v>
      </c>
      <c r="V86" s="14">
        <v>2617.1999999999998</v>
      </c>
      <c r="W86" s="14">
        <v>52.73</v>
      </c>
      <c r="X86" s="14">
        <v>94.91</v>
      </c>
      <c r="Y86" s="14">
        <v>311.27</v>
      </c>
      <c r="Z86" s="14">
        <v>60.26</v>
      </c>
      <c r="AA86" s="14">
        <v>52.75</v>
      </c>
      <c r="AB86" s="14">
        <v>180.78</v>
      </c>
      <c r="AC86" s="14">
        <v>458.91</v>
      </c>
      <c r="AD86" s="14">
        <v>150.65</v>
      </c>
      <c r="AE86" s="14">
        <v>30.13</v>
      </c>
      <c r="AF86" s="14">
        <v>0</v>
      </c>
      <c r="AG86" s="14">
        <v>933.48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43.74</v>
      </c>
      <c r="X87" s="14">
        <v>78.739999999999995</v>
      </c>
      <c r="Y87" s="14">
        <v>302.29000000000002</v>
      </c>
      <c r="Z87" s="14">
        <v>36.840000000000003</v>
      </c>
      <c r="AA87" s="14">
        <v>32.24</v>
      </c>
      <c r="AB87" s="14">
        <v>110.51</v>
      </c>
      <c r="AC87" s="14">
        <v>424.77</v>
      </c>
      <c r="AD87" s="14">
        <v>92.09</v>
      </c>
      <c r="AE87" s="14">
        <v>18.420000000000002</v>
      </c>
      <c r="AF87" s="14">
        <v>0</v>
      </c>
      <c r="AG87" s="14">
        <v>714.87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57.45</v>
      </c>
      <c r="X88" s="14">
        <v>103.42</v>
      </c>
      <c r="Y88" s="14">
        <v>315.99</v>
      </c>
      <c r="Z88" s="14">
        <v>65.66</v>
      </c>
      <c r="AA88" s="14">
        <v>57.47</v>
      </c>
      <c r="AB88" s="14">
        <v>196.98</v>
      </c>
      <c r="AC88" s="14">
        <v>476.86</v>
      </c>
      <c r="AD88" s="14">
        <v>164.15</v>
      </c>
      <c r="AE88" s="14">
        <v>32.83</v>
      </c>
      <c r="AF88" s="14">
        <v>0</v>
      </c>
      <c r="AG88" s="14">
        <v>993.95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66.98</v>
      </c>
      <c r="X89" s="14">
        <v>120.57</v>
      </c>
      <c r="Y89" s="14">
        <v>325.8</v>
      </c>
      <c r="Z89" s="14">
        <v>76.55</v>
      </c>
      <c r="AA89" s="14">
        <v>67</v>
      </c>
      <c r="AB89" s="14">
        <v>229.65</v>
      </c>
      <c r="AC89" s="14">
        <v>513.35</v>
      </c>
      <c r="AD89" s="14">
        <v>191.38</v>
      </c>
      <c r="AE89" s="14">
        <v>38.28</v>
      </c>
      <c r="AF89" s="14">
        <v>0</v>
      </c>
      <c r="AG89" s="14">
        <v>1116.21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20">
        <v>-0.3</v>
      </c>
      <c r="Q91" s="18">
        <v>0</v>
      </c>
      <c r="R91" s="18">
        <v>0</v>
      </c>
      <c r="S91" s="18">
        <v>0</v>
      </c>
      <c r="T91" s="18">
        <v>0</v>
      </c>
      <c r="U91" s="18">
        <v>-68.45</v>
      </c>
      <c r="V91" s="18">
        <v>11657</v>
      </c>
      <c r="W91" s="18">
        <v>251.27</v>
      </c>
      <c r="X91" s="18">
        <v>452.3</v>
      </c>
      <c r="Y91" s="18">
        <v>1544.26</v>
      </c>
      <c r="Z91" s="18">
        <v>264.88</v>
      </c>
      <c r="AA91" s="18">
        <v>231.76</v>
      </c>
      <c r="AB91" s="18">
        <v>794.64</v>
      </c>
      <c r="AC91" s="18">
        <v>2247.83</v>
      </c>
      <c r="AD91" s="18">
        <v>662.2</v>
      </c>
      <c r="AE91" s="18">
        <v>132.44999999999999</v>
      </c>
      <c r="AF91" s="18">
        <v>0</v>
      </c>
      <c r="AG91" s="18">
        <v>4333.76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52.01</v>
      </c>
      <c r="X94" s="14">
        <v>93.62</v>
      </c>
      <c r="Y94" s="14">
        <v>310.55</v>
      </c>
      <c r="Z94" s="14">
        <v>59.44</v>
      </c>
      <c r="AA94" s="14">
        <v>52.03</v>
      </c>
      <c r="AB94" s="14">
        <v>178.32</v>
      </c>
      <c r="AC94" s="14">
        <v>456.18</v>
      </c>
      <c r="AD94" s="14">
        <v>148.6</v>
      </c>
      <c r="AE94" s="14">
        <v>29.72</v>
      </c>
      <c r="AF94" s="14">
        <v>0</v>
      </c>
      <c r="AG94" s="14">
        <v>924.29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52.01</v>
      </c>
      <c r="X96" s="18">
        <v>93.62</v>
      </c>
      <c r="Y96" s="18">
        <v>310.55</v>
      </c>
      <c r="Z96" s="18">
        <v>59.44</v>
      </c>
      <c r="AA96" s="18">
        <v>52.03</v>
      </c>
      <c r="AB96" s="18">
        <v>178.32</v>
      </c>
      <c r="AC96" s="18">
        <v>456.18</v>
      </c>
      <c r="AD96" s="18">
        <v>148.6</v>
      </c>
      <c r="AE96" s="18">
        <v>29.72</v>
      </c>
      <c r="AF96" s="18">
        <v>0</v>
      </c>
      <c r="AG96" s="18">
        <v>924.29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4">
        <v>0.17</v>
      </c>
      <c r="Q102" s="14">
        <v>0</v>
      </c>
      <c r="R102" s="14">
        <v>0</v>
      </c>
      <c r="S102" s="14">
        <v>0</v>
      </c>
      <c r="T102" s="14">
        <v>0</v>
      </c>
      <c r="U102" s="14">
        <v>-179.2</v>
      </c>
      <c r="V102" s="14">
        <v>714.4</v>
      </c>
      <c r="W102" s="14">
        <v>14.52</v>
      </c>
      <c r="X102" s="14">
        <v>26.14</v>
      </c>
      <c r="Y102" s="14">
        <v>273.06</v>
      </c>
      <c r="Z102" s="14">
        <v>12.23</v>
      </c>
      <c r="AA102" s="14">
        <v>10.7</v>
      </c>
      <c r="AB102" s="14">
        <v>36.68</v>
      </c>
      <c r="AC102" s="14">
        <v>313.72000000000003</v>
      </c>
      <c r="AD102" s="14">
        <v>30.57</v>
      </c>
      <c r="AE102" s="14">
        <v>6.11</v>
      </c>
      <c r="AF102" s="14">
        <v>0</v>
      </c>
      <c r="AG102" s="14">
        <v>410.01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18">
        <v>0.08</v>
      </c>
      <c r="Q104" s="18">
        <v>0</v>
      </c>
      <c r="R104" s="18">
        <v>0</v>
      </c>
      <c r="S104" s="18">
        <v>0</v>
      </c>
      <c r="T104" s="18">
        <v>0</v>
      </c>
      <c r="U104" s="18">
        <v>-717.4</v>
      </c>
      <c r="V104" s="18">
        <v>2858.2</v>
      </c>
      <c r="W104" s="18">
        <v>58.08</v>
      </c>
      <c r="X104" s="18">
        <v>104.56</v>
      </c>
      <c r="Y104" s="18">
        <v>1092.24</v>
      </c>
      <c r="Z104" s="18">
        <v>48.92</v>
      </c>
      <c r="AA104" s="18">
        <v>42.8</v>
      </c>
      <c r="AB104" s="18">
        <v>146.72</v>
      </c>
      <c r="AC104" s="18">
        <v>1254.8800000000001</v>
      </c>
      <c r="AD104" s="18">
        <v>122.28</v>
      </c>
      <c r="AE104" s="18">
        <v>24.44</v>
      </c>
      <c r="AF104" s="18">
        <v>0</v>
      </c>
      <c r="AG104" s="18">
        <v>1640.04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156.4</v>
      </c>
      <c r="V107" s="14">
        <v>3382.4</v>
      </c>
      <c r="W107" s="14">
        <v>70.75</v>
      </c>
      <c r="X107" s="14">
        <v>127.35</v>
      </c>
      <c r="Y107" s="14">
        <v>331.94</v>
      </c>
      <c r="Z107" s="14">
        <v>80.86</v>
      </c>
      <c r="AA107" s="14">
        <v>70.78</v>
      </c>
      <c r="AB107" s="14">
        <v>242.58</v>
      </c>
      <c r="AC107" s="14">
        <v>530.04</v>
      </c>
      <c r="AD107" s="14">
        <v>202.15</v>
      </c>
      <c r="AE107" s="14">
        <v>40.43</v>
      </c>
      <c r="AF107" s="14">
        <v>0</v>
      </c>
      <c r="AG107" s="14">
        <v>1166.8399999999999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9">
        <v>-0.05</v>
      </c>
      <c r="Q108" s="14">
        <v>0</v>
      </c>
      <c r="R108" s="14">
        <v>0</v>
      </c>
      <c r="S108" s="14">
        <v>0</v>
      </c>
      <c r="T108" s="14">
        <v>0</v>
      </c>
      <c r="U108" s="14">
        <v>-148.25</v>
      </c>
      <c r="V108" s="14">
        <v>1169</v>
      </c>
      <c r="W108" s="14">
        <v>27.69</v>
      </c>
      <c r="X108" s="14">
        <v>49.85</v>
      </c>
      <c r="Y108" s="14">
        <v>286.24</v>
      </c>
      <c r="Z108" s="14">
        <v>23.32</v>
      </c>
      <c r="AA108" s="14">
        <v>20.41</v>
      </c>
      <c r="AB108" s="14">
        <v>69.97</v>
      </c>
      <c r="AC108" s="14">
        <v>363.78</v>
      </c>
      <c r="AD108" s="14">
        <v>58.3</v>
      </c>
      <c r="AE108" s="14">
        <v>11.66</v>
      </c>
      <c r="AF108" s="14">
        <v>0</v>
      </c>
      <c r="AG108" s="14">
        <v>547.44000000000005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18">
        <v>0.03</v>
      </c>
      <c r="Q110" s="18">
        <v>0</v>
      </c>
      <c r="R110" s="18">
        <v>0</v>
      </c>
      <c r="S110" s="18">
        <v>0</v>
      </c>
      <c r="T110" s="18">
        <v>0</v>
      </c>
      <c r="U110" s="18">
        <v>8.15</v>
      </c>
      <c r="V110" s="18">
        <v>4551.3999999999996</v>
      </c>
      <c r="W110" s="18">
        <v>98.44</v>
      </c>
      <c r="X110" s="18">
        <v>177.2</v>
      </c>
      <c r="Y110" s="18">
        <v>618.17999999999995</v>
      </c>
      <c r="Z110" s="18">
        <v>104.18</v>
      </c>
      <c r="AA110" s="18">
        <v>91.19</v>
      </c>
      <c r="AB110" s="18">
        <v>312.55</v>
      </c>
      <c r="AC110" s="18">
        <v>893.82</v>
      </c>
      <c r="AD110" s="18">
        <v>260.45</v>
      </c>
      <c r="AE110" s="18">
        <v>52.09</v>
      </c>
      <c r="AF110" s="18">
        <v>0</v>
      </c>
      <c r="AG110" s="18">
        <v>1714.28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100.2</v>
      </c>
      <c r="X115" s="14">
        <v>180.35</v>
      </c>
      <c r="Y115" s="14">
        <v>379.9</v>
      </c>
      <c r="Z115" s="14">
        <v>114.51</v>
      </c>
      <c r="AA115" s="14">
        <v>99.75</v>
      </c>
      <c r="AB115" s="14">
        <v>343.53</v>
      </c>
      <c r="AC115" s="14">
        <v>660.45</v>
      </c>
      <c r="AD115" s="14">
        <v>286.27999999999997</v>
      </c>
      <c r="AE115" s="14">
        <v>57.26</v>
      </c>
      <c r="AF115" s="14">
        <v>0</v>
      </c>
      <c r="AG115" s="14">
        <v>1561.78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170.44</v>
      </c>
      <c r="X116" s="14">
        <v>306.77999999999997</v>
      </c>
      <c r="Y116" s="14">
        <v>494.28</v>
      </c>
      <c r="Z116" s="14">
        <v>194.78</v>
      </c>
      <c r="AA116" s="14">
        <v>169.88</v>
      </c>
      <c r="AB116" s="14">
        <v>584.35</v>
      </c>
      <c r="AC116" s="14">
        <v>971.5</v>
      </c>
      <c r="AD116" s="14">
        <v>486.96</v>
      </c>
      <c r="AE116" s="14">
        <v>97.39</v>
      </c>
      <c r="AF116" s="14">
        <v>0</v>
      </c>
      <c r="AG116" s="14">
        <v>2504.86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>
      <c r="A119" s="2" t="s">
        <v>270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9">
        <v>-0.1</v>
      </c>
      <c r="Q119" s="14">
        <v>0</v>
      </c>
      <c r="R119" s="14">
        <v>0</v>
      </c>
      <c r="S119" s="14">
        <v>0</v>
      </c>
      <c r="T119" s="14">
        <v>0</v>
      </c>
      <c r="U119" s="14">
        <v>459.3</v>
      </c>
      <c r="V119" s="14">
        <v>4528.2</v>
      </c>
      <c r="W119" s="14">
        <v>99.72</v>
      </c>
      <c r="X119" s="14">
        <v>179.49</v>
      </c>
      <c r="Y119" s="14">
        <v>379.12</v>
      </c>
      <c r="Z119" s="14">
        <v>113.96</v>
      </c>
      <c r="AA119" s="14">
        <v>99.75</v>
      </c>
      <c r="AB119" s="14">
        <v>341.88</v>
      </c>
      <c r="AC119" s="14">
        <v>658.33</v>
      </c>
      <c r="AD119" s="14">
        <v>284.89999999999998</v>
      </c>
      <c r="AE119" s="14">
        <v>56.98</v>
      </c>
      <c r="AF119" s="14">
        <v>0</v>
      </c>
      <c r="AG119" s="14">
        <v>1555.8</v>
      </c>
    </row>
    <row r="120" spans="1:33" s="7" customFormat="1">
      <c r="A120" s="16" t="s">
        <v>56</v>
      </c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  <c r="AC120" s="7" t="s">
        <v>57</v>
      </c>
      <c r="AD120" s="7" t="s">
        <v>57</v>
      </c>
      <c r="AE120" s="7" t="s">
        <v>57</v>
      </c>
      <c r="AF120" s="7" t="s">
        <v>57</v>
      </c>
      <c r="AG120" s="7" t="s">
        <v>57</v>
      </c>
    </row>
    <row r="121" spans="1:33">
      <c r="C121" s="18">
        <v>39734.25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39734.25</v>
      </c>
      <c r="J121" s="18">
        <v>0</v>
      </c>
      <c r="K121" s="18">
        <v>0</v>
      </c>
      <c r="L121" s="18">
        <v>4168.16</v>
      </c>
      <c r="M121" s="18">
        <v>4168.16</v>
      </c>
      <c r="N121" s="18">
        <v>0</v>
      </c>
      <c r="O121" s="18">
        <v>0</v>
      </c>
      <c r="P121" s="18">
        <v>0.09</v>
      </c>
      <c r="Q121" s="18">
        <v>0</v>
      </c>
      <c r="R121" s="18">
        <v>0</v>
      </c>
      <c r="S121" s="18">
        <v>0</v>
      </c>
      <c r="T121" s="18">
        <v>0</v>
      </c>
      <c r="U121" s="18">
        <v>4168.25</v>
      </c>
      <c r="V121" s="18">
        <v>35566</v>
      </c>
      <c r="W121" s="18">
        <v>796.48</v>
      </c>
      <c r="X121" s="18">
        <v>1433.6</v>
      </c>
      <c r="Y121" s="18">
        <v>2814.12</v>
      </c>
      <c r="Z121" s="18">
        <v>910.23</v>
      </c>
      <c r="AA121" s="18">
        <v>794.68</v>
      </c>
      <c r="AB121" s="18">
        <v>2730.7</v>
      </c>
      <c r="AC121" s="18">
        <v>5044.2</v>
      </c>
      <c r="AD121" s="18">
        <v>2275.6</v>
      </c>
      <c r="AE121" s="18">
        <v>455.13</v>
      </c>
      <c r="AF121" s="18">
        <v>0</v>
      </c>
      <c r="AG121" s="18">
        <v>12210.54</v>
      </c>
    </row>
    <row r="123" spans="1:33">
      <c r="A123" s="12" t="s">
        <v>150</v>
      </c>
    </row>
    <row r="124" spans="1:33">
      <c r="A124" s="2" t="s">
        <v>151</v>
      </c>
      <c r="B124" s="1" t="s">
        <v>152</v>
      </c>
      <c r="C124" s="14">
        <v>3244.2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3244.2</v>
      </c>
      <c r="J124" s="19">
        <v>-125.1</v>
      </c>
      <c r="K124" s="14">
        <v>0</v>
      </c>
      <c r="L124" s="14">
        <v>231.64</v>
      </c>
      <c r="M124" s="14">
        <v>106.54</v>
      </c>
      <c r="N124" s="14">
        <v>0</v>
      </c>
      <c r="O124" s="14">
        <v>0</v>
      </c>
      <c r="P124" s="14">
        <v>0.06</v>
      </c>
      <c r="Q124" s="14">
        <v>0</v>
      </c>
      <c r="R124" s="14">
        <v>0</v>
      </c>
      <c r="S124" s="14">
        <v>0</v>
      </c>
      <c r="T124" s="14">
        <v>0</v>
      </c>
      <c r="U124" s="14">
        <v>106.6</v>
      </c>
      <c r="V124" s="14">
        <v>3137.6</v>
      </c>
      <c r="W124" s="14">
        <v>65.09</v>
      </c>
      <c r="X124" s="14">
        <v>117.17</v>
      </c>
      <c r="Y124" s="14">
        <v>323.64</v>
      </c>
      <c r="Z124" s="14">
        <v>74.39</v>
      </c>
      <c r="AA124" s="14">
        <v>64.88</v>
      </c>
      <c r="AB124" s="14">
        <v>223.18</v>
      </c>
      <c r="AC124" s="14">
        <v>505.9</v>
      </c>
      <c r="AD124" s="14">
        <v>185.99</v>
      </c>
      <c r="AE124" s="14">
        <v>37.200000000000003</v>
      </c>
      <c r="AF124" s="14">
        <v>0</v>
      </c>
      <c r="AG124" s="14">
        <v>1091.54</v>
      </c>
    </row>
    <row r="125" spans="1:33">
      <c r="A125" s="2" t="s">
        <v>153</v>
      </c>
      <c r="B125" s="1" t="s">
        <v>154</v>
      </c>
      <c r="C125" s="14">
        <v>2984.7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2984.7</v>
      </c>
      <c r="J125" s="19">
        <v>-145.38</v>
      </c>
      <c r="K125" s="14">
        <v>0</v>
      </c>
      <c r="L125" s="14">
        <v>203.4</v>
      </c>
      <c r="M125" s="14">
        <v>58.03</v>
      </c>
      <c r="N125" s="14">
        <v>0</v>
      </c>
      <c r="O125" s="14">
        <v>0</v>
      </c>
      <c r="P125" s="14">
        <v>7.0000000000000007E-2</v>
      </c>
      <c r="Q125" s="14">
        <v>0</v>
      </c>
      <c r="R125" s="14">
        <v>0</v>
      </c>
      <c r="S125" s="14">
        <v>0</v>
      </c>
      <c r="T125" s="14">
        <v>0</v>
      </c>
      <c r="U125" s="14">
        <v>58.1</v>
      </c>
      <c r="V125" s="14">
        <v>2926.6</v>
      </c>
      <c r="W125" s="14">
        <v>59.67</v>
      </c>
      <c r="X125" s="14">
        <v>107.41</v>
      </c>
      <c r="Y125" s="14">
        <v>318.20999999999998</v>
      </c>
      <c r="Z125" s="14">
        <v>68.2</v>
      </c>
      <c r="AA125" s="14">
        <v>59.69</v>
      </c>
      <c r="AB125" s="14">
        <v>204.6</v>
      </c>
      <c r="AC125" s="14">
        <v>485.29</v>
      </c>
      <c r="AD125" s="14">
        <v>170.5</v>
      </c>
      <c r="AE125" s="14">
        <v>34.1</v>
      </c>
      <c r="AF125" s="14">
        <v>0</v>
      </c>
      <c r="AG125" s="14">
        <v>1022.38</v>
      </c>
    </row>
    <row r="126" spans="1:33">
      <c r="A126" s="2" t="s">
        <v>155</v>
      </c>
      <c r="B126" s="1" t="s">
        <v>156</v>
      </c>
      <c r="C126" s="14">
        <v>4357.9399999999996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4357.9399999999996</v>
      </c>
      <c r="J126" s="14">
        <v>0</v>
      </c>
      <c r="K126" s="14">
        <v>0</v>
      </c>
      <c r="L126" s="14">
        <v>357.94</v>
      </c>
      <c r="M126" s="14">
        <v>357.94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357.94</v>
      </c>
      <c r="V126" s="14">
        <v>4000</v>
      </c>
      <c r="W126" s="14">
        <v>87.13</v>
      </c>
      <c r="X126" s="14">
        <v>156.83000000000001</v>
      </c>
      <c r="Y126" s="14">
        <v>358.61</v>
      </c>
      <c r="Z126" s="14">
        <v>99.58</v>
      </c>
      <c r="AA126" s="14">
        <v>87.16</v>
      </c>
      <c r="AB126" s="14">
        <v>298.73</v>
      </c>
      <c r="AC126" s="14">
        <v>602.57000000000005</v>
      </c>
      <c r="AD126" s="14">
        <v>248.94</v>
      </c>
      <c r="AE126" s="14">
        <v>49.79</v>
      </c>
      <c r="AF126" s="14">
        <v>0</v>
      </c>
      <c r="AG126" s="14">
        <v>1386.77</v>
      </c>
    </row>
    <row r="127" spans="1:33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  <c r="AD127" s="7" t="s">
        <v>57</v>
      </c>
      <c r="AE127" s="7" t="s">
        <v>57</v>
      </c>
      <c r="AF127" s="7" t="s">
        <v>57</v>
      </c>
      <c r="AG127" s="7" t="s">
        <v>57</v>
      </c>
    </row>
    <row r="128" spans="1:33">
      <c r="C128" s="18">
        <v>10586.84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10586.84</v>
      </c>
      <c r="J128" s="20">
        <v>-270.48</v>
      </c>
      <c r="K128" s="18">
        <v>0</v>
      </c>
      <c r="L128" s="18">
        <v>792.98</v>
      </c>
      <c r="M128" s="18">
        <v>522.51</v>
      </c>
      <c r="N128" s="18">
        <v>0</v>
      </c>
      <c r="O128" s="18">
        <v>0</v>
      </c>
      <c r="P128" s="18">
        <v>0.13</v>
      </c>
      <c r="Q128" s="18">
        <v>0</v>
      </c>
      <c r="R128" s="18">
        <v>0</v>
      </c>
      <c r="S128" s="18">
        <v>0</v>
      </c>
      <c r="T128" s="18">
        <v>0</v>
      </c>
      <c r="U128" s="18">
        <v>522.64</v>
      </c>
      <c r="V128" s="18">
        <v>10064.200000000001</v>
      </c>
      <c r="W128" s="18">
        <v>211.89</v>
      </c>
      <c r="X128" s="18">
        <v>381.41</v>
      </c>
      <c r="Y128" s="18">
        <v>1000.46</v>
      </c>
      <c r="Z128" s="18">
        <v>242.17</v>
      </c>
      <c r="AA128" s="18">
        <v>211.73</v>
      </c>
      <c r="AB128" s="18">
        <v>726.51</v>
      </c>
      <c r="AC128" s="18">
        <v>1593.76</v>
      </c>
      <c r="AD128" s="18">
        <v>605.42999999999995</v>
      </c>
      <c r="AE128" s="18">
        <v>121.09</v>
      </c>
      <c r="AF128" s="18">
        <v>0</v>
      </c>
      <c r="AG128" s="18">
        <v>3500.69</v>
      </c>
    </row>
    <row r="130" spans="1:33">
      <c r="A130" s="12" t="s">
        <v>157</v>
      </c>
    </row>
    <row r="131" spans="1:33">
      <c r="A131" s="2" t="s">
        <v>82</v>
      </c>
      <c r="B131" s="1" t="s">
        <v>83</v>
      </c>
      <c r="C131" s="14">
        <v>4015.56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4015.56</v>
      </c>
      <c r="J131" s="14">
        <v>0</v>
      </c>
      <c r="K131" s="14">
        <v>0</v>
      </c>
      <c r="L131" s="14">
        <v>315.56</v>
      </c>
      <c r="M131" s="14">
        <v>315.56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315.56</v>
      </c>
      <c r="V131" s="14">
        <v>3700</v>
      </c>
      <c r="W131" s="14">
        <v>80.569999999999993</v>
      </c>
      <c r="X131" s="14">
        <v>145.03</v>
      </c>
      <c r="Y131" s="14">
        <v>347.93</v>
      </c>
      <c r="Z131" s="14">
        <v>92.08</v>
      </c>
      <c r="AA131" s="14">
        <v>80.31</v>
      </c>
      <c r="AB131" s="14">
        <v>276.25</v>
      </c>
      <c r="AC131" s="14">
        <v>573.53</v>
      </c>
      <c r="AD131" s="14">
        <v>230.21</v>
      </c>
      <c r="AE131" s="14">
        <v>46.04</v>
      </c>
      <c r="AF131" s="14">
        <v>0</v>
      </c>
      <c r="AG131" s="14">
        <v>1298.42</v>
      </c>
    </row>
    <row r="132" spans="1:33">
      <c r="A132" s="2" t="s">
        <v>162</v>
      </c>
      <c r="B132" s="1" t="s">
        <v>163</v>
      </c>
      <c r="C132" s="14">
        <v>3044.55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3044.55</v>
      </c>
      <c r="J132" s="19">
        <v>-145.38</v>
      </c>
      <c r="K132" s="14">
        <v>0</v>
      </c>
      <c r="L132" s="14">
        <v>209.92</v>
      </c>
      <c r="M132" s="14">
        <v>64.540000000000006</v>
      </c>
      <c r="N132" s="14">
        <v>0</v>
      </c>
      <c r="O132" s="14">
        <v>0</v>
      </c>
      <c r="P132" s="14">
        <v>0.01</v>
      </c>
      <c r="Q132" s="14">
        <v>0</v>
      </c>
      <c r="R132" s="14">
        <v>0</v>
      </c>
      <c r="S132" s="14">
        <v>0</v>
      </c>
      <c r="T132" s="14">
        <v>0</v>
      </c>
      <c r="U132" s="14">
        <v>64.55</v>
      </c>
      <c r="V132" s="14">
        <v>2980</v>
      </c>
      <c r="W132" s="14">
        <v>61.09</v>
      </c>
      <c r="X132" s="14">
        <v>109.96</v>
      </c>
      <c r="Y132" s="14">
        <v>319.63</v>
      </c>
      <c r="Z132" s="14">
        <v>69.819999999999993</v>
      </c>
      <c r="AA132" s="14">
        <v>60.89</v>
      </c>
      <c r="AB132" s="14">
        <v>209.45</v>
      </c>
      <c r="AC132" s="14">
        <v>490.68</v>
      </c>
      <c r="AD132" s="14">
        <v>174.54</v>
      </c>
      <c r="AE132" s="14">
        <v>34.909999999999997</v>
      </c>
      <c r="AF132" s="14">
        <v>0</v>
      </c>
      <c r="AG132" s="14">
        <v>1040.29</v>
      </c>
    </row>
    <row r="133" spans="1:33">
      <c r="A133" s="2" t="s">
        <v>164</v>
      </c>
      <c r="B133" s="1" t="s">
        <v>165</v>
      </c>
      <c r="C133" s="14">
        <v>3458.7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3458.7</v>
      </c>
      <c r="J133" s="19">
        <v>-125.1</v>
      </c>
      <c r="K133" s="14">
        <v>0</v>
      </c>
      <c r="L133" s="14">
        <v>254.97</v>
      </c>
      <c r="M133" s="14">
        <v>129.87</v>
      </c>
      <c r="N133" s="14">
        <v>0</v>
      </c>
      <c r="O133" s="14">
        <v>0</v>
      </c>
      <c r="P133" s="14">
        <v>0.03</v>
      </c>
      <c r="Q133" s="14">
        <v>0</v>
      </c>
      <c r="R133" s="14">
        <v>0</v>
      </c>
      <c r="S133" s="14">
        <v>0</v>
      </c>
      <c r="T133" s="14">
        <v>0</v>
      </c>
      <c r="U133" s="14">
        <v>129.9</v>
      </c>
      <c r="V133" s="14">
        <v>3328.8</v>
      </c>
      <c r="W133" s="14">
        <v>69.48</v>
      </c>
      <c r="X133" s="14">
        <v>125.07</v>
      </c>
      <c r="Y133" s="14">
        <v>329.87</v>
      </c>
      <c r="Z133" s="14">
        <v>79.41</v>
      </c>
      <c r="AA133" s="14">
        <v>69.17</v>
      </c>
      <c r="AB133" s="14">
        <v>238.22</v>
      </c>
      <c r="AC133" s="14">
        <v>524.41999999999996</v>
      </c>
      <c r="AD133" s="14">
        <v>198.52</v>
      </c>
      <c r="AE133" s="14">
        <v>39.700000000000003</v>
      </c>
      <c r="AF133" s="14">
        <v>0</v>
      </c>
      <c r="AG133" s="14">
        <v>1149.44</v>
      </c>
    </row>
    <row r="134" spans="1:33">
      <c r="A134" s="2" t="s">
        <v>166</v>
      </c>
      <c r="B134" s="1" t="s">
        <v>167</v>
      </c>
      <c r="C134" s="14">
        <v>2609.6999999999998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2609.6999999999998</v>
      </c>
      <c r="J134" s="19">
        <v>-160.30000000000001</v>
      </c>
      <c r="K134" s="14">
        <v>0</v>
      </c>
      <c r="L134" s="14">
        <v>162.6</v>
      </c>
      <c r="M134" s="14">
        <v>2.31</v>
      </c>
      <c r="N134" s="14">
        <v>0</v>
      </c>
      <c r="O134" s="14">
        <v>0</v>
      </c>
      <c r="P134" s="19">
        <v>-0.01</v>
      </c>
      <c r="Q134" s="14">
        <v>0</v>
      </c>
      <c r="R134" s="14">
        <v>0</v>
      </c>
      <c r="S134" s="14">
        <v>0</v>
      </c>
      <c r="T134" s="14">
        <v>0</v>
      </c>
      <c r="U134" s="14">
        <v>2.2999999999999998</v>
      </c>
      <c r="V134" s="14">
        <v>2607.4</v>
      </c>
      <c r="W134" s="14">
        <v>52.43</v>
      </c>
      <c r="X134" s="14">
        <v>94.37</v>
      </c>
      <c r="Y134" s="14">
        <v>310.97000000000003</v>
      </c>
      <c r="Z134" s="14">
        <v>59.92</v>
      </c>
      <c r="AA134" s="14">
        <v>52.19</v>
      </c>
      <c r="AB134" s="14">
        <v>179.75</v>
      </c>
      <c r="AC134" s="14">
        <v>457.77</v>
      </c>
      <c r="AD134" s="14">
        <v>149.79</v>
      </c>
      <c r="AE134" s="14">
        <v>29.96</v>
      </c>
      <c r="AF134" s="14">
        <v>0</v>
      </c>
      <c r="AG134" s="14">
        <v>929.38</v>
      </c>
    </row>
    <row r="135" spans="1:33">
      <c r="A135" s="2" t="s">
        <v>170</v>
      </c>
      <c r="B135" s="1" t="s">
        <v>171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61.16</v>
      </c>
      <c r="X135" s="14">
        <v>110.09</v>
      </c>
      <c r="Y135" s="14">
        <v>319.70999999999998</v>
      </c>
      <c r="Z135" s="14">
        <v>69.900000000000006</v>
      </c>
      <c r="AA135" s="14">
        <v>60.89</v>
      </c>
      <c r="AB135" s="14">
        <v>209.7</v>
      </c>
      <c r="AC135" s="14">
        <v>490.96</v>
      </c>
      <c r="AD135" s="14">
        <v>174.75</v>
      </c>
      <c r="AE135" s="14">
        <v>34.950000000000003</v>
      </c>
      <c r="AF135" s="14">
        <v>0</v>
      </c>
      <c r="AG135" s="14">
        <v>1041.1500000000001</v>
      </c>
    </row>
    <row r="136" spans="1:33">
      <c r="A136" s="2" t="s">
        <v>172</v>
      </c>
      <c r="B136" s="1" t="s">
        <v>173</v>
      </c>
      <c r="C136" s="14">
        <v>3244.2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3244.2</v>
      </c>
      <c r="J136" s="19">
        <v>-125.1</v>
      </c>
      <c r="K136" s="14">
        <v>0</v>
      </c>
      <c r="L136" s="14">
        <v>231.64</v>
      </c>
      <c r="M136" s="14">
        <v>106.54</v>
      </c>
      <c r="N136" s="14">
        <v>0</v>
      </c>
      <c r="O136" s="14">
        <v>0</v>
      </c>
      <c r="P136" s="14">
        <v>0.06</v>
      </c>
      <c r="Q136" s="14">
        <v>0</v>
      </c>
      <c r="R136" s="14">
        <v>0</v>
      </c>
      <c r="S136" s="14">
        <v>0</v>
      </c>
      <c r="T136" s="14">
        <v>0</v>
      </c>
      <c r="U136" s="14">
        <v>106.6</v>
      </c>
      <c r="V136" s="14">
        <v>3137.6</v>
      </c>
      <c r="W136" s="14">
        <v>65.17</v>
      </c>
      <c r="X136" s="14">
        <v>117.31</v>
      </c>
      <c r="Y136" s="14">
        <v>323.70999999999998</v>
      </c>
      <c r="Z136" s="14">
        <v>74.48</v>
      </c>
      <c r="AA136" s="14">
        <v>64.88</v>
      </c>
      <c r="AB136" s="14">
        <v>223.45</v>
      </c>
      <c r="AC136" s="14">
        <v>506.19</v>
      </c>
      <c r="AD136" s="14">
        <v>186.21</v>
      </c>
      <c r="AE136" s="14">
        <v>37.24</v>
      </c>
      <c r="AF136" s="14">
        <v>0</v>
      </c>
      <c r="AG136" s="14">
        <v>1092.45</v>
      </c>
    </row>
    <row r="137" spans="1:33">
      <c r="A137" s="2" t="s">
        <v>199</v>
      </c>
      <c r="B137" s="1" t="s">
        <v>200</v>
      </c>
      <c r="C137" s="14">
        <v>3010.88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3010.88</v>
      </c>
      <c r="J137" s="19">
        <v>-145.38</v>
      </c>
      <c r="K137" s="14">
        <v>0</v>
      </c>
      <c r="L137" s="14">
        <v>206.25</v>
      </c>
      <c r="M137" s="14">
        <v>60.88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60.88</v>
      </c>
      <c r="V137" s="14">
        <v>2950</v>
      </c>
      <c r="W137" s="14">
        <v>60.41</v>
      </c>
      <c r="X137" s="14">
        <v>108.74</v>
      </c>
      <c r="Y137" s="14">
        <v>318.95999999999998</v>
      </c>
      <c r="Z137" s="14">
        <v>69.040000000000006</v>
      </c>
      <c r="AA137" s="14">
        <v>60.22</v>
      </c>
      <c r="AB137" s="14">
        <v>207.13</v>
      </c>
      <c r="AC137" s="14">
        <v>488.11</v>
      </c>
      <c r="AD137" s="14">
        <v>172.61</v>
      </c>
      <c r="AE137" s="14">
        <v>34.520000000000003</v>
      </c>
      <c r="AF137" s="14">
        <v>0</v>
      </c>
      <c r="AG137" s="14">
        <v>1031.6300000000001</v>
      </c>
    </row>
    <row r="138" spans="1:33">
      <c r="A138" s="2" t="s">
        <v>174</v>
      </c>
      <c r="B138" s="1" t="s">
        <v>175</v>
      </c>
      <c r="C138" s="14">
        <v>1682.85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1682.85</v>
      </c>
      <c r="J138" s="19">
        <v>-200.63</v>
      </c>
      <c r="K138" s="19">
        <v>-105.72</v>
      </c>
      <c r="L138" s="14">
        <v>94.91</v>
      </c>
      <c r="M138" s="14">
        <v>0</v>
      </c>
      <c r="N138" s="14">
        <v>0</v>
      </c>
      <c r="O138" s="14">
        <v>0</v>
      </c>
      <c r="P138" s="19">
        <v>-0.03</v>
      </c>
      <c r="Q138" s="14">
        <v>0</v>
      </c>
      <c r="R138" s="14">
        <v>0</v>
      </c>
      <c r="S138" s="14">
        <v>0</v>
      </c>
      <c r="T138" s="14">
        <v>0</v>
      </c>
      <c r="U138" s="14">
        <v>-105.75</v>
      </c>
      <c r="V138" s="14">
        <v>1788.6</v>
      </c>
      <c r="W138" s="14">
        <v>45.82</v>
      </c>
      <c r="X138" s="14">
        <v>82.48</v>
      </c>
      <c r="Y138" s="14">
        <v>304.36</v>
      </c>
      <c r="Z138" s="14">
        <v>38.590000000000003</v>
      </c>
      <c r="AA138" s="14">
        <v>33.659999999999997</v>
      </c>
      <c r="AB138" s="14">
        <v>115.77</v>
      </c>
      <c r="AC138" s="14">
        <v>432.66</v>
      </c>
      <c r="AD138" s="14">
        <v>96.47</v>
      </c>
      <c r="AE138" s="14">
        <v>19.29</v>
      </c>
      <c r="AF138" s="14">
        <v>0</v>
      </c>
      <c r="AG138" s="14">
        <v>736.44</v>
      </c>
    </row>
    <row r="139" spans="1:33">
      <c r="A139" s="2" t="s">
        <v>176</v>
      </c>
      <c r="B139" s="1" t="s">
        <v>177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60.41</v>
      </c>
      <c r="X139" s="14">
        <v>108.74</v>
      </c>
      <c r="Y139" s="14">
        <v>318.95999999999998</v>
      </c>
      <c r="Z139" s="14">
        <v>69.040000000000006</v>
      </c>
      <c r="AA139" s="14">
        <v>60.22</v>
      </c>
      <c r="AB139" s="14">
        <v>207.13</v>
      </c>
      <c r="AC139" s="14">
        <v>488.11</v>
      </c>
      <c r="AD139" s="14">
        <v>172.61</v>
      </c>
      <c r="AE139" s="14">
        <v>34.520000000000003</v>
      </c>
      <c r="AF139" s="14">
        <v>0</v>
      </c>
      <c r="AG139" s="14">
        <v>1031.6300000000001</v>
      </c>
    </row>
    <row r="140" spans="1:33">
      <c r="A140" s="2" t="s">
        <v>182</v>
      </c>
      <c r="B140" s="1" t="s">
        <v>183</v>
      </c>
      <c r="C140" s="14">
        <v>2608.8000000000002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2608.8000000000002</v>
      </c>
      <c r="J140" s="19">
        <v>-160.30000000000001</v>
      </c>
      <c r="K140" s="14">
        <v>0</v>
      </c>
      <c r="L140" s="14">
        <v>162.51</v>
      </c>
      <c r="M140" s="14">
        <v>2.21</v>
      </c>
      <c r="N140" s="14">
        <v>0</v>
      </c>
      <c r="O140" s="14">
        <v>0</v>
      </c>
      <c r="P140" s="19">
        <v>-0.01</v>
      </c>
      <c r="Q140" s="14">
        <v>0</v>
      </c>
      <c r="R140" s="14">
        <v>0</v>
      </c>
      <c r="S140" s="14">
        <v>0</v>
      </c>
      <c r="T140" s="14">
        <v>0</v>
      </c>
      <c r="U140" s="14">
        <v>2.2000000000000002</v>
      </c>
      <c r="V140" s="14">
        <v>2606.6</v>
      </c>
      <c r="W140" s="14">
        <v>52.16</v>
      </c>
      <c r="X140" s="14">
        <v>93.89</v>
      </c>
      <c r="Y140" s="14">
        <v>310.7</v>
      </c>
      <c r="Z140" s="14">
        <v>59.61</v>
      </c>
      <c r="AA140" s="14">
        <v>52.18</v>
      </c>
      <c r="AB140" s="14">
        <v>178.83</v>
      </c>
      <c r="AC140" s="14">
        <v>456.75</v>
      </c>
      <c r="AD140" s="14">
        <v>149.03</v>
      </c>
      <c r="AE140" s="14">
        <v>29.8</v>
      </c>
      <c r="AF140" s="14">
        <v>0</v>
      </c>
      <c r="AG140" s="14">
        <v>926.2</v>
      </c>
    </row>
    <row r="141" spans="1:33">
      <c r="A141" s="2" t="s">
        <v>203</v>
      </c>
      <c r="B141" s="1" t="s">
        <v>204</v>
      </c>
      <c r="C141" s="14">
        <v>2489.1999999999998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2489.1999999999998</v>
      </c>
      <c r="J141" s="19">
        <v>-160.30000000000001</v>
      </c>
      <c r="K141" s="19">
        <v>-10.8</v>
      </c>
      <c r="L141" s="14">
        <v>149.49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-10.8</v>
      </c>
      <c r="V141" s="14">
        <v>2500</v>
      </c>
      <c r="W141" s="14">
        <v>49.77</v>
      </c>
      <c r="X141" s="14">
        <v>89.58</v>
      </c>
      <c r="Y141" s="14">
        <v>308.31</v>
      </c>
      <c r="Z141" s="14">
        <v>56.88</v>
      </c>
      <c r="AA141" s="14">
        <v>49.78</v>
      </c>
      <c r="AB141" s="14">
        <v>170.63</v>
      </c>
      <c r="AC141" s="14">
        <v>447.66</v>
      </c>
      <c r="AD141" s="14">
        <v>142.19</v>
      </c>
      <c r="AE141" s="14">
        <v>28.44</v>
      </c>
      <c r="AF141" s="14">
        <v>0</v>
      </c>
      <c r="AG141" s="14">
        <v>895.58</v>
      </c>
    </row>
    <row r="142" spans="1:33">
      <c r="A142" s="2" t="s">
        <v>184</v>
      </c>
      <c r="B142" s="1" t="s">
        <v>185</v>
      </c>
      <c r="C142" s="14">
        <v>4148.8500000000004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4148.8500000000004</v>
      </c>
      <c r="J142" s="14">
        <v>0</v>
      </c>
      <c r="K142" s="14">
        <v>0</v>
      </c>
      <c r="L142" s="14">
        <v>330.06</v>
      </c>
      <c r="M142" s="14">
        <v>330.06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330.05</v>
      </c>
      <c r="V142" s="14">
        <v>3818.8</v>
      </c>
      <c r="W142" s="14">
        <v>82.95</v>
      </c>
      <c r="X142" s="14">
        <v>149.31</v>
      </c>
      <c r="Y142" s="14">
        <v>351.81</v>
      </c>
      <c r="Z142" s="14">
        <v>94.8</v>
      </c>
      <c r="AA142" s="14">
        <v>82.98</v>
      </c>
      <c r="AB142" s="14">
        <v>284.39</v>
      </c>
      <c r="AC142" s="14">
        <v>584.07000000000005</v>
      </c>
      <c r="AD142" s="14">
        <v>236.99</v>
      </c>
      <c r="AE142" s="14">
        <v>47.4</v>
      </c>
      <c r="AF142" s="14">
        <v>0</v>
      </c>
      <c r="AG142" s="14">
        <v>1330.63</v>
      </c>
    </row>
    <row r="143" spans="1:33">
      <c r="A143" s="2" t="s">
        <v>207</v>
      </c>
      <c r="B143" s="1" t="s">
        <v>208</v>
      </c>
      <c r="C143" s="14">
        <v>3010.88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3010.88</v>
      </c>
      <c r="J143" s="19">
        <v>-145.38</v>
      </c>
      <c r="K143" s="14">
        <v>0</v>
      </c>
      <c r="L143" s="14">
        <v>206.25</v>
      </c>
      <c r="M143" s="14">
        <v>60.88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60.88</v>
      </c>
      <c r="V143" s="14">
        <v>2950</v>
      </c>
      <c r="W143" s="14">
        <v>60.2</v>
      </c>
      <c r="X143" s="14">
        <v>108.35</v>
      </c>
      <c r="Y143" s="14">
        <v>318.74</v>
      </c>
      <c r="Z143" s="14">
        <v>68.8</v>
      </c>
      <c r="AA143" s="14">
        <v>60.22</v>
      </c>
      <c r="AB143" s="14">
        <v>206.39</v>
      </c>
      <c r="AC143" s="14">
        <v>487.29</v>
      </c>
      <c r="AD143" s="14">
        <v>171.99</v>
      </c>
      <c r="AE143" s="14">
        <v>34.4</v>
      </c>
      <c r="AF143" s="14">
        <v>0</v>
      </c>
      <c r="AG143" s="14">
        <v>1029.0899999999999</v>
      </c>
    </row>
    <row r="144" spans="1:33">
      <c r="A144" s="2" t="s">
        <v>188</v>
      </c>
      <c r="B144" s="1" t="s">
        <v>189</v>
      </c>
      <c r="C144" s="14">
        <v>4052.85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4052.85</v>
      </c>
      <c r="J144" s="14">
        <v>0</v>
      </c>
      <c r="K144" s="14">
        <v>0</v>
      </c>
      <c r="L144" s="14">
        <v>319.62</v>
      </c>
      <c r="M144" s="14">
        <v>319.62</v>
      </c>
      <c r="N144" s="14">
        <v>0</v>
      </c>
      <c r="O144" s="14">
        <v>0</v>
      </c>
      <c r="P144" s="14">
        <v>0.03</v>
      </c>
      <c r="Q144" s="14">
        <v>0</v>
      </c>
      <c r="R144" s="14">
        <v>0</v>
      </c>
      <c r="S144" s="14">
        <v>0</v>
      </c>
      <c r="T144" s="14">
        <v>0</v>
      </c>
      <c r="U144" s="14">
        <v>319.64999999999998</v>
      </c>
      <c r="V144" s="14">
        <v>3733.2</v>
      </c>
      <c r="W144" s="14">
        <v>81.03</v>
      </c>
      <c r="X144" s="14">
        <v>145.85</v>
      </c>
      <c r="Y144" s="14">
        <v>348.68</v>
      </c>
      <c r="Z144" s="14">
        <v>92.6</v>
      </c>
      <c r="AA144" s="14">
        <v>81.06</v>
      </c>
      <c r="AB144" s="14">
        <v>277.81</v>
      </c>
      <c r="AC144" s="14">
        <v>575.55999999999995</v>
      </c>
      <c r="AD144" s="14">
        <v>231.51</v>
      </c>
      <c r="AE144" s="14">
        <v>46.3</v>
      </c>
      <c r="AF144" s="14">
        <v>0</v>
      </c>
      <c r="AG144" s="14">
        <v>1304.8399999999999</v>
      </c>
    </row>
    <row r="145" spans="1:33">
      <c r="A145" s="2" t="s">
        <v>257</v>
      </c>
      <c r="B145" s="1" t="s">
        <v>258</v>
      </c>
      <c r="C145" s="14">
        <v>2489.1999999999998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2489.1999999999998</v>
      </c>
      <c r="J145" s="19">
        <v>-160.30000000000001</v>
      </c>
      <c r="K145" s="19">
        <v>-10.8</v>
      </c>
      <c r="L145" s="14">
        <v>149.49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-10.8</v>
      </c>
      <c r="V145" s="14">
        <v>2500</v>
      </c>
      <c r="W145" s="14">
        <v>49.77</v>
      </c>
      <c r="X145" s="14">
        <v>89.58</v>
      </c>
      <c r="Y145" s="14">
        <v>308.31</v>
      </c>
      <c r="Z145" s="14">
        <v>56.88</v>
      </c>
      <c r="AA145" s="14">
        <v>49.78</v>
      </c>
      <c r="AB145" s="14">
        <v>170.63</v>
      </c>
      <c r="AC145" s="14">
        <v>447.66</v>
      </c>
      <c r="AD145" s="14">
        <v>142.19</v>
      </c>
      <c r="AE145" s="14">
        <v>28.44</v>
      </c>
      <c r="AF145" s="14">
        <v>0</v>
      </c>
      <c r="AG145" s="14">
        <v>895.58</v>
      </c>
    </row>
    <row r="146" spans="1:33">
      <c r="A146" s="2" t="s">
        <v>267</v>
      </c>
      <c r="B146" s="1" t="s">
        <v>266</v>
      </c>
      <c r="C146" s="14">
        <v>3044.55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3044.55</v>
      </c>
      <c r="J146" s="19">
        <v>-145.38</v>
      </c>
      <c r="K146" s="14">
        <v>0</v>
      </c>
      <c r="L146" s="14">
        <v>209.92</v>
      </c>
      <c r="M146" s="14">
        <v>64.540000000000006</v>
      </c>
      <c r="N146" s="14">
        <v>0</v>
      </c>
      <c r="O146" s="14">
        <v>0</v>
      </c>
      <c r="P146" s="14">
        <v>0.01</v>
      </c>
      <c r="Q146" s="14">
        <v>0</v>
      </c>
      <c r="R146" s="14">
        <v>0</v>
      </c>
      <c r="S146" s="14">
        <v>0</v>
      </c>
      <c r="T146" s="14">
        <v>0</v>
      </c>
      <c r="U146" s="14">
        <v>64.55</v>
      </c>
      <c r="V146" s="14">
        <v>2980</v>
      </c>
      <c r="W146" s="14">
        <v>60.87</v>
      </c>
      <c r="X146" s="14">
        <v>109.57</v>
      </c>
      <c r="Y146" s="14">
        <v>319.41000000000003</v>
      </c>
      <c r="Z146" s="14">
        <v>69.569999999999993</v>
      </c>
      <c r="AA146" s="14">
        <v>60.89</v>
      </c>
      <c r="AB146" s="14">
        <v>208.7</v>
      </c>
      <c r="AC146" s="14">
        <v>489.85</v>
      </c>
      <c r="AD146" s="14">
        <v>173.92</v>
      </c>
      <c r="AE146" s="14">
        <v>34.78</v>
      </c>
      <c r="AF146" s="14">
        <v>0</v>
      </c>
      <c r="AG146" s="14">
        <v>1037.71</v>
      </c>
    </row>
    <row r="147" spans="1:33">
      <c r="A147" s="2" t="s">
        <v>304</v>
      </c>
      <c r="B147" s="1" t="s">
        <v>305</v>
      </c>
      <c r="C147" s="14">
        <v>4575.8999999999996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4575.8999999999996</v>
      </c>
      <c r="J147" s="14">
        <v>0</v>
      </c>
      <c r="K147" s="14">
        <v>0</v>
      </c>
      <c r="L147" s="14">
        <v>392.81</v>
      </c>
      <c r="M147" s="14">
        <v>392.81</v>
      </c>
      <c r="N147" s="14">
        <v>0</v>
      </c>
      <c r="O147" s="14">
        <v>0</v>
      </c>
      <c r="P147" s="19">
        <v>-0.11</v>
      </c>
      <c r="Q147" s="14">
        <v>0</v>
      </c>
      <c r="R147" s="14">
        <v>0</v>
      </c>
      <c r="S147" s="14">
        <v>0</v>
      </c>
      <c r="T147" s="14">
        <v>0</v>
      </c>
      <c r="U147" s="14">
        <v>392.7</v>
      </c>
      <c r="V147" s="14">
        <v>4183.2</v>
      </c>
      <c r="W147" s="14">
        <v>91.49</v>
      </c>
      <c r="X147" s="14">
        <v>164.68</v>
      </c>
      <c r="Y147" s="14">
        <v>365.7</v>
      </c>
      <c r="Z147" s="14">
        <v>104.56</v>
      </c>
      <c r="AA147" s="14">
        <v>91.52</v>
      </c>
      <c r="AB147" s="14">
        <v>313.67</v>
      </c>
      <c r="AC147" s="14">
        <v>621.87</v>
      </c>
      <c r="AD147" s="14">
        <v>261.39</v>
      </c>
      <c r="AE147" s="14">
        <v>52.28</v>
      </c>
      <c r="AF147" s="14">
        <v>0</v>
      </c>
      <c r="AG147" s="14">
        <v>1445.29</v>
      </c>
    </row>
    <row r="148" spans="1:33" s="7" customFormat="1">
      <c r="A148" s="16" t="s">
        <v>56</v>
      </c>
      <c r="C148" s="7" t="s">
        <v>57</v>
      </c>
      <c r="D148" s="7" t="s">
        <v>57</v>
      </c>
      <c r="E148" s="7" t="s">
        <v>57</v>
      </c>
      <c r="F148" s="7" t="s">
        <v>57</v>
      </c>
      <c r="G148" s="7" t="s">
        <v>57</v>
      </c>
      <c r="H148" s="7" t="s">
        <v>57</v>
      </c>
      <c r="I148" s="7" t="s">
        <v>57</v>
      </c>
      <c r="J148" s="7" t="s">
        <v>57</v>
      </c>
      <c r="K148" s="7" t="s">
        <v>57</v>
      </c>
      <c r="L148" s="7" t="s">
        <v>57</v>
      </c>
      <c r="M148" s="7" t="s">
        <v>57</v>
      </c>
      <c r="N148" s="7" t="s">
        <v>57</v>
      </c>
      <c r="O148" s="7" t="s">
        <v>57</v>
      </c>
      <c r="P148" s="7" t="s">
        <v>57</v>
      </c>
      <c r="Q148" s="7" t="s">
        <v>57</v>
      </c>
      <c r="R148" s="7" t="s">
        <v>57</v>
      </c>
      <c r="S148" s="7" t="s">
        <v>57</v>
      </c>
      <c r="T148" s="7" t="s">
        <v>57</v>
      </c>
      <c r="U148" s="7" t="s">
        <v>57</v>
      </c>
      <c r="V148" s="7" t="s">
        <v>57</v>
      </c>
      <c r="W148" s="7" t="s">
        <v>57</v>
      </c>
      <c r="X148" s="7" t="s">
        <v>57</v>
      </c>
      <c r="Y148" s="7" t="s">
        <v>57</v>
      </c>
      <c r="Z148" s="7" t="s">
        <v>57</v>
      </c>
      <c r="AA148" s="7" t="s">
        <v>57</v>
      </c>
      <c r="AB148" s="7" t="s">
        <v>57</v>
      </c>
      <c r="AC148" s="7" t="s">
        <v>57</v>
      </c>
      <c r="AD148" s="7" t="s">
        <v>57</v>
      </c>
      <c r="AE148" s="7" t="s">
        <v>57</v>
      </c>
      <c r="AF148" s="7" t="s">
        <v>57</v>
      </c>
      <c r="AG148" s="7" t="s">
        <v>57</v>
      </c>
    </row>
    <row r="149" spans="1:33">
      <c r="C149" s="18">
        <v>53542.1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53542.1</v>
      </c>
      <c r="J149" s="20">
        <v>-1964.31</v>
      </c>
      <c r="K149" s="20">
        <v>-127.32</v>
      </c>
      <c r="L149" s="18">
        <v>3812.17</v>
      </c>
      <c r="M149" s="18">
        <v>1975.24</v>
      </c>
      <c r="N149" s="18">
        <v>0</v>
      </c>
      <c r="O149" s="18">
        <v>0</v>
      </c>
      <c r="P149" s="20">
        <v>-0.02</v>
      </c>
      <c r="Q149" s="18">
        <v>0</v>
      </c>
      <c r="R149" s="18">
        <v>0</v>
      </c>
      <c r="S149" s="18">
        <v>0</v>
      </c>
      <c r="T149" s="18">
        <v>0</v>
      </c>
      <c r="U149" s="18">
        <v>1847.9</v>
      </c>
      <c r="V149" s="18">
        <v>51694.2</v>
      </c>
      <c r="W149" s="18">
        <v>1084.78</v>
      </c>
      <c r="X149" s="18">
        <v>1952.6</v>
      </c>
      <c r="Y149" s="18">
        <v>5525.76</v>
      </c>
      <c r="Z149" s="18">
        <v>1225.98</v>
      </c>
      <c r="AA149" s="18">
        <v>1070.8399999999999</v>
      </c>
      <c r="AB149" s="18">
        <v>3677.9</v>
      </c>
      <c r="AC149" s="18">
        <v>8563.14</v>
      </c>
      <c r="AD149" s="18">
        <v>3064.92</v>
      </c>
      <c r="AE149" s="18">
        <v>612.97</v>
      </c>
      <c r="AF149" s="18">
        <v>0</v>
      </c>
      <c r="AG149" s="18">
        <v>18215.75</v>
      </c>
    </row>
    <row r="151" spans="1:33">
      <c r="A151" s="12" t="s">
        <v>190</v>
      </c>
    </row>
    <row r="152" spans="1:33">
      <c r="A152" s="2" t="s">
        <v>269</v>
      </c>
      <c r="B152" s="1" t="s">
        <v>268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191</v>
      </c>
      <c r="B153" s="1" t="s">
        <v>192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9">
        <v>-0.09</v>
      </c>
      <c r="Q153" s="14">
        <v>0</v>
      </c>
      <c r="R153" s="14">
        <v>0</v>
      </c>
      <c r="S153" s="14">
        <v>0</v>
      </c>
      <c r="T153" s="14">
        <v>0</v>
      </c>
      <c r="U153" s="14">
        <v>-61.3</v>
      </c>
      <c r="V153" s="14">
        <v>2253.4</v>
      </c>
      <c r="W153" s="14">
        <v>43.83</v>
      </c>
      <c r="X153" s="14">
        <v>78.89</v>
      </c>
      <c r="Y153" s="14">
        <v>302.37</v>
      </c>
      <c r="Z153" s="14">
        <v>50.09</v>
      </c>
      <c r="AA153" s="14">
        <v>43.84</v>
      </c>
      <c r="AB153" s="14">
        <v>150.26</v>
      </c>
      <c r="AC153" s="14">
        <v>425.09</v>
      </c>
      <c r="AD153" s="14">
        <v>125.22</v>
      </c>
      <c r="AE153" s="14">
        <v>25.04</v>
      </c>
      <c r="AF153" s="14">
        <v>0</v>
      </c>
      <c r="AG153" s="14">
        <v>819.54</v>
      </c>
    </row>
    <row r="154" spans="1:33">
      <c r="A154" s="2" t="s">
        <v>195</v>
      </c>
      <c r="B154" s="1" t="s">
        <v>196</v>
      </c>
      <c r="C154" s="14">
        <v>1762.05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1762.05</v>
      </c>
      <c r="J154" s="19">
        <v>-188.71</v>
      </c>
      <c r="K154" s="19">
        <v>-88.73</v>
      </c>
      <c r="L154" s="14">
        <v>99.98</v>
      </c>
      <c r="M154" s="14">
        <v>0</v>
      </c>
      <c r="N154" s="14">
        <v>0</v>
      </c>
      <c r="O154" s="14">
        <v>0</v>
      </c>
      <c r="P154" s="19">
        <v>-0.02</v>
      </c>
      <c r="Q154" s="14">
        <v>0</v>
      </c>
      <c r="R154" s="14">
        <v>0</v>
      </c>
      <c r="S154" s="14">
        <v>0</v>
      </c>
      <c r="T154" s="14">
        <v>0</v>
      </c>
      <c r="U154" s="14">
        <v>-88.75</v>
      </c>
      <c r="V154" s="14">
        <v>1850.8</v>
      </c>
      <c r="W154" s="14">
        <v>48.04</v>
      </c>
      <c r="X154" s="14">
        <v>86.47</v>
      </c>
      <c r="Y154" s="14">
        <v>306.58</v>
      </c>
      <c r="Z154" s="14">
        <v>40.450000000000003</v>
      </c>
      <c r="AA154" s="14">
        <v>35.24</v>
      </c>
      <c r="AB154" s="14">
        <v>121.36</v>
      </c>
      <c r="AC154" s="14">
        <v>441.09</v>
      </c>
      <c r="AD154" s="14">
        <v>101.14</v>
      </c>
      <c r="AE154" s="14">
        <v>20.23</v>
      </c>
      <c r="AF154" s="14">
        <v>0</v>
      </c>
      <c r="AG154" s="14">
        <v>759.51</v>
      </c>
    </row>
    <row r="155" spans="1:33">
      <c r="A155" s="2" t="s">
        <v>197</v>
      </c>
      <c r="B155" s="1" t="s">
        <v>198</v>
      </c>
      <c r="C155" s="14">
        <v>847.8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847.8</v>
      </c>
      <c r="J155" s="19">
        <v>-200.83</v>
      </c>
      <c r="K155" s="19">
        <v>-159.36000000000001</v>
      </c>
      <c r="L155" s="14">
        <v>41.47</v>
      </c>
      <c r="M155" s="14">
        <v>0</v>
      </c>
      <c r="N155" s="14">
        <v>0</v>
      </c>
      <c r="O155" s="14">
        <v>0</v>
      </c>
      <c r="P155" s="19">
        <v>-0.04</v>
      </c>
      <c r="Q155" s="14">
        <v>0</v>
      </c>
      <c r="R155" s="14">
        <v>0</v>
      </c>
      <c r="S155" s="14">
        <v>0</v>
      </c>
      <c r="T155" s="14">
        <v>0</v>
      </c>
      <c r="U155" s="14">
        <v>-159.4</v>
      </c>
      <c r="V155" s="14">
        <v>1007.2</v>
      </c>
      <c r="W155" s="14">
        <v>23.11</v>
      </c>
      <c r="X155" s="14">
        <v>41.6</v>
      </c>
      <c r="Y155" s="14">
        <v>281.66000000000003</v>
      </c>
      <c r="Z155" s="14">
        <v>19.46</v>
      </c>
      <c r="AA155" s="14">
        <v>16.96</v>
      </c>
      <c r="AB155" s="14">
        <v>58.39</v>
      </c>
      <c r="AC155" s="14">
        <v>346.37</v>
      </c>
      <c r="AD155" s="14">
        <v>48.66</v>
      </c>
      <c r="AE155" s="14">
        <v>9.73</v>
      </c>
      <c r="AF155" s="14">
        <v>0</v>
      </c>
      <c r="AG155" s="14">
        <v>499.57</v>
      </c>
    </row>
    <row r="156" spans="1:33">
      <c r="A156" s="2" t="s">
        <v>255</v>
      </c>
      <c r="B156" s="1" t="s">
        <v>256</v>
      </c>
      <c r="C156" s="14">
        <v>3043.65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3043.65</v>
      </c>
      <c r="J156" s="19">
        <v>-145.38</v>
      </c>
      <c r="K156" s="14">
        <v>0</v>
      </c>
      <c r="L156" s="14">
        <v>209.82</v>
      </c>
      <c r="M156" s="14">
        <v>64.44</v>
      </c>
      <c r="N156" s="14">
        <v>0</v>
      </c>
      <c r="O156" s="14">
        <v>0</v>
      </c>
      <c r="P156" s="14">
        <v>0.01</v>
      </c>
      <c r="Q156" s="14">
        <v>0</v>
      </c>
      <c r="R156" s="14">
        <v>0</v>
      </c>
      <c r="S156" s="14">
        <v>0</v>
      </c>
      <c r="T156" s="14">
        <v>0</v>
      </c>
      <c r="U156" s="14">
        <v>64.45</v>
      </c>
      <c r="V156" s="14">
        <v>2979.2</v>
      </c>
      <c r="W156" s="14">
        <v>60.85</v>
      </c>
      <c r="X156" s="14">
        <v>109.53</v>
      </c>
      <c r="Y156" s="14">
        <v>319.39</v>
      </c>
      <c r="Z156" s="14">
        <v>69.55</v>
      </c>
      <c r="AA156" s="14">
        <v>60.87</v>
      </c>
      <c r="AB156" s="14">
        <v>208.64</v>
      </c>
      <c r="AC156" s="14">
        <v>489.77</v>
      </c>
      <c r="AD156" s="14">
        <v>173.87</v>
      </c>
      <c r="AE156" s="14">
        <v>34.770000000000003</v>
      </c>
      <c r="AF156" s="14">
        <v>0</v>
      </c>
      <c r="AG156" s="14">
        <v>1037.47</v>
      </c>
    </row>
    <row r="157" spans="1:33">
      <c r="A157" s="2" t="s">
        <v>205</v>
      </c>
      <c r="B157" s="1" t="s">
        <v>206</v>
      </c>
      <c r="C157" s="14">
        <v>943.95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943.95</v>
      </c>
      <c r="J157" s="19">
        <v>-200.74</v>
      </c>
      <c r="K157" s="19">
        <v>-153.11000000000001</v>
      </c>
      <c r="L157" s="14">
        <v>47.63</v>
      </c>
      <c r="M157" s="14">
        <v>0</v>
      </c>
      <c r="N157" s="14">
        <v>0</v>
      </c>
      <c r="O157" s="14">
        <v>0</v>
      </c>
      <c r="P157" s="19">
        <v>-0.14000000000000001</v>
      </c>
      <c r="Q157" s="14">
        <v>0</v>
      </c>
      <c r="R157" s="14">
        <v>0</v>
      </c>
      <c r="S157" s="14">
        <v>0</v>
      </c>
      <c r="T157" s="14">
        <v>0</v>
      </c>
      <c r="U157" s="14">
        <v>-153.25</v>
      </c>
      <c r="V157" s="14">
        <v>1097.2</v>
      </c>
      <c r="W157" s="14">
        <v>25.61</v>
      </c>
      <c r="X157" s="14">
        <v>46.11</v>
      </c>
      <c r="Y157" s="14">
        <v>284.16000000000003</v>
      </c>
      <c r="Z157" s="14">
        <v>21.57</v>
      </c>
      <c r="AA157" s="14">
        <v>18.88</v>
      </c>
      <c r="AB157" s="14">
        <v>64.709999999999994</v>
      </c>
      <c r="AC157" s="14">
        <v>355.88</v>
      </c>
      <c r="AD157" s="14">
        <v>53.93</v>
      </c>
      <c r="AE157" s="14">
        <v>10.79</v>
      </c>
      <c r="AF157" s="14">
        <v>0</v>
      </c>
      <c r="AG157" s="14">
        <v>525.76</v>
      </c>
    </row>
    <row r="158" spans="1:33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87.13</v>
      </c>
      <c r="X159" s="14">
        <v>156.83000000000001</v>
      </c>
      <c r="Y159" s="14">
        <v>358.61</v>
      </c>
      <c r="Z159" s="14">
        <v>99.58</v>
      </c>
      <c r="AA159" s="14">
        <v>87.16</v>
      </c>
      <c r="AB159" s="14">
        <v>298.73</v>
      </c>
      <c r="AC159" s="14">
        <v>602.57000000000005</v>
      </c>
      <c r="AD159" s="14">
        <v>248.94</v>
      </c>
      <c r="AE159" s="14">
        <v>49.79</v>
      </c>
      <c r="AF159" s="14">
        <v>0</v>
      </c>
      <c r="AG159" s="14">
        <v>1386.77</v>
      </c>
    </row>
    <row r="160" spans="1:33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1157.6600000000001</v>
      </c>
      <c r="V160" s="14">
        <v>7250</v>
      </c>
      <c r="W160" s="14">
        <v>168.1</v>
      </c>
      <c r="X160" s="14">
        <v>302.57</v>
      </c>
      <c r="Y160" s="14">
        <v>490.48</v>
      </c>
      <c r="Z160" s="14">
        <v>192.11</v>
      </c>
      <c r="AA160" s="14">
        <v>168.15</v>
      </c>
      <c r="AB160" s="14">
        <v>576.33000000000004</v>
      </c>
      <c r="AC160" s="14">
        <v>961.15</v>
      </c>
      <c r="AD160" s="14">
        <v>480.28</v>
      </c>
      <c r="AE160" s="14">
        <v>96.06</v>
      </c>
      <c r="AF160" s="14">
        <v>0</v>
      </c>
      <c r="AG160" s="14">
        <v>2474.08</v>
      </c>
    </row>
    <row r="161" spans="1:33">
      <c r="A161" s="2" t="s">
        <v>265</v>
      </c>
      <c r="B161" s="1" t="s">
        <v>264</v>
      </c>
      <c r="C161" s="14">
        <v>2129.6999999999998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2129.6999999999998</v>
      </c>
      <c r="J161" s="19">
        <v>-188.71</v>
      </c>
      <c r="K161" s="19">
        <v>-65.2</v>
      </c>
      <c r="L161" s="14">
        <v>123.51</v>
      </c>
      <c r="M161" s="14">
        <v>0</v>
      </c>
      <c r="N161" s="14">
        <v>0</v>
      </c>
      <c r="O161" s="14">
        <v>0</v>
      </c>
      <c r="P161" s="19">
        <v>-0.1</v>
      </c>
      <c r="Q161" s="14">
        <v>0</v>
      </c>
      <c r="R161" s="14">
        <v>0</v>
      </c>
      <c r="S161" s="14">
        <v>0</v>
      </c>
      <c r="T161" s="14">
        <v>0</v>
      </c>
      <c r="U161" s="14">
        <v>-65.3</v>
      </c>
      <c r="V161" s="14">
        <v>2195</v>
      </c>
      <c r="W161" s="14">
        <v>42.58</v>
      </c>
      <c r="X161" s="14">
        <v>76.64</v>
      </c>
      <c r="Y161" s="14">
        <v>301.12</v>
      </c>
      <c r="Z161" s="14">
        <v>48.66</v>
      </c>
      <c r="AA161" s="14">
        <v>42.59</v>
      </c>
      <c r="AB161" s="14">
        <v>145.99</v>
      </c>
      <c r="AC161" s="14">
        <v>420.34</v>
      </c>
      <c r="AD161" s="14">
        <v>121.66</v>
      </c>
      <c r="AE161" s="14">
        <v>24.33</v>
      </c>
      <c r="AF161" s="14">
        <v>0</v>
      </c>
      <c r="AG161" s="14">
        <v>803.57</v>
      </c>
    </row>
    <row r="162" spans="1:33">
      <c r="A162" s="2" t="s">
        <v>430</v>
      </c>
      <c r="B162" s="1" t="s">
        <v>431</v>
      </c>
      <c r="C162" s="14">
        <v>4071.67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4071.67</v>
      </c>
      <c r="J162" s="14">
        <v>0</v>
      </c>
      <c r="K162" s="14">
        <v>0</v>
      </c>
      <c r="L162" s="14">
        <v>321.67</v>
      </c>
      <c r="M162" s="14">
        <v>321.67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321.67</v>
      </c>
      <c r="V162" s="14">
        <v>3750</v>
      </c>
      <c r="W162" s="14">
        <v>81.31</v>
      </c>
      <c r="X162" s="14">
        <v>146.35</v>
      </c>
      <c r="Y162" s="14">
        <v>349.13</v>
      </c>
      <c r="Z162" s="14">
        <v>92.92</v>
      </c>
      <c r="AA162" s="14">
        <v>81.430000000000007</v>
      </c>
      <c r="AB162" s="14">
        <v>278.77</v>
      </c>
      <c r="AC162" s="14">
        <v>576.79</v>
      </c>
      <c r="AD162" s="14">
        <v>232.31</v>
      </c>
      <c r="AE162" s="14">
        <v>46.46</v>
      </c>
      <c r="AF162" s="14">
        <v>0</v>
      </c>
      <c r="AG162" s="14">
        <v>1308.68</v>
      </c>
    </row>
    <row r="163" spans="1:33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  <c r="AD163" s="7" t="s">
        <v>57</v>
      </c>
      <c r="AE163" s="7" t="s">
        <v>57</v>
      </c>
      <c r="AF163" s="7" t="s">
        <v>57</v>
      </c>
      <c r="AG163" s="7" t="s">
        <v>57</v>
      </c>
    </row>
    <row r="164" spans="1:33">
      <c r="C164" s="18">
        <v>34306.559999999998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34306.559999999998</v>
      </c>
      <c r="J164" s="20">
        <v>-1301.79</v>
      </c>
      <c r="K164" s="20">
        <v>-588.82000000000005</v>
      </c>
      <c r="L164" s="18">
        <v>2972.64</v>
      </c>
      <c r="M164" s="18">
        <v>2259.65</v>
      </c>
      <c r="N164" s="18">
        <v>0</v>
      </c>
      <c r="O164" s="18">
        <v>0</v>
      </c>
      <c r="P164" s="20">
        <v>-0.27</v>
      </c>
      <c r="Q164" s="18">
        <v>0</v>
      </c>
      <c r="R164" s="18">
        <v>0</v>
      </c>
      <c r="S164" s="18">
        <v>0</v>
      </c>
      <c r="T164" s="18">
        <v>0</v>
      </c>
      <c r="U164" s="18">
        <v>1670.56</v>
      </c>
      <c r="V164" s="18">
        <v>32636</v>
      </c>
      <c r="W164" s="18">
        <v>711.52</v>
      </c>
      <c r="X164" s="18">
        <v>1280.71</v>
      </c>
      <c r="Y164" s="18">
        <v>3654.48</v>
      </c>
      <c r="Z164" s="18">
        <v>784.06</v>
      </c>
      <c r="AA164" s="18">
        <v>686.12</v>
      </c>
      <c r="AB164" s="18">
        <v>2352.17</v>
      </c>
      <c r="AC164" s="18">
        <v>5646.71</v>
      </c>
      <c r="AD164" s="18">
        <v>1960.17</v>
      </c>
      <c r="AE164" s="18">
        <v>392.03</v>
      </c>
      <c r="AF164" s="18">
        <v>0</v>
      </c>
      <c r="AG164" s="18">
        <v>11821.26</v>
      </c>
    </row>
    <row r="166" spans="1:33">
      <c r="A166" s="12" t="s">
        <v>219</v>
      </c>
    </row>
    <row r="167" spans="1:33">
      <c r="A167" s="2" t="s">
        <v>222</v>
      </c>
      <c r="B167" s="1" t="s">
        <v>223</v>
      </c>
      <c r="C167" s="14">
        <v>1317.75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1317.75</v>
      </c>
      <c r="J167" s="19">
        <v>-200.63</v>
      </c>
      <c r="K167" s="19">
        <v>-129.09</v>
      </c>
      <c r="L167" s="14">
        <v>71.55</v>
      </c>
      <c r="M167" s="14">
        <v>0</v>
      </c>
      <c r="N167" s="14">
        <v>0</v>
      </c>
      <c r="O167" s="14">
        <v>0</v>
      </c>
      <c r="P167" s="14">
        <v>0.04</v>
      </c>
      <c r="Q167" s="14">
        <v>0</v>
      </c>
      <c r="R167" s="14">
        <v>0</v>
      </c>
      <c r="S167" s="14">
        <v>0</v>
      </c>
      <c r="T167" s="14">
        <v>0</v>
      </c>
      <c r="U167" s="14">
        <v>-129.05000000000001</v>
      </c>
      <c r="V167" s="14">
        <v>1446.8</v>
      </c>
      <c r="W167" s="14">
        <v>35.93</v>
      </c>
      <c r="X167" s="14">
        <v>64.67</v>
      </c>
      <c r="Y167" s="14">
        <v>294.47000000000003</v>
      </c>
      <c r="Z167" s="14">
        <v>30.25</v>
      </c>
      <c r="AA167" s="14">
        <v>26.36</v>
      </c>
      <c r="AB167" s="14">
        <v>90.77</v>
      </c>
      <c r="AC167" s="14">
        <v>395.07</v>
      </c>
      <c r="AD167" s="14">
        <v>75.64</v>
      </c>
      <c r="AE167" s="14">
        <v>15.13</v>
      </c>
      <c r="AF167" s="14">
        <v>0</v>
      </c>
      <c r="AG167" s="14">
        <v>633.22</v>
      </c>
    </row>
    <row r="168" spans="1:33">
      <c r="A168" s="2" t="s">
        <v>224</v>
      </c>
      <c r="B168" s="1" t="s">
        <v>225</v>
      </c>
      <c r="C168" s="14">
        <v>2948.85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2948.85</v>
      </c>
      <c r="J168" s="19">
        <v>-145.38</v>
      </c>
      <c r="K168" s="14">
        <v>0</v>
      </c>
      <c r="L168" s="14">
        <v>199.5</v>
      </c>
      <c r="M168" s="14">
        <v>54.13</v>
      </c>
      <c r="N168" s="14">
        <v>0</v>
      </c>
      <c r="O168" s="14">
        <v>0</v>
      </c>
      <c r="P168" s="19">
        <v>-0.08</v>
      </c>
      <c r="Q168" s="14">
        <v>0</v>
      </c>
      <c r="R168" s="14">
        <v>0</v>
      </c>
      <c r="S168" s="14">
        <v>0</v>
      </c>
      <c r="T168" s="14">
        <v>0</v>
      </c>
      <c r="U168" s="14">
        <v>54.05</v>
      </c>
      <c r="V168" s="14">
        <v>2894.8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</row>
    <row r="169" spans="1:33">
      <c r="A169" s="2" t="s">
        <v>226</v>
      </c>
      <c r="B169" s="1" t="s">
        <v>227</v>
      </c>
      <c r="C169" s="14">
        <v>1075.8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1075.8</v>
      </c>
      <c r="J169" s="19">
        <v>-200.74</v>
      </c>
      <c r="K169" s="19">
        <v>-144.66999999999999</v>
      </c>
      <c r="L169" s="14">
        <v>56.06</v>
      </c>
      <c r="M169" s="14">
        <v>0</v>
      </c>
      <c r="N169" s="14">
        <v>0</v>
      </c>
      <c r="O169" s="14">
        <v>0</v>
      </c>
      <c r="P169" s="14">
        <v>7.0000000000000007E-2</v>
      </c>
      <c r="Q169" s="14">
        <v>0</v>
      </c>
      <c r="R169" s="14">
        <v>0</v>
      </c>
      <c r="S169" s="14">
        <v>0</v>
      </c>
      <c r="T169" s="14">
        <v>0</v>
      </c>
      <c r="U169" s="14">
        <v>-144.6</v>
      </c>
      <c r="V169" s="14">
        <v>1220.4000000000001</v>
      </c>
      <c r="W169" s="14">
        <v>29.33</v>
      </c>
      <c r="X169" s="14">
        <v>52.79</v>
      </c>
      <c r="Y169" s="14">
        <v>287.87</v>
      </c>
      <c r="Z169" s="14">
        <v>24.7</v>
      </c>
      <c r="AA169" s="14">
        <v>21.52</v>
      </c>
      <c r="AB169" s="14">
        <v>74.099999999999994</v>
      </c>
      <c r="AC169" s="14">
        <v>369.99</v>
      </c>
      <c r="AD169" s="14">
        <v>61.75</v>
      </c>
      <c r="AE169" s="14">
        <v>12.35</v>
      </c>
      <c r="AF169" s="14">
        <v>0</v>
      </c>
      <c r="AG169" s="14">
        <v>564.41</v>
      </c>
    </row>
    <row r="170" spans="1:33">
      <c r="A170" s="2" t="s">
        <v>228</v>
      </c>
      <c r="B170" s="1" t="s">
        <v>229</v>
      </c>
      <c r="C170" s="14">
        <v>2960.1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2960.1</v>
      </c>
      <c r="J170" s="19">
        <v>-145.38</v>
      </c>
      <c r="K170" s="14">
        <v>0</v>
      </c>
      <c r="L170" s="14">
        <v>200.73</v>
      </c>
      <c r="M170" s="14">
        <v>55.35</v>
      </c>
      <c r="N170" s="14">
        <v>0</v>
      </c>
      <c r="O170" s="14">
        <v>0</v>
      </c>
      <c r="P170" s="19">
        <v>-0.05</v>
      </c>
      <c r="Q170" s="14">
        <v>0</v>
      </c>
      <c r="R170" s="14">
        <v>0</v>
      </c>
      <c r="S170" s="14">
        <v>0</v>
      </c>
      <c r="T170" s="14">
        <v>0</v>
      </c>
      <c r="U170" s="14">
        <v>55.3</v>
      </c>
      <c r="V170" s="14">
        <v>2904.8</v>
      </c>
      <c r="W170" s="14">
        <v>59.47</v>
      </c>
      <c r="X170" s="14">
        <v>107.04</v>
      </c>
      <c r="Y170" s="14">
        <v>318.01</v>
      </c>
      <c r="Z170" s="14">
        <v>67.959999999999994</v>
      </c>
      <c r="AA170" s="14">
        <v>59.2</v>
      </c>
      <c r="AB170" s="14">
        <v>203.89</v>
      </c>
      <c r="AC170" s="14">
        <v>484.52</v>
      </c>
      <c r="AD170" s="14">
        <v>169.91</v>
      </c>
      <c r="AE170" s="14">
        <v>33.979999999999997</v>
      </c>
      <c r="AF170" s="14">
        <v>0</v>
      </c>
      <c r="AG170" s="14">
        <v>1019.46</v>
      </c>
    </row>
    <row r="171" spans="1:33">
      <c r="A171" s="2" t="s">
        <v>230</v>
      </c>
      <c r="B171" s="1" t="s">
        <v>362</v>
      </c>
      <c r="C171" s="14">
        <v>3326.25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3326.25</v>
      </c>
      <c r="J171" s="19">
        <v>-125.1</v>
      </c>
      <c r="K171" s="14">
        <v>0</v>
      </c>
      <c r="L171" s="14">
        <v>240.56</v>
      </c>
      <c r="M171" s="14">
        <v>115.46</v>
      </c>
      <c r="N171" s="14">
        <v>0</v>
      </c>
      <c r="O171" s="14">
        <v>0</v>
      </c>
      <c r="P171" s="19">
        <v>-0.01</v>
      </c>
      <c r="Q171" s="14">
        <v>0</v>
      </c>
      <c r="R171" s="14">
        <v>0</v>
      </c>
      <c r="S171" s="14">
        <v>0</v>
      </c>
      <c r="T171" s="14">
        <v>0</v>
      </c>
      <c r="U171" s="14">
        <v>115.45</v>
      </c>
      <c r="V171" s="14">
        <v>3210.8</v>
      </c>
      <c r="W171" s="14">
        <v>66.819999999999993</v>
      </c>
      <c r="X171" s="14">
        <v>120.28</v>
      </c>
      <c r="Y171" s="14">
        <v>325.54000000000002</v>
      </c>
      <c r="Z171" s="14">
        <v>76.37</v>
      </c>
      <c r="AA171" s="14">
        <v>66.53</v>
      </c>
      <c r="AB171" s="14">
        <v>229.1</v>
      </c>
      <c r="AC171" s="14">
        <v>512.64</v>
      </c>
      <c r="AD171" s="14">
        <v>190.92</v>
      </c>
      <c r="AE171" s="14">
        <v>38.18</v>
      </c>
      <c r="AF171" s="14">
        <v>0</v>
      </c>
      <c r="AG171" s="14">
        <v>1113.74</v>
      </c>
    </row>
    <row r="172" spans="1:33">
      <c r="A172" s="2" t="s">
        <v>232</v>
      </c>
      <c r="B172" s="1" t="s">
        <v>233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236</v>
      </c>
      <c r="B173" s="1" t="s">
        <v>237</v>
      </c>
      <c r="C173" s="14">
        <v>2670.6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2670.6</v>
      </c>
      <c r="J173" s="19">
        <v>-145.38</v>
      </c>
      <c r="K173" s="14">
        <v>0</v>
      </c>
      <c r="L173" s="14">
        <v>169.23</v>
      </c>
      <c r="M173" s="14">
        <v>23.85</v>
      </c>
      <c r="N173" s="14">
        <v>0</v>
      </c>
      <c r="O173" s="14">
        <v>0</v>
      </c>
      <c r="P173" s="19">
        <v>-0.05</v>
      </c>
      <c r="Q173" s="14">
        <v>0</v>
      </c>
      <c r="R173" s="14">
        <v>0</v>
      </c>
      <c r="S173" s="14">
        <v>0</v>
      </c>
      <c r="T173" s="14">
        <v>0</v>
      </c>
      <c r="U173" s="14">
        <v>23.8</v>
      </c>
      <c r="V173" s="14">
        <v>2646.8</v>
      </c>
      <c r="W173" s="14">
        <v>53.65</v>
      </c>
      <c r="X173" s="14">
        <v>96.57</v>
      </c>
      <c r="Y173" s="14">
        <v>312.19</v>
      </c>
      <c r="Z173" s="14">
        <v>61.31</v>
      </c>
      <c r="AA173" s="14">
        <v>53.41</v>
      </c>
      <c r="AB173" s="14">
        <v>183.94</v>
      </c>
      <c r="AC173" s="14">
        <v>462.41</v>
      </c>
      <c r="AD173" s="14">
        <v>153.28</v>
      </c>
      <c r="AE173" s="14">
        <v>30.66</v>
      </c>
      <c r="AF173" s="14">
        <v>0</v>
      </c>
      <c r="AG173" s="14">
        <v>945.01</v>
      </c>
    </row>
    <row r="174" spans="1:33">
      <c r="A174" s="2" t="s">
        <v>240</v>
      </c>
      <c r="B174" s="1" t="s">
        <v>241</v>
      </c>
      <c r="C174" s="14">
        <v>4064.85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4064.85</v>
      </c>
      <c r="J174" s="14">
        <v>0</v>
      </c>
      <c r="K174" s="14">
        <v>0</v>
      </c>
      <c r="L174" s="14">
        <v>320.92</v>
      </c>
      <c r="M174" s="14">
        <v>320.92</v>
      </c>
      <c r="N174" s="14">
        <v>0</v>
      </c>
      <c r="O174" s="14">
        <v>0</v>
      </c>
      <c r="P174" s="19">
        <v>-7.0000000000000007E-2</v>
      </c>
      <c r="Q174" s="14">
        <v>0</v>
      </c>
      <c r="R174" s="14">
        <v>0</v>
      </c>
      <c r="S174" s="14">
        <v>0</v>
      </c>
      <c r="T174" s="14">
        <v>0</v>
      </c>
      <c r="U174" s="14">
        <v>320.85000000000002</v>
      </c>
      <c r="V174" s="14">
        <v>3744</v>
      </c>
      <c r="W174" s="14">
        <v>81.66</v>
      </c>
      <c r="X174" s="14">
        <v>146.99</v>
      </c>
      <c r="Y174" s="14">
        <v>349.71</v>
      </c>
      <c r="Z174" s="14">
        <v>93.32</v>
      </c>
      <c r="AA174" s="14">
        <v>81.3</v>
      </c>
      <c r="AB174" s="14">
        <v>279.97000000000003</v>
      </c>
      <c r="AC174" s="14">
        <v>578.36</v>
      </c>
      <c r="AD174" s="14">
        <v>233.31</v>
      </c>
      <c r="AE174" s="14">
        <v>46.66</v>
      </c>
      <c r="AF174" s="14">
        <v>0</v>
      </c>
      <c r="AG174" s="14">
        <v>1312.92</v>
      </c>
    </row>
    <row r="175" spans="1:33">
      <c r="A175" s="2" t="s">
        <v>242</v>
      </c>
      <c r="B175" s="1" t="s">
        <v>243</v>
      </c>
      <c r="C175" s="14">
        <v>3043.2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3043.2</v>
      </c>
      <c r="J175" s="19">
        <v>-145.38</v>
      </c>
      <c r="K175" s="14">
        <v>0</v>
      </c>
      <c r="L175" s="14">
        <v>209.77</v>
      </c>
      <c r="M175" s="14">
        <v>64.39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64.400000000000006</v>
      </c>
      <c r="V175" s="14">
        <v>2978.8</v>
      </c>
      <c r="W175" s="14">
        <v>61.14</v>
      </c>
      <c r="X175" s="14">
        <v>110.05</v>
      </c>
      <c r="Y175" s="14">
        <v>319.67</v>
      </c>
      <c r="Z175" s="14">
        <v>69.87</v>
      </c>
      <c r="AA175" s="14">
        <v>60.86</v>
      </c>
      <c r="AB175" s="14">
        <v>209.61</v>
      </c>
      <c r="AC175" s="14">
        <v>490.86</v>
      </c>
      <c r="AD175" s="14">
        <v>174.68</v>
      </c>
      <c r="AE175" s="14">
        <v>34.94</v>
      </c>
      <c r="AF175" s="14">
        <v>0</v>
      </c>
      <c r="AG175" s="14">
        <v>1040.82</v>
      </c>
    </row>
    <row r="176" spans="1:33">
      <c r="A176" s="2" t="s">
        <v>246</v>
      </c>
      <c r="B176" s="1" t="s">
        <v>247</v>
      </c>
      <c r="C176" s="14">
        <v>1824.9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1824.9</v>
      </c>
      <c r="J176" s="19">
        <v>-188.71</v>
      </c>
      <c r="K176" s="19">
        <v>-84.71</v>
      </c>
      <c r="L176" s="14">
        <v>104.01</v>
      </c>
      <c r="M176" s="14">
        <v>0</v>
      </c>
      <c r="N176" s="14">
        <v>0</v>
      </c>
      <c r="O176" s="14">
        <v>0</v>
      </c>
      <c r="P176" s="14">
        <v>0.01</v>
      </c>
      <c r="Q176" s="14">
        <v>0</v>
      </c>
      <c r="R176" s="14">
        <v>0</v>
      </c>
      <c r="S176" s="14">
        <v>0</v>
      </c>
      <c r="T176" s="14">
        <v>0</v>
      </c>
      <c r="U176" s="14">
        <v>-84.7</v>
      </c>
      <c r="V176" s="14">
        <v>1909.6</v>
      </c>
      <c r="W176" s="14">
        <v>49.69</v>
      </c>
      <c r="X176" s="14">
        <v>89.45</v>
      </c>
      <c r="Y176" s="14">
        <v>308.24</v>
      </c>
      <c r="Z176" s="14">
        <v>41.85</v>
      </c>
      <c r="AA176" s="14">
        <v>36.5</v>
      </c>
      <c r="AB176" s="14">
        <v>125.54</v>
      </c>
      <c r="AC176" s="14">
        <v>447.38</v>
      </c>
      <c r="AD176" s="14">
        <v>104.62</v>
      </c>
      <c r="AE176" s="14">
        <v>20.92</v>
      </c>
      <c r="AF176" s="14">
        <v>0</v>
      </c>
      <c r="AG176" s="14">
        <v>776.81</v>
      </c>
    </row>
    <row r="177" spans="1:33">
      <c r="A177" s="2" t="s">
        <v>417</v>
      </c>
      <c r="B177" s="1" t="s">
        <v>418</v>
      </c>
      <c r="C177" s="14">
        <v>3244.13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3244.13</v>
      </c>
      <c r="J177" s="19">
        <v>-125.1</v>
      </c>
      <c r="K177" s="14">
        <v>0</v>
      </c>
      <c r="L177" s="14">
        <v>231.63</v>
      </c>
      <c r="M177" s="14">
        <v>106.53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106.53</v>
      </c>
      <c r="V177" s="14">
        <v>3137.6</v>
      </c>
      <c r="W177" s="14">
        <v>64.78</v>
      </c>
      <c r="X177" s="14">
        <v>116.61</v>
      </c>
      <c r="Y177" s="14">
        <v>323.32</v>
      </c>
      <c r="Z177" s="14">
        <v>74.040000000000006</v>
      </c>
      <c r="AA177" s="14">
        <v>64.88</v>
      </c>
      <c r="AB177" s="14">
        <v>222.11</v>
      </c>
      <c r="AC177" s="14">
        <v>504.71</v>
      </c>
      <c r="AD177" s="14">
        <v>185.09</v>
      </c>
      <c r="AE177" s="14">
        <v>37.020000000000003</v>
      </c>
      <c r="AF177" s="14">
        <v>0</v>
      </c>
      <c r="AG177" s="14">
        <v>1087.8499999999999</v>
      </c>
    </row>
    <row r="178" spans="1:33" s="7" customFormat="1">
      <c r="A178" s="16" t="s">
        <v>56</v>
      </c>
      <c r="C178" s="7" t="s">
        <v>57</v>
      </c>
      <c r="D178" s="7" t="s">
        <v>57</v>
      </c>
      <c r="E178" s="7" t="s">
        <v>57</v>
      </c>
      <c r="F178" s="7" t="s">
        <v>57</v>
      </c>
      <c r="G178" s="7" t="s">
        <v>57</v>
      </c>
      <c r="H178" s="7" t="s">
        <v>57</v>
      </c>
      <c r="I178" s="7" t="s">
        <v>57</v>
      </c>
      <c r="J178" s="7" t="s">
        <v>57</v>
      </c>
      <c r="K178" s="7" t="s">
        <v>57</v>
      </c>
      <c r="L178" s="7" t="s">
        <v>57</v>
      </c>
      <c r="M178" s="7" t="s">
        <v>57</v>
      </c>
      <c r="N178" s="7" t="s">
        <v>57</v>
      </c>
      <c r="O178" s="7" t="s">
        <v>57</v>
      </c>
      <c r="P178" s="7" t="s">
        <v>57</v>
      </c>
      <c r="Q178" s="7" t="s">
        <v>57</v>
      </c>
      <c r="R178" s="7" t="s">
        <v>57</v>
      </c>
      <c r="S178" s="7" t="s">
        <v>57</v>
      </c>
      <c r="T178" s="7" t="s">
        <v>57</v>
      </c>
      <c r="U178" s="7" t="s">
        <v>57</v>
      </c>
      <c r="V178" s="7" t="s">
        <v>57</v>
      </c>
      <c r="W178" s="7" t="s">
        <v>57</v>
      </c>
      <c r="X178" s="7" t="s">
        <v>57</v>
      </c>
      <c r="Y178" s="7" t="s">
        <v>57</v>
      </c>
      <c r="Z178" s="7" t="s">
        <v>57</v>
      </c>
      <c r="AA178" s="7" t="s">
        <v>57</v>
      </c>
      <c r="AB178" s="7" t="s">
        <v>57</v>
      </c>
      <c r="AC178" s="7" t="s">
        <v>57</v>
      </c>
      <c r="AD178" s="7" t="s">
        <v>57</v>
      </c>
      <c r="AE178" s="7" t="s">
        <v>57</v>
      </c>
      <c r="AF178" s="7" t="s">
        <v>57</v>
      </c>
      <c r="AG178" s="7" t="s">
        <v>57</v>
      </c>
    </row>
    <row r="179" spans="1:33">
      <c r="C179" s="18">
        <v>29147.03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29147.03</v>
      </c>
      <c r="J179" s="20">
        <v>-1567.18</v>
      </c>
      <c r="K179" s="20">
        <v>-358.47</v>
      </c>
      <c r="L179" s="18">
        <v>1973.19</v>
      </c>
      <c r="M179" s="18">
        <v>764.48</v>
      </c>
      <c r="N179" s="18">
        <v>0</v>
      </c>
      <c r="O179" s="18">
        <v>0</v>
      </c>
      <c r="P179" s="20">
        <v>-0.18</v>
      </c>
      <c r="Q179" s="18">
        <v>0</v>
      </c>
      <c r="R179" s="18">
        <v>0</v>
      </c>
      <c r="S179" s="18">
        <v>0</v>
      </c>
      <c r="T179" s="18">
        <v>0</v>
      </c>
      <c r="U179" s="18">
        <v>405.83</v>
      </c>
      <c r="V179" s="18">
        <v>28741.200000000001</v>
      </c>
      <c r="W179" s="18">
        <v>556.12</v>
      </c>
      <c r="X179" s="18">
        <v>1001.02</v>
      </c>
      <c r="Y179" s="18">
        <v>3151.21</v>
      </c>
      <c r="Z179" s="18">
        <v>600.98</v>
      </c>
      <c r="AA179" s="18">
        <v>523.97</v>
      </c>
      <c r="AB179" s="18">
        <v>1802.97</v>
      </c>
      <c r="AC179" s="18">
        <v>4708.3500000000004</v>
      </c>
      <c r="AD179" s="18">
        <v>1502.48</v>
      </c>
      <c r="AE179" s="18">
        <v>300.5</v>
      </c>
      <c r="AF179" s="18">
        <v>0</v>
      </c>
      <c r="AG179" s="18">
        <v>9439.25</v>
      </c>
    </row>
    <row r="181" spans="1:33">
      <c r="A181" s="12" t="s">
        <v>248</v>
      </c>
    </row>
    <row r="182" spans="1:33">
      <c r="A182" s="2" t="s">
        <v>249</v>
      </c>
      <c r="B182" s="1" t="s">
        <v>250</v>
      </c>
      <c r="C182" s="14">
        <v>3963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3963</v>
      </c>
      <c r="J182" s="14">
        <v>0</v>
      </c>
      <c r="K182" s="14">
        <v>0</v>
      </c>
      <c r="L182" s="14">
        <v>309.83999999999997</v>
      </c>
      <c r="M182" s="14">
        <v>309.83999999999997</v>
      </c>
      <c r="N182" s="14">
        <v>0</v>
      </c>
      <c r="O182" s="14">
        <v>0</v>
      </c>
      <c r="P182" s="19">
        <v>-0.04</v>
      </c>
      <c r="Q182" s="14">
        <v>0</v>
      </c>
      <c r="R182" s="14">
        <v>0</v>
      </c>
      <c r="S182" s="14">
        <v>0</v>
      </c>
      <c r="T182" s="14">
        <v>0</v>
      </c>
      <c r="U182" s="14">
        <v>309.8</v>
      </c>
      <c r="V182" s="14">
        <v>3653.2</v>
      </c>
      <c r="W182" s="14">
        <v>79.61</v>
      </c>
      <c r="X182" s="14">
        <v>143.30000000000001</v>
      </c>
      <c r="Y182" s="14">
        <v>346.38</v>
      </c>
      <c r="Z182" s="14">
        <v>90.99</v>
      </c>
      <c r="AA182" s="14">
        <v>79.260000000000005</v>
      </c>
      <c r="AB182" s="14">
        <v>272.95999999999998</v>
      </c>
      <c r="AC182" s="14">
        <v>569.29</v>
      </c>
      <c r="AD182" s="14">
        <v>227.47</v>
      </c>
      <c r="AE182" s="14">
        <v>45.49</v>
      </c>
      <c r="AF182" s="14">
        <v>0</v>
      </c>
      <c r="AG182" s="14">
        <v>1285.46</v>
      </c>
    </row>
    <row r="183" spans="1:33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  <c r="AD183" s="7" t="s">
        <v>57</v>
      </c>
      <c r="AE183" s="7" t="s">
        <v>57</v>
      </c>
      <c r="AF183" s="7" t="s">
        <v>57</v>
      </c>
      <c r="AG183" s="7" t="s">
        <v>57</v>
      </c>
    </row>
    <row r="184" spans="1:33">
      <c r="C184" s="18">
        <v>3963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3963</v>
      </c>
      <c r="J184" s="18">
        <v>0</v>
      </c>
      <c r="K184" s="18">
        <v>0</v>
      </c>
      <c r="L184" s="18">
        <v>309.83999999999997</v>
      </c>
      <c r="M184" s="18">
        <v>309.83999999999997</v>
      </c>
      <c r="N184" s="18">
        <v>0</v>
      </c>
      <c r="O184" s="18">
        <v>0</v>
      </c>
      <c r="P184" s="20">
        <v>-0.04</v>
      </c>
      <c r="Q184" s="18">
        <v>0</v>
      </c>
      <c r="R184" s="18">
        <v>0</v>
      </c>
      <c r="S184" s="18">
        <v>0</v>
      </c>
      <c r="T184" s="18">
        <v>0</v>
      </c>
      <c r="U184" s="18">
        <v>309.8</v>
      </c>
      <c r="V184" s="18">
        <v>3653.2</v>
      </c>
      <c r="W184" s="18">
        <v>79.61</v>
      </c>
      <c r="X184" s="18">
        <v>143.30000000000001</v>
      </c>
      <c r="Y184" s="18">
        <v>346.38</v>
      </c>
      <c r="Z184" s="18">
        <v>90.99</v>
      </c>
      <c r="AA184" s="18">
        <v>79.260000000000005</v>
      </c>
      <c r="AB184" s="18">
        <v>272.95999999999998</v>
      </c>
      <c r="AC184" s="18">
        <v>569.29</v>
      </c>
      <c r="AD184" s="18">
        <v>227.47</v>
      </c>
      <c r="AE184" s="18">
        <v>45.49</v>
      </c>
      <c r="AF184" s="18">
        <v>0</v>
      </c>
      <c r="AG184" s="18">
        <v>1285.46</v>
      </c>
    </row>
    <row r="186" spans="1:33">
      <c r="A186" s="12" t="s">
        <v>251</v>
      </c>
    </row>
    <row r="187" spans="1:33">
      <c r="A187" s="2" t="s">
        <v>252</v>
      </c>
      <c r="B187" s="1" t="s">
        <v>371</v>
      </c>
      <c r="C187" s="14">
        <v>3980.7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3980.7</v>
      </c>
      <c r="J187" s="14">
        <v>0</v>
      </c>
      <c r="K187" s="14">
        <v>0</v>
      </c>
      <c r="L187" s="14">
        <v>311.77</v>
      </c>
      <c r="M187" s="14">
        <v>311.77</v>
      </c>
      <c r="N187" s="14">
        <v>0</v>
      </c>
      <c r="O187" s="14">
        <v>0</v>
      </c>
      <c r="P187" s="19">
        <v>-7.0000000000000007E-2</v>
      </c>
      <c r="Q187" s="14">
        <v>0</v>
      </c>
      <c r="R187" s="14">
        <v>0</v>
      </c>
      <c r="S187" s="14">
        <v>0</v>
      </c>
      <c r="T187" s="14">
        <v>0</v>
      </c>
      <c r="U187" s="14">
        <v>311.7</v>
      </c>
      <c r="V187" s="14">
        <v>3669</v>
      </c>
      <c r="W187" s="14">
        <v>79.59</v>
      </c>
      <c r="X187" s="14">
        <v>143.26</v>
      </c>
      <c r="Y187" s="14">
        <v>346.32</v>
      </c>
      <c r="Z187" s="14">
        <v>90.96</v>
      </c>
      <c r="AA187" s="14">
        <v>79.61</v>
      </c>
      <c r="AB187" s="14">
        <v>272.87</v>
      </c>
      <c r="AC187" s="14">
        <v>569.16999999999996</v>
      </c>
      <c r="AD187" s="14">
        <v>227.39</v>
      </c>
      <c r="AE187" s="14">
        <v>45.48</v>
      </c>
      <c r="AF187" s="14">
        <v>0</v>
      </c>
      <c r="AG187" s="14">
        <v>1285.48</v>
      </c>
    </row>
    <row r="188" spans="1:33">
      <c r="A188" s="2" t="s">
        <v>419</v>
      </c>
      <c r="B188" s="1" t="s">
        <v>420</v>
      </c>
      <c r="C188" s="14">
        <v>2367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2367</v>
      </c>
      <c r="J188" s="19">
        <v>-160.30000000000001</v>
      </c>
      <c r="K188" s="19">
        <v>-21.6</v>
      </c>
      <c r="L188" s="14">
        <v>138.69999999999999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-21.6</v>
      </c>
      <c r="V188" s="14">
        <v>2388.6</v>
      </c>
      <c r="W188" s="14">
        <v>47.27</v>
      </c>
      <c r="X188" s="14">
        <v>85.08</v>
      </c>
      <c r="Y188" s="14">
        <v>305.81</v>
      </c>
      <c r="Z188" s="14">
        <v>54.02</v>
      </c>
      <c r="AA188" s="14">
        <v>47.34</v>
      </c>
      <c r="AB188" s="14">
        <v>162.06</v>
      </c>
      <c r="AC188" s="14">
        <v>438.16</v>
      </c>
      <c r="AD188" s="14">
        <v>135.05000000000001</v>
      </c>
      <c r="AE188" s="14">
        <v>27.01</v>
      </c>
      <c r="AF188" s="14">
        <v>0</v>
      </c>
      <c r="AG188" s="14">
        <v>863.64</v>
      </c>
    </row>
    <row r="189" spans="1:33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  <c r="AD189" s="7" t="s">
        <v>57</v>
      </c>
      <c r="AE189" s="7" t="s">
        <v>57</v>
      </c>
      <c r="AF189" s="7" t="s">
        <v>57</v>
      </c>
      <c r="AG189" s="7" t="s">
        <v>57</v>
      </c>
    </row>
    <row r="190" spans="1:33">
      <c r="C190" s="18">
        <v>6347.7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6347.7</v>
      </c>
      <c r="J190" s="20">
        <v>-160.30000000000001</v>
      </c>
      <c r="K190" s="20">
        <v>-21.6</v>
      </c>
      <c r="L190" s="18">
        <v>450.47</v>
      </c>
      <c r="M190" s="18">
        <v>311.77</v>
      </c>
      <c r="N190" s="18">
        <v>0</v>
      </c>
      <c r="O190" s="18">
        <v>0</v>
      </c>
      <c r="P190" s="20">
        <v>-7.0000000000000007E-2</v>
      </c>
      <c r="Q190" s="18">
        <v>0</v>
      </c>
      <c r="R190" s="18">
        <v>0</v>
      </c>
      <c r="S190" s="18">
        <v>0</v>
      </c>
      <c r="T190" s="18">
        <v>0</v>
      </c>
      <c r="U190" s="18">
        <v>290.10000000000002</v>
      </c>
      <c r="V190" s="18">
        <v>6057.6</v>
      </c>
      <c r="W190" s="18">
        <v>126.86</v>
      </c>
      <c r="X190" s="18">
        <v>228.34</v>
      </c>
      <c r="Y190" s="18">
        <v>652.13</v>
      </c>
      <c r="Z190" s="18">
        <v>144.97999999999999</v>
      </c>
      <c r="AA190" s="18">
        <v>126.95</v>
      </c>
      <c r="AB190" s="18">
        <v>434.93</v>
      </c>
      <c r="AC190" s="18">
        <v>1007.33</v>
      </c>
      <c r="AD190" s="18">
        <v>362.44</v>
      </c>
      <c r="AE190" s="18">
        <v>72.489999999999995</v>
      </c>
      <c r="AF190" s="18">
        <v>0</v>
      </c>
      <c r="AG190" s="18">
        <v>2149.12</v>
      </c>
    </row>
    <row r="192" spans="1:33" s="7" customFormat="1">
      <c r="A192" s="15"/>
      <c r="C192" s="7" t="s">
        <v>259</v>
      </c>
      <c r="D192" s="7" t="s">
        <v>259</v>
      </c>
      <c r="E192" s="7" t="s">
        <v>259</v>
      </c>
      <c r="F192" s="7" t="s">
        <v>259</v>
      </c>
      <c r="G192" s="7" t="s">
        <v>259</v>
      </c>
      <c r="H192" s="7" t="s">
        <v>259</v>
      </c>
      <c r="I192" s="7" t="s">
        <v>259</v>
      </c>
      <c r="J192" s="7" t="s">
        <v>259</v>
      </c>
      <c r="K192" s="7" t="s">
        <v>259</v>
      </c>
      <c r="L192" s="7" t="s">
        <v>259</v>
      </c>
      <c r="M192" s="7" t="s">
        <v>259</v>
      </c>
      <c r="N192" s="7" t="s">
        <v>259</v>
      </c>
      <c r="O192" s="7" t="s">
        <v>259</v>
      </c>
      <c r="P192" s="7" t="s">
        <v>259</v>
      </c>
      <c r="Q192" s="7" t="s">
        <v>259</v>
      </c>
      <c r="R192" s="7" t="s">
        <v>259</v>
      </c>
      <c r="S192" s="7" t="s">
        <v>259</v>
      </c>
      <c r="T192" s="7" t="s">
        <v>259</v>
      </c>
      <c r="U192" s="7" t="s">
        <v>259</v>
      </c>
      <c r="V192" s="7" t="s">
        <v>259</v>
      </c>
      <c r="W192" s="7" t="s">
        <v>259</v>
      </c>
      <c r="X192" s="7" t="s">
        <v>259</v>
      </c>
      <c r="Y192" s="7" t="s">
        <v>259</v>
      </c>
      <c r="Z192" s="7" t="s">
        <v>259</v>
      </c>
      <c r="AA192" s="7" t="s">
        <v>259</v>
      </c>
      <c r="AB192" s="7" t="s">
        <v>259</v>
      </c>
      <c r="AC192" s="7" t="s">
        <v>259</v>
      </c>
      <c r="AD192" s="7" t="s">
        <v>259</v>
      </c>
      <c r="AE192" s="7" t="s">
        <v>259</v>
      </c>
      <c r="AF192" s="7" t="s">
        <v>259</v>
      </c>
      <c r="AG192" s="7" t="s">
        <v>259</v>
      </c>
    </row>
    <row r="193" spans="1:33">
      <c r="A193" s="16" t="s">
        <v>260</v>
      </c>
      <c r="B193" s="1" t="s">
        <v>261</v>
      </c>
      <c r="C193" s="18">
        <v>405327.45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405327.45</v>
      </c>
      <c r="J193" s="20">
        <v>-11164.62</v>
      </c>
      <c r="K193" s="20">
        <v>-3423.02</v>
      </c>
      <c r="L193" s="18">
        <v>37553.660000000003</v>
      </c>
      <c r="M193" s="18">
        <v>29812.05</v>
      </c>
      <c r="N193" s="18">
        <v>0</v>
      </c>
      <c r="O193" s="18">
        <v>0</v>
      </c>
      <c r="P193" s="20">
        <v>-0.38</v>
      </c>
      <c r="Q193" s="18">
        <v>0</v>
      </c>
      <c r="R193" s="18">
        <v>0</v>
      </c>
      <c r="S193" s="18">
        <v>0</v>
      </c>
      <c r="T193" s="18">
        <v>0</v>
      </c>
      <c r="U193" s="18">
        <v>26388.65</v>
      </c>
      <c r="V193" s="18">
        <v>378938.8</v>
      </c>
      <c r="W193" s="18">
        <v>8136.06</v>
      </c>
      <c r="X193" s="18">
        <v>14644.84</v>
      </c>
      <c r="Y193" s="18">
        <v>37372.230000000003</v>
      </c>
      <c r="Z193" s="18">
        <v>9091.01</v>
      </c>
      <c r="AA193" s="18">
        <v>7948.34</v>
      </c>
      <c r="AB193" s="18">
        <v>27272.85</v>
      </c>
      <c r="AC193" s="18">
        <v>60153.13</v>
      </c>
      <c r="AD193" s="18">
        <v>22727.51</v>
      </c>
      <c r="AE193" s="18">
        <v>4545.5200000000004</v>
      </c>
      <c r="AF193" s="18">
        <v>0</v>
      </c>
      <c r="AG193" s="18">
        <v>131738.35999999999</v>
      </c>
    </row>
    <row r="195" spans="1:33">
      <c r="C195" s="1" t="s">
        <v>261</v>
      </c>
      <c r="D195" s="1" t="s">
        <v>261</v>
      </c>
      <c r="E195" s="1" t="s">
        <v>261</v>
      </c>
      <c r="F195" s="1" t="s">
        <v>261</v>
      </c>
      <c r="G195" s="1" t="s">
        <v>261</v>
      </c>
      <c r="H195" s="1" t="s">
        <v>261</v>
      </c>
      <c r="I195" s="1" t="s">
        <v>261</v>
      </c>
      <c r="J195" s="1" t="s">
        <v>261</v>
      </c>
      <c r="K195" s="1" t="s">
        <v>261</v>
      </c>
      <c r="L195" s="1" t="s">
        <v>261</v>
      </c>
      <c r="M195" s="1" t="s">
        <v>261</v>
      </c>
      <c r="N195" s="1" t="s">
        <v>261</v>
      </c>
      <c r="O195" s="1" t="s">
        <v>261</v>
      </c>
      <c r="P195" s="1" t="s">
        <v>261</v>
      </c>
      <c r="Q195" s="1" t="s">
        <v>261</v>
      </c>
      <c r="R195" s="1" t="s">
        <v>261</v>
      </c>
      <c r="S195" s="1" t="s">
        <v>261</v>
      </c>
      <c r="T195" s="1" t="s">
        <v>261</v>
      </c>
      <c r="U195" s="1" t="s">
        <v>261</v>
      </c>
      <c r="V195" s="1" t="s">
        <v>261</v>
      </c>
      <c r="W195" s="1" t="s">
        <v>261</v>
      </c>
      <c r="X195" s="1" t="s">
        <v>261</v>
      </c>
      <c r="Y195" s="1" t="s">
        <v>261</v>
      </c>
      <c r="Z195" s="1" t="s">
        <v>261</v>
      </c>
      <c r="AA195" s="1" t="s">
        <v>261</v>
      </c>
      <c r="AB195" s="1" t="s">
        <v>261</v>
      </c>
      <c r="AC195" s="1" t="s">
        <v>261</v>
      </c>
      <c r="AD195" s="1" t="s">
        <v>261</v>
      </c>
      <c r="AE195" s="1" t="s">
        <v>261</v>
      </c>
      <c r="AF195" s="1" t="s">
        <v>261</v>
      </c>
    </row>
    <row r="196" spans="1:33">
      <c r="A196" s="2" t="s">
        <v>261</v>
      </c>
      <c r="B196" s="1" t="s">
        <v>261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G19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" sqref="B10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448</v>
      </c>
    </row>
    <row r="4" spans="1:33" ht="15">
      <c r="B4" s="52" t="s">
        <v>449</v>
      </c>
      <c r="C4" s="53"/>
      <c r="D4" s="53"/>
      <c r="E4" s="53"/>
      <c r="F4" s="53"/>
      <c r="G4" s="7" t="s">
        <v>450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-0.41</v>
      </c>
      <c r="Q24" s="18">
        <v>0</v>
      </c>
      <c r="R24" s="18">
        <v>0</v>
      </c>
      <c r="S24" s="18">
        <v>0</v>
      </c>
      <c r="T24" s="18">
        <v>0</v>
      </c>
      <c r="U24" s="18">
        <v>6743.65</v>
      </c>
      <c r="V24" s="18">
        <v>51720.800000000003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0.17</v>
      </c>
      <c r="Q59" s="14">
        <v>0</v>
      </c>
      <c r="R59" s="14">
        <v>0</v>
      </c>
      <c r="S59" s="14">
        <v>0</v>
      </c>
      <c r="T59" s="14">
        <v>0</v>
      </c>
      <c r="U59" s="14">
        <v>127.15</v>
      </c>
      <c r="V59" s="14">
        <v>3305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9">
        <v>-0.17</v>
      </c>
      <c r="Q61" s="14">
        <v>0</v>
      </c>
      <c r="R61" s="14">
        <v>0</v>
      </c>
      <c r="S61" s="14">
        <v>0</v>
      </c>
      <c r="T61" s="14">
        <v>0</v>
      </c>
      <c r="U61" s="14">
        <v>126.8</v>
      </c>
      <c r="V61" s="14">
        <v>3305.2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9">
        <v>-0.16</v>
      </c>
      <c r="Q68" s="14">
        <v>0</v>
      </c>
      <c r="R68" s="14">
        <v>0</v>
      </c>
      <c r="S68" s="14">
        <v>0</v>
      </c>
      <c r="T68" s="14">
        <v>0</v>
      </c>
      <c r="U68" s="14">
        <v>-77.3</v>
      </c>
      <c r="V68" s="14">
        <v>2020.4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0.17</v>
      </c>
      <c r="Q73" s="14">
        <v>0</v>
      </c>
      <c r="R73" s="14">
        <v>0</v>
      </c>
      <c r="S73" s="14">
        <v>0</v>
      </c>
      <c r="T73" s="14">
        <v>0</v>
      </c>
      <c r="U73" s="14">
        <v>-105.55</v>
      </c>
      <c r="V73" s="14">
        <v>1788.4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9">
        <v>-0.13</v>
      </c>
      <c r="Q76" s="14">
        <v>0</v>
      </c>
      <c r="R76" s="14">
        <v>0</v>
      </c>
      <c r="S76" s="14">
        <v>0</v>
      </c>
      <c r="T76" s="14">
        <v>0</v>
      </c>
      <c r="U76" s="14">
        <v>-153.6</v>
      </c>
      <c r="V76" s="14">
        <v>1092</v>
      </c>
      <c r="W76" s="14">
        <v>25.46</v>
      </c>
      <c r="X76" s="14">
        <v>45.83</v>
      </c>
      <c r="Y76" s="14">
        <v>284</v>
      </c>
      <c r="Z76" s="14">
        <v>21.44</v>
      </c>
      <c r="AA76" s="14">
        <v>18.77</v>
      </c>
      <c r="AB76" s="14">
        <v>64.319999999999993</v>
      </c>
      <c r="AC76" s="14">
        <v>355.29</v>
      </c>
      <c r="AD76" s="14">
        <v>53.6</v>
      </c>
      <c r="AE76" s="14">
        <v>10.72</v>
      </c>
      <c r="AF76" s="14">
        <v>0</v>
      </c>
      <c r="AG76" s="14">
        <v>524.14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9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-126.25</v>
      </c>
      <c r="V77" s="14">
        <v>1489.6</v>
      </c>
      <c r="W77" s="14">
        <v>36.99</v>
      </c>
      <c r="X77" s="14">
        <v>66.59</v>
      </c>
      <c r="Y77" s="14">
        <v>295.54000000000002</v>
      </c>
      <c r="Z77" s="14">
        <v>31.15</v>
      </c>
      <c r="AA77" s="14">
        <v>27.27</v>
      </c>
      <c r="AB77" s="14">
        <v>93.46</v>
      </c>
      <c r="AC77" s="14">
        <v>399.12</v>
      </c>
      <c r="AD77" s="14">
        <v>77.88</v>
      </c>
      <c r="AE77" s="14">
        <v>15.58</v>
      </c>
      <c r="AF77" s="14">
        <v>0</v>
      </c>
      <c r="AG77" s="14">
        <v>644.46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4">
        <v>0.11</v>
      </c>
      <c r="Q78" s="14">
        <v>0</v>
      </c>
      <c r="R78" s="14">
        <v>0</v>
      </c>
      <c r="S78" s="14">
        <v>0</v>
      </c>
      <c r="T78" s="14">
        <v>0</v>
      </c>
      <c r="U78" s="14">
        <v>-130.75</v>
      </c>
      <c r="V78" s="14">
        <v>1422.4</v>
      </c>
      <c r="W78" s="14">
        <v>35.049999999999997</v>
      </c>
      <c r="X78" s="14">
        <v>63.09</v>
      </c>
      <c r="Y78" s="14">
        <v>293.58999999999997</v>
      </c>
      <c r="Z78" s="14">
        <v>29.51</v>
      </c>
      <c r="AA78" s="14">
        <v>25.83</v>
      </c>
      <c r="AB78" s="14">
        <v>88.54</v>
      </c>
      <c r="AC78" s="14">
        <v>391.73</v>
      </c>
      <c r="AD78" s="14">
        <v>73.78</v>
      </c>
      <c r="AE78" s="14">
        <v>14.76</v>
      </c>
      <c r="AF78" s="14">
        <v>0</v>
      </c>
      <c r="AG78" s="14">
        <v>624.15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9">
        <v>-0.06</v>
      </c>
      <c r="Q79" s="14">
        <v>0</v>
      </c>
      <c r="R79" s="14">
        <v>0</v>
      </c>
      <c r="S79" s="14">
        <v>0</v>
      </c>
      <c r="T79" s="14">
        <v>0</v>
      </c>
      <c r="U79" s="14">
        <v>125.7</v>
      </c>
      <c r="V79" s="14">
        <v>3295.2</v>
      </c>
      <c r="W79" s="14">
        <v>68.39</v>
      </c>
      <c r="X79" s="14">
        <v>123.11</v>
      </c>
      <c r="Y79" s="14">
        <v>328.11</v>
      </c>
      <c r="Z79" s="14">
        <v>78.17</v>
      </c>
      <c r="AA79" s="14">
        <v>68.42</v>
      </c>
      <c r="AB79" s="14">
        <v>234.5</v>
      </c>
      <c r="AC79" s="14">
        <v>519.61</v>
      </c>
      <c r="AD79" s="14">
        <v>195.41</v>
      </c>
      <c r="AE79" s="14">
        <v>39.08</v>
      </c>
      <c r="AF79" s="14">
        <v>0</v>
      </c>
      <c r="AG79" s="14">
        <v>1135.19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9">
        <v>-0.13</v>
      </c>
      <c r="Q80" s="14">
        <v>0</v>
      </c>
      <c r="R80" s="14">
        <v>0</v>
      </c>
      <c r="S80" s="14">
        <v>0</v>
      </c>
      <c r="T80" s="14">
        <v>0</v>
      </c>
      <c r="U80" s="14">
        <v>-153.6</v>
      </c>
      <c r="V80" s="14">
        <v>1092</v>
      </c>
      <c r="W80" s="14">
        <v>25.46</v>
      </c>
      <c r="X80" s="14">
        <v>45.83</v>
      </c>
      <c r="Y80" s="14">
        <v>284</v>
      </c>
      <c r="Z80" s="14">
        <v>21.44</v>
      </c>
      <c r="AA80" s="14">
        <v>18.77</v>
      </c>
      <c r="AB80" s="14">
        <v>64.319999999999993</v>
      </c>
      <c r="AC80" s="14">
        <v>355.29</v>
      </c>
      <c r="AD80" s="14">
        <v>53.6</v>
      </c>
      <c r="AE80" s="14">
        <v>10.72</v>
      </c>
      <c r="AF80" s="14">
        <v>0</v>
      </c>
      <c r="AG80" s="14">
        <v>524.14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20">
        <v>-0.34</v>
      </c>
      <c r="Q82" s="18">
        <v>0</v>
      </c>
      <c r="R82" s="18">
        <v>0</v>
      </c>
      <c r="S82" s="18">
        <v>0</v>
      </c>
      <c r="T82" s="18">
        <v>0</v>
      </c>
      <c r="U82" s="18">
        <v>-499.3</v>
      </c>
      <c r="V82" s="18">
        <v>28886.400000000001</v>
      </c>
      <c r="W82" s="18">
        <v>588.04</v>
      </c>
      <c r="X82" s="18">
        <v>1058.51</v>
      </c>
      <c r="Y82" s="18">
        <v>3958.47</v>
      </c>
      <c r="Z82" s="18">
        <v>590.26</v>
      </c>
      <c r="AA82" s="18">
        <v>515.91999999999996</v>
      </c>
      <c r="AB82" s="18">
        <v>1770.75</v>
      </c>
      <c r="AC82" s="18">
        <v>5605.02</v>
      </c>
      <c r="AD82" s="18">
        <v>1475.63</v>
      </c>
      <c r="AE82" s="18">
        <v>295.12</v>
      </c>
      <c r="AF82" s="18">
        <v>0</v>
      </c>
      <c r="AG82" s="18">
        <v>10252.700000000001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30.37</v>
      </c>
      <c r="X85" s="14">
        <v>54.66</v>
      </c>
      <c r="Y85" s="14">
        <v>288.91000000000003</v>
      </c>
      <c r="Z85" s="14">
        <v>25.57</v>
      </c>
      <c r="AA85" s="14">
        <v>22.3</v>
      </c>
      <c r="AB85" s="14">
        <v>76.72</v>
      </c>
      <c r="AC85" s="14">
        <v>373.94</v>
      </c>
      <c r="AD85" s="14">
        <v>63.93</v>
      </c>
      <c r="AE85" s="14">
        <v>12.79</v>
      </c>
      <c r="AF85" s="14">
        <v>0</v>
      </c>
      <c r="AG85" s="14">
        <v>575.25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4">
        <v>7.0000000000000007E-2</v>
      </c>
      <c r="Q86" s="14">
        <v>0</v>
      </c>
      <c r="R86" s="14">
        <v>0</v>
      </c>
      <c r="S86" s="14">
        <v>0</v>
      </c>
      <c r="T86" s="14">
        <v>0</v>
      </c>
      <c r="U86" s="14">
        <v>20.3</v>
      </c>
      <c r="V86" s="14">
        <v>2617</v>
      </c>
      <c r="W86" s="14">
        <v>52.73</v>
      </c>
      <c r="X86" s="14">
        <v>94.91</v>
      </c>
      <c r="Y86" s="14">
        <v>311.27</v>
      </c>
      <c r="Z86" s="14">
        <v>60.26</v>
      </c>
      <c r="AA86" s="14">
        <v>52.75</v>
      </c>
      <c r="AB86" s="14">
        <v>180.78</v>
      </c>
      <c r="AC86" s="14">
        <v>458.91</v>
      </c>
      <c r="AD86" s="14">
        <v>150.65</v>
      </c>
      <c r="AE86" s="14">
        <v>30.13</v>
      </c>
      <c r="AF86" s="14">
        <v>0</v>
      </c>
      <c r="AG86" s="14">
        <v>933.48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9">
        <v>-0.16</v>
      </c>
      <c r="Q87" s="14">
        <v>0</v>
      </c>
      <c r="R87" s="14">
        <v>0</v>
      </c>
      <c r="S87" s="14">
        <v>0</v>
      </c>
      <c r="T87" s="14">
        <v>0</v>
      </c>
      <c r="U87" s="14">
        <v>-110.4</v>
      </c>
      <c r="V87" s="14">
        <v>1722.6</v>
      </c>
      <c r="W87" s="14">
        <v>43.74</v>
      </c>
      <c r="X87" s="14">
        <v>78.739999999999995</v>
      </c>
      <c r="Y87" s="14">
        <v>302.29000000000002</v>
      </c>
      <c r="Z87" s="14">
        <v>36.840000000000003</v>
      </c>
      <c r="AA87" s="14">
        <v>32.24</v>
      </c>
      <c r="AB87" s="14">
        <v>110.51</v>
      </c>
      <c r="AC87" s="14">
        <v>424.77</v>
      </c>
      <c r="AD87" s="14">
        <v>92.09</v>
      </c>
      <c r="AE87" s="14">
        <v>18.420000000000002</v>
      </c>
      <c r="AF87" s="14">
        <v>0</v>
      </c>
      <c r="AG87" s="14">
        <v>714.87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4">
        <v>0.15</v>
      </c>
      <c r="Q88" s="14">
        <v>0</v>
      </c>
      <c r="R88" s="14">
        <v>0</v>
      </c>
      <c r="S88" s="14">
        <v>0</v>
      </c>
      <c r="T88" s="14">
        <v>0</v>
      </c>
      <c r="U88" s="14">
        <v>46.1</v>
      </c>
      <c r="V88" s="14">
        <v>2827.6</v>
      </c>
      <c r="W88" s="14">
        <v>57.45</v>
      </c>
      <c r="X88" s="14">
        <v>103.42</v>
      </c>
      <c r="Y88" s="14">
        <v>315.99</v>
      </c>
      <c r="Z88" s="14">
        <v>65.66</v>
      </c>
      <c r="AA88" s="14">
        <v>57.47</v>
      </c>
      <c r="AB88" s="14">
        <v>196.98</v>
      </c>
      <c r="AC88" s="14">
        <v>476.86</v>
      </c>
      <c r="AD88" s="14">
        <v>164.15</v>
      </c>
      <c r="AE88" s="14">
        <v>32.83</v>
      </c>
      <c r="AF88" s="14">
        <v>0</v>
      </c>
      <c r="AG88" s="14">
        <v>993.95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66.98</v>
      </c>
      <c r="X89" s="14">
        <v>120.57</v>
      </c>
      <c r="Y89" s="14">
        <v>325.8</v>
      </c>
      <c r="Z89" s="14">
        <v>76.55</v>
      </c>
      <c r="AA89" s="14">
        <v>67</v>
      </c>
      <c r="AB89" s="14">
        <v>229.65</v>
      </c>
      <c r="AC89" s="14">
        <v>513.35</v>
      </c>
      <c r="AD89" s="14">
        <v>191.38</v>
      </c>
      <c r="AE89" s="14">
        <v>38.28</v>
      </c>
      <c r="AF89" s="14">
        <v>0</v>
      </c>
      <c r="AG89" s="14">
        <v>1116.21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18">
        <v>0.1</v>
      </c>
      <c r="Q91" s="18">
        <v>0</v>
      </c>
      <c r="R91" s="18">
        <v>0</v>
      </c>
      <c r="S91" s="18">
        <v>0</v>
      </c>
      <c r="T91" s="18">
        <v>0</v>
      </c>
      <c r="U91" s="18">
        <v>-68.05</v>
      </c>
      <c r="V91" s="18">
        <v>11656.6</v>
      </c>
      <c r="W91" s="18">
        <v>251.27</v>
      </c>
      <c r="X91" s="18">
        <v>452.3</v>
      </c>
      <c r="Y91" s="18">
        <v>1544.26</v>
      </c>
      <c r="Z91" s="18">
        <v>264.88</v>
      </c>
      <c r="AA91" s="18">
        <v>231.76</v>
      </c>
      <c r="AB91" s="18">
        <v>794.64</v>
      </c>
      <c r="AC91" s="18">
        <v>2247.83</v>
      </c>
      <c r="AD91" s="18">
        <v>662.2</v>
      </c>
      <c r="AE91" s="18">
        <v>132.44999999999999</v>
      </c>
      <c r="AF91" s="18">
        <v>0</v>
      </c>
      <c r="AG91" s="18">
        <v>4333.76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52.01</v>
      </c>
      <c r="X94" s="14">
        <v>93.62</v>
      </c>
      <c r="Y94" s="14">
        <v>310.55</v>
      </c>
      <c r="Z94" s="14">
        <v>59.44</v>
      </c>
      <c r="AA94" s="14">
        <v>52.03</v>
      </c>
      <c r="AB94" s="14">
        <v>178.32</v>
      </c>
      <c r="AC94" s="14">
        <v>456.18</v>
      </c>
      <c r="AD94" s="14">
        <v>148.6</v>
      </c>
      <c r="AE94" s="14">
        <v>29.72</v>
      </c>
      <c r="AF94" s="14">
        <v>0</v>
      </c>
      <c r="AG94" s="14">
        <v>924.29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52.01</v>
      </c>
      <c r="X96" s="18">
        <v>93.62</v>
      </c>
      <c r="Y96" s="18">
        <v>310.55</v>
      </c>
      <c r="Z96" s="18">
        <v>59.44</v>
      </c>
      <c r="AA96" s="18">
        <v>52.03</v>
      </c>
      <c r="AB96" s="18">
        <v>178.32</v>
      </c>
      <c r="AC96" s="18">
        <v>456.18</v>
      </c>
      <c r="AD96" s="18">
        <v>148.6</v>
      </c>
      <c r="AE96" s="18">
        <v>29.72</v>
      </c>
      <c r="AF96" s="18">
        <v>0</v>
      </c>
      <c r="AG96" s="18">
        <v>924.29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14.52</v>
      </c>
      <c r="X102" s="14">
        <v>26.14</v>
      </c>
      <c r="Y102" s="14">
        <v>273.06</v>
      </c>
      <c r="Z102" s="14">
        <v>12.23</v>
      </c>
      <c r="AA102" s="14">
        <v>10.7</v>
      </c>
      <c r="AB102" s="14">
        <v>36.68</v>
      </c>
      <c r="AC102" s="14">
        <v>313.72000000000003</v>
      </c>
      <c r="AD102" s="14">
        <v>30.57</v>
      </c>
      <c r="AE102" s="14">
        <v>6.11</v>
      </c>
      <c r="AF102" s="14">
        <v>0</v>
      </c>
      <c r="AG102" s="14">
        <v>410.01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20">
        <v>-0.12</v>
      </c>
      <c r="Q104" s="18">
        <v>0</v>
      </c>
      <c r="R104" s="18">
        <v>0</v>
      </c>
      <c r="S104" s="18">
        <v>0</v>
      </c>
      <c r="T104" s="18">
        <v>0</v>
      </c>
      <c r="U104" s="18">
        <v>-717.6</v>
      </c>
      <c r="V104" s="18">
        <v>2858.4</v>
      </c>
      <c r="W104" s="18">
        <v>58.08</v>
      </c>
      <c r="X104" s="18">
        <v>104.56</v>
      </c>
      <c r="Y104" s="18">
        <v>1092.24</v>
      </c>
      <c r="Z104" s="18">
        <v>48.92</v>
      </c>
      <c r="AA104" s="18">
        <v>42.8</v>
      </c>
      <c r="AB104" s="18">
        <v>146.72</v>
      </c>
      <c r="AC104" s="18">
        <v>1254.8800000000001</v>
      </c>
      <c r="AD104" s="18">
        <v>122.28</v>
      </c>
      <c r="AE104" s="18">
        <v>24.44</v>
      </c>
      <c r="AF104" s="18">
        <v>0</v>
      </c>
      <c r="AG104" s="18">
        <v>1640.04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9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156.19999999999999</v>
      </c>
      <c r="V107" s="14">
        <v>3382.6</v>
      </c>
      <c r="W107" s="14">
        <v>70.75</v>
      </c>
      <c r="X107" s="14">
        <v>127.35</v>
      </c>
      <c r="Y107" s="14">
        <v>331.94</v>
      </c>
      <c r="Z107" s="14">
        <v>80.86</v>
      </c>
      <c r="AA107" s="14">
        <v>70.78</v>
      </c>
      <c r="AB107" s="14">
        <v>242.58</v>
      </c>
      <c r="AC107" s="14">
        <v>530.04</v>
      </c>
      <c r="AD107" s="14">
        <v>202.15</v>
      </c>
      <c r="AE107" s="14">
        <v>40.43</v>
      </c>
      <c r="AF107" s="14">
        <v>0</v>
      </c>
      <c r="AG107" s="14">
        <v>1166.8399999999999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9">
        <v>-0.05</v>
      </c>
      <c r="Q108" s="14">
        <v>0</v>
      </c>
      <c r="R108" s="14">
        <v>0</v>
      </c>
      <c r="S108" s="14">
        <v>0</v>
      </c>
      <c r="T108" s="14">
        <v>0</v>
      </c>
      <c r="U108" s="14">
        <v>-148.25</v>
      </c>
      <c r="V108" s="14">
        <v>1169</v>
      </c>
      <c r="W108" s="14">
        <v>27.69</v>
      </c>
      <c r="X108" s="14">
        <v>49.85</v>
      </c>
      <c r="Y108" s="14">
        <v>286.24</v>
      </c>
      <c r="Z108" s="14">
        <v>23.32</v>
      </c>
      <c r="AA108" s="14">
        <v>20.41</v>
      </c>
      <c r="AB108" s="14">
        <v>69.97</v>
      </c>
      <c r="AC108" s="14">
        <v>363.78</v>
      </c>
      <c r="AD108" s="14">
        <v>58.3</v>
      </c>
      <c r="AE108" s="14">
        <v>11.66</v>
      </c>
      <c r="AF108" s="14">
        <v>0</v>
      </c>
      <c r="AG108" s="14">
        <v>547.44000000000005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20">
        <v>-0.17</v>
      </c>
      <c r="Q110" s="18">
        <v>0</v>
      </c>
      <c r="R110" s="18">
        <v>0</v>
      </c>
      <c r="S110" s="18">
        <v>0</v>
      </c>
      <c r="T110" s="18">
        <v>0</v>
      </c>
      <c r="U110" s="18">
        <v>7.95</v>
      </c>
      <c r="V110" s="18">
        <v>4551.6000000000004</v>
      </c>
      <c r="W110" s="18">
        <v>98.44</v>
      </c>
      <c r="X110" s="18">
        <v>177.2</v>
      </c>
      <c r="Y110" s="18">
        <v>618.17999999999995</v>
      </c>
      <c r="Z110" s="18">
        <v>104.18</v>
      </c>
      <c r="AA110" s="18">
        <v>91.19</v>
      </c>
      <c r="AB110" s="18">
        <v>312.55</v>
      </c>
      <c r="AC110" s="18">
        <v>893.82</v>
      </c>
      <c r="AD110" s="18">
        <v>260.45</v>
      </c>
      <c r="AE110" s="18">
        <v>52.09</v>
      </c>
      <c r="AF110" s="18">
        <v>0</v>
      </c>
      <c r="AG110" s="18">
        <v>1714.28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100.2</v>
      </c>
      <c r="X115" s="14">
        <v>180.35</v>
      </c>
      <c r="Y115" s="14">
        <v>379.9</v>
      </c>
      <c r="Z115" s="14">
        <v>114.51</v>
      </c>
      <c r="AA115" s="14">
        <v>99.75</v>
      </c>
      <c r="AB115" s="14">
        <v>343.53</v>
      </c>
      <c r="AC115" s="14">
        <v>660.45</v>
      </c>
      <c r="AD115" s="14">
        <v>286.27999999999997</v>
      </c>
      <c r="AE115" s="14">
        <v>57.26</v>
      </c>
      <c r="AF115" s="14">
        <v>0</v>
      </c>
      <c r="AG115" s="14">
        <v>1561.78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9">
        <v>-0.14000000000000001</v>
      </c>
      <c r="Q116" s="14">
        <v>0</v>
      </c>
      <c r="R116" s="14">
        <v>0</v>
      </c>
      <c r="S116" s="14">
        <v>0</v>
      </c>
      <c r="T116" s="14">
        <v>0</v>
      </c>
      <c r="U116" s="14">
        <v>1176</v>
      </c>
      <c r="V116" s="14">
        <v>7318.2</v>
      </c>
      <c r="W116" s="14">
        <v>170.44</v>
      </c>
      <c r="X116" s="14">
        <v>306.77999999999997</v>
      </c>
      <c r="Y116" s="14">
        <v>494.28</v>
      </c>
      <c r="Z116" s="14">
        <v>194.78</v>
      </c>
      <c r="AA116" s="14">
        <v>169.88</v>
      </c>
      <c r="AB116" s="14">
        <v>584.35</v>
      </c>
      <c r="AC116" s="14">
        <v>971.5</v>
      </c>
      <c r="AD116" s="14">
        <v>486.96</v>
      </c>
      <c r="AE116" s="14">
        <v>97.39</v>
      </c>
      <c r="AF116" s="14">
        <v>0</v>
      </c>
      <c r="AG116" s="14">
        <v>2504.86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9">
        <v>-0.18</v>
      </c>
      <c r="Q118" s="14">
        <v>0</v>
      </c>
      <c r="R118" s="14">
        <v>0</v>
      </c>
      <c r="S118" s="14">
        <v>0</v>
      </c>
      <c r="T118" s="14">
        <v>0</v>
      </c>
      <c r="U118" s="14">
        <v>577</v>
      </c>
      <c r="V118" s="14">
        <v>5067.8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>
      <c r="A119" s="2" t="s">
        <v>270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4">
        <v>0.1</v>
      </c>
      <c r="Q119" s="14">
        <v>0</v>
      </c>
      <c r="R119" s="14">
        <v>0</v>
      </c>
      <c r="S119" s="14">
        <v>0</v>
      </c>
      <c r="T119" s="14">
        <v>0</v>
      </c>
      <c r="U119" s="14">
        <v>459.5</v>
      </c>
      <c r="V119" s="14">
        <v>4528</v>
      </c>
      <c r="W119" s="14">
        <v>99.72</v>
      </c>
      <c r="X119" s="14">
        <v>179.49</v>
      </c>
      <c r="Y119" s="14">
        <v>379.12</v>
      </c>
      <c r="Z119" s="14">
        <v>113.96</v>
      </c>
      <c r="AA119" s="14">
        <v>99.75</v>
      </c>
      <c r="AB119" s="14">
        <v>341.88</v>
      </c>
      <c r="AC119" s="14">
        <v>658.33</v>
      </c>
      <c r="AD119" s="14">
        <v>284.89999999999998</v>
      </c>
      <c r="AE119" s="14">
        <v>56.98</v>
      </c>
      <c r="AF119" s="14">
        <v>0</v>
      </c>
      <c r="AG119" s="14">
        <v>1555.8</v>
      </c>
    </row>
    <row r="120" spans="1:33" s="7" customFormat="1">
      <c r="A120" s="16" t="s">
        <v>56</v>
      </c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  <c r="AC120" s="7" t="s">
        <v>57</v>
      </c>
      <c r="AD120" s="7" t="s">
        <v>57</v>
      </c>
      <c r="AE120" s="7" t="s">
        <v>57</v>
      </c>
      <c r="AF120" s="7" t="s">
        <v>57</v>
      </c>
      <c r="AG120" s="7" t="s">
        <v>57</v>
      </c>
    </row>
    <row r="121" spans="1:33">
      <c r="C121" s="18">
        <v>39734.25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39734.25</v>
      </c>
      <c r="J121" s="18">
        <v>0</v>
      </c>
      <c r="K121" s="18">
        <v>0</v>
      </c>
      <c r="L121" s="18">
        <v>4168.16</v>
      </c>
      <c r="M121" s="18">
        <v>4168.16</v>
      </c>
      <c r="N121" s="18">
        <v>0</v>
      </c>
      <c r="O121" s="18">
        <v>0</v>
      </c>
      <c r="P121" s="20">
        <v>-0.11</v>
      </c>
      <c r="Q121" s="18">
        <v>0</v>
      </c>
      <c r="R121" s="18">
        <v>0</v>
      </c>
      <c r="S121" s="18">
        <v>0</v>
      </c>
      <c r="T121" s="18">
        <v>0</v>
      </c>
      <c r="U121" s="18">
        <v>4168.05</v>
      </c>
      <c r="V121" s="18">
        <v>35566.199999999997</v>
      </c>
      <c r="W121" s="18">
        <v>796.48</v>
      </c>
      <c r="X121" s="18">
        <v>1433.6</v>
      </c>
      <c r="Y121" s="18">
        <v>2814.12</v>
      </c>
      <c r="Z121" s="18">
        <v>910.23</v>
      </c>
      <c r="AA121" s="18">
        <v>794.68</v>
      </c>
      <c r="AB121" s="18">
        <v>2730.7</v>
      </c>
      <c r="AC121" s="18">
        <v>5044.2</v>
      </c>
      <c r="AD121" s="18">
        <v>2275.6</v>
      </c>
      <c r="AE121" s="18">
        <v>455.13</v>
      </c>
      <c r="AF121" s="18">
        <v>0</v>
      </c>
      <c r="AG121" s="18">
        <v>12210.54</v>
      </c>
    </row>
    <row r="123" spans="1:33">
      <c r="A123" s="12" t="s">
        <v>150</v>
      </c>
    </row>
    <row r="124" spans="1:33">
      <c r="A124" s="2" t="s">
        <v>151</v>
      </c>
      <c r="B124" s="1" t="s">
        <v>152</v>
      </c>
      <c r="C124" s="14">
        <v>3244.2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3244.2</v>
      </c>
      <c r="J124" s="19">
        <v>-125.1</v>
      </c>
      <c r="K124" s="14">
        <v>0</v>
      </c>
      <c r="L124" s="14">
        <v>231.64</v>
      </c>
      <c r="M124" s="14">
        <v>106.54</v>
      </c>
      <c r="N124" s="14">
        <v>0</v>
      </c>
      <c r="O124" s="14">
        <v>0</v>
      </c>
      <c r="P124" s="14">
        <v>0.06</v>
      </c>
      <c r="Q124" s="14">
        <v>0</v>
      </c>
      <c r="R124" s="14">
        <v>0</v>
      </c>
      <c r="S124" s="14">
        <v>0</v>
      </c>
      <c r="T124" s="14">
        <v>0</v>
      </c>
      <c r="U124" s="14">
        <v>106.6</v>
      </c>
      <c r="V124" s="14">
        <v>3137.6</v>
      </c>
      <c r="W124" s="14">
        <v>65.09</v>
      </c>
      <c r="X124" s="14">
        <v>117.17</v>
      </c>
      <c r="Y124" s="14">
        <v>323.64</v>
      </c>
      <c r="Z124" s="14">
        <v>74.39</v>
      </c>
      <c r="AA124" s="14">
        <v>64.88</v>
      </c>
      <c r="AB124" s="14">
        <v>223.18</v>
      </c>
      <c r="AC124" s="14">
        <v>505.9</v>
      </c>
      <c r="AD124" s="14">
        <v>185.99</v>
      </c>
      <c r="AE124" s="14">
        <v>37.200000000000003</v>
      </c>
      <c r="AF124" s="14">
        <v>0</v>
      </c>
      <c r="AG124" s="14">
        <v>1091.54</v>
      </c>
    </row>
    <row r="125" spans="1:33">
      <c r="A125" s="2" t="s">
        <v>153</v>
      </c>
      <c r="B125" s="1" t="s">
        <v>154</v>
      </c>
      <c r="C125" s="14">
        <v>2984.7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2984.7</v>
      </c>
      <c r="J125" s="19">
        <v>-145.38</v>
      </c>
      <c r="K125" s="14">
        <v>0</v>
      </c>
      <c r="L125" s="14">
        <v>203.4</v>
      </c>
      <c r="M125" s="14">
        <v>58.03</v>
      </c>
      <c r="N125" s="14">
        <v>0</v>
      </c>
      <c r="O125" s="14">
        <v>0</v>
      </c>
      <c r="P125" s="19">
        <v>-0.13</v>
      </c>
      <c r="Q125" s="14">
        <v>0</v>
      </c>
      <c r="R125" s="14">
        <v>0</v>
      </c>
      <c r="S125" s="14">
        <v>0</v>
      </c>
      <c r="T125" s="14">
        <v>0</v>
      </c>
      <c r="U125" s="14">
        <v>57.9</v>
      </c>
      <c r="V125" s="14">
        <v>2926.8</v>
      </c>
      <c r="W125" s="14">
        <v>59.67</v>
      </c>
      <c r="X125" s="14">
        <v>107.41</v>
      </c>
      <c r="Y125" s="14">
        <v>318.20999999999998</v>
      </c>
      <c r="Z125" s="14">
        <v>68.2</v>
      </c>
      <c r="AA125" s="14">
        <v>59.69</v>
      </c>
      <c r="AB125" s="14">
        <v>204.6</v>
      </c>
      <c r="AC125" s="14">
        <v>485.29</v>
      </c>
      <c r="AD125" s="14">
        <v>170.5</v>
      </c>
      <c r="AE125" s="14">
        <v>34.1</v>
      </c>
      <c r="AF125" s="14">
        <v>0</v>
      </c>
      <c r="AG125" s="14">
        <v>1022.38</v>
      </c>
    </row>
    <row r="126" spans="1:33">
      <c r="A126" s="2" t="s">
        <v>155</v>
      </c>
      <c r="B126" s="1" t="s">
        <v>156</v>
      </c>
      <c r="C126" s="14">
        <v>4357.9399999999996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4357.9399999999996</v>
      </c>
      <c r="J126" s="14">
        <v>0</v>
      </c>
      <c r="K126" s="14">
        <v>0</v>
      </c>
      <c r="L126" s="14">
        <v>357.94</v>
      </c>
      <c r="M126" s="14">
        <v>357.94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357.94</v>
      </c>
      <c r="V126" s="14">
        <v>4000</v>
      </c>
      <c r="W126" s="14">
        <v>87.13</v>
      </c>
      <c r="X126" s="14">
        <v>156.83000000000001</v>
      </c>
      <c r="Y126" s="14">
        <v>358.61</v>
      </c>
      <c r="Z126" s="14">
        <v>99.58</v>
      </c>
      <c r="AA126" s="14">
        <v>87.16</v>
      </c>
      <c r="AB126" s="14">
        <v>298.73</v>
      </c>
      <c r="AC126" s="14">
        <v>602.57000000000005</v>
      </c>
      <c r="AD126" s="14">
        <v>248.94</v>
      </c>
      <c r="AE126" s="14">
        <v>49.79</v>
      </c>
      <c r="AF126" s="14">
        <v>0</v>
      </c>
      <c r="AG126" s="14">
        <v>1386.77</v>
      </c>
    </row>
    <row r="127" spans="1:33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  <c r="AD127" s="7" t="s">
        <v>57</v>
      </c>
      <c r="AE127" s="7" t="s">
        <v>57</v>
      </c>
      <c r="AF127" s="7" t="s">
        <v>57</v>
      </c>
      <c r="AG127" s="7" t="s">
        <v>57</v>
      </c>
    </row>
    <row r="128" spans="1:33">
      <c r="C128" s="18">
        <v>10586.84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10586.84</v>
      </c>
      <c r="J128" s="20">
        <v>-270.48</v>
      </c>
      <c r="K128" s="18">
        <v>0</v>
      </c>
      <c r="L128" s="18">
        <v>792.98</v>
      </c>
      <c r="M128" s="18">
        <v>522.51</v>
      </c>
      <c r="N128" s="18">
        <v>0</v>
      </c>
      <c r="O128" s="18">
        <v>0</v>
      </c>
      <c r="P128" s="20">
        <v>-7.0000000000000007E-2</v>
      </c>
      <c r="Q128" s="18">
        <v>0</v>
      </c>
      <c r="R128" s="18">
        <v>0</v>
      </c>
      <c r="S128" s="18">
        <v>0</v>
      </c>
      <c r="T128" s="18">
        <v>0</v>
      </c>
      <c r="U128" s="18">
        <v>522.44000000000005</v>
      </c>
      <c r="V128" s="18">
        <v>10064.4</v>
      </c>
      <c r="W128" s="18">
        <v>211.89</v>
      </c>
      <c r="X128" s="18">
        <v>381.41</v>
      </c>
      <c r="Y128" s="18">
        <v>1000.46</v>
      </c>
      <c r="Z128" s="18">
        <v>242.17</v>
      </c>
      <c r="AA128" s="18">
        <v>211.73</v>
      </c>
      <c r="AB128" s="18">
        <v>726.51</v>
      </c>
      <c r="AC128" s="18">
        <v>1593.76</v>
      </c>
      <c r="AD128" s="18">
        <v>605.42999999999995</v>
      </c>
      <c r="AE128" s="18">
        <v>121.09</v>
      </c>
      <c r="AF128" s="18">
        <v>0</v>
      </c>
      <c r="AG128" s="18">
        <v>3500.69</v>
      </c>
    </row>
    <row r="130" spans="1:33">
      <c r="A130" s="12" t="s">
        <v>157</v>
      </c>
    </row>
    <row r="131" spans="1:33">
      <c r="A131" s="2" t="s">
        <v>82</v>
      </c>
      <c r="B131" s="1" t="s">
        <v>83</v>
      </c>
      <c r="C131" s="14">
        <v>4015.56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4015.56</v>
      </c>
      <c r="J131" s="14">
        <v>0</v>
      </c>
      <c r="K131" s="14">
        <v>0</v>
      </c>
      <c r="L131" s="14">
        <v>315.56</v>
      </c>
      <c r="M131" s="14">
        <v>315.56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315.56</v>
      </c>
      <c r="V131" s="14">
        <v>3700</v>
      </c>
      <c r="W131" s="14">
        <v>80.569999999999993</v>
      </c>
      <c r="X131" s="14">
        <v>145.03</v>
      </c>
      <c r="Y131" s="14">
        <v>347.93</v>
      </c>
      <c r="Z131" s="14">
        <v>92.08</v>
      </c>
      <c r="AA131" s="14">
        <v>80.31</v>
      </c>
      <c r="AB131" s="14">
        <v>276.25</v>
      </c>
      <c r="AC131" s="14">
        <v>573.53</v>
      </c>
      <c r="AD131" s="14">
        <v>230.21</v>
      </c>
      <c r="AE131" s="14">
        <v>46.04</v>
      </c>
      <c r="AF131" s="14">
        <v>0</v>
      </c>
      <c r="AG131" s="14">
        <v>1298.42</v>
      </c>
    </row>
    <row r="132" spans="1:33">
      <c r="A132" s="2" t="s">
        <v>162</v>
      </c>
      <c r="B132" s="1" t="s">
        <v>163</v>
      </c>
      <c r="C132" s="14">
        <v>3044.55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3044.55</v>
      </c>
      <c r="J132" s="19">
        <v>-145.38</v>
      </c>
      <c r="K132" s="14">
        <v>0</v>
      </c>
      <c r="L132" s="14">
        <v>209.92</v>
      </c>
      <c r="M132" s="14">
        <v>64.540000000000006</v>
      </c>
      <c r="N132" s="14">
        <v>0</v>
      </c>
      <c r="O132" s="14">
        <v>0</v>
      </c>
      <c r="P132" s="14">
        <v>0.01</v>
      </c>
      <c r="Q132" s="14">
        <v>0</v>
      </c>
      <c r="R132" s="14">
        <v>0</v>
      </c>
      <c r="S132" s="14">
        <v>0</v>
      </c>
      <c r="T132" s="14">
        <v>0</v>
      </c>
      <c r="U132" s="14">
        <v>64.55</v>
      </c>
      <c r="V132" s="14">
        <v>2980</v>
      </c>
      <c r="W132" s="14">
        <v>61.09</v>
      </c>
      <c r="X132" s="14">
        <v>109.96</v>
      </c>
      <c r="Y132" s="14">
        <v>319.63</v>
      </c>
      <c r="Z132" s="14">
        <v>69.819999999999993</v>
      </c>
      <c r="AA132" s="14">
        <v>60.89</v>
      </c>
      <c r="AB132" s="14">
        <v>209.45</v>
      </c>
      <c r="AC132" s="14">
        <v>490.68</v>
      </c>
      <c r="AD132" s="14">
        <v>174.54</v>
      </c>
      <c r="AE132" s="14">
        <v>34.909999999999997</v>
      </c>
      <c r="AF132" s="14">
        <v>0</v>
      </c>
      <c r="AG132" s="14">
        <v>1040.29</v>
      </c>
    </row>
    <row r="133" spans="1:33">
      <c r="A133" s="2" t="s">
        <v>164</v>
      </c>
      <c r="B133" s="1" t="s">
        <v>165</v>
      </c>
      <c r="C133" s="14">
        <v>3458.7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3458.7</v>
      </c>
      <c r="J133" s="19">
        <v>-125.1</v>
      </c>
      <c r="K133" s="14">
        <v>0</v>
      </c>
      <c r="L133" s="14">
        <v>254.97</v>
      </c>
      <c r="M133" s="14">
        <v>129.87</v>
      </c>
      <c r="N133" s="14">
        <v>0</v>
      </c>
      <c r="O133" s="14">
        <v>0</v>
      </c>
      <c r="P133" s="14">
        <v>0.03</v>
      </c>
      <c r="Q133" s="14">
        <v>0</v>
      </c>
      <c r="R133" s="14">
        <v>0</v>
      </c>
      <c r="S133" s="14">
        <v>0</v>
      </c>
      <c r="T133" s="14">
        <v>0</v>
      </c>
      <c r="U133" s="14">
        <v>129.9</v>
      </c>
      <c r="V133" s="14">
        <v>3328.8</v>
      </c>
      <c r="W133" s="14">
        <v>69.48</v>
      </c>
      <c r="X133" s="14">
        <v>125.07</v>
      </c>
      <c r="Y133" s="14">
        <v>329.87</v>
      </c>
      <c r="Z133" s="14">
        <v>79.41</v>
      </c>
      <c r="AA133" s="14">
        <v>69.17</v>
      </c>
      <c r="AB133" s="14">
        <v>238.22</v>
      </c>
      <c r="AC133" s="14">
        <v>524.41999999999996</v>
      </c>
      <c r="AD133" s="14">
        <v>198.52</v>
      </c>
      <c r="AE133" s="14">
        <v>39.700000000000003</v>
      </c>
      <c r="AF133" s="14">
        <v>0</v>
      </c>
      <c r="AG133" s="14">
        <v>1149.44</v>
      </c>
    </row>
    <row r="134" spans="1:33">
      <c r="A134" s="2" t="s">
        <v>166</v>
      </c>
      <c r="B134" s="1" t="s">
        <v>167</v>
      </c>
      <c r="C134" s="14">
        <v>2609.6999999999998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2609.6999999999998</v>
      </c>
      <c r="J134" s="19">
        <v>-160.30000000000001</v>
      </c>
      <c r="K134" s="14">
        <v>0</v>
      </c>
      <c r="L134" s="14">
        <v>162.6</v>
      </c>
      <c r="M134" s="14">
        <v>2.31</v>
      </c>
      <c r="N134" s="14">
        <v>0</v>
      </c>
      <c r="O134" s="14">
        <v>0</v>
      </c>
      <c r="P134" s="19">
        <v>-0.01</v>
      </c>
      <c r="Q134" s="14">
        <v>0</v>
      </c>
      <c r="R134" s="14">
        <v>0</v>
      </c>
      <c r="S134" s="14">
        <v>0</v>
      </c>
      <c r="T134" s="14">
        <v>0</v>
      </c>
      <c r="U134" s="14">
        <v>2.2999999999999998</v>
      </c>
      <c r="V134" s="14">
        <v>2607.4</v>
      </c>
      <c r="W134" s="14">
        <v>52.43</v>
      </c>
      <c r="X134" s="14">
        <v>94.37</v>
      </c>
      <c r="Y134" s="14">
        <v>310.97000000000003</v>
      </c>
      <c r="Z134" s="14">
        <v>59.92</v>
      </c>
      <c r="AA134" s="14">
        <v>52.19</v>
      </c>
      <c r="AB134" s="14">
        <v>179.75</v>
      </c>
      <c r="AC134" s="14">
        <v>457.77</v>
      </c>
      <c r="AD134" s="14">
        <v>149.79</v>
      </c>
      <c r="AE134" s="14">
        <v>29.96</v>
      </c>
      <c r="AF134" s="14">
        <v>0</v>
      </c>
      <c r="AG134" s="14">
        <v>929.38</v>
      </c>
    </row>
    <row r="135" spans="1:33">
      <c r="A135" s="2" t="s">
        <v>170</v>
      </c>
      <c r="B135" s="1" t="s">
        <v>171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61.16</v>
      </c>
      <c r="X135" s="14">
        <v>110.09</v>
      </c>
      <c r="Y135" s="14">
        <v>319.70999999999998</v>
      </c>
      <c r="Z135" s="14">
        <v>69.900000000000006</v>
      </c>
      <c r="AA135" s="14">
        <v>60.89</v>
      </c>
      <c r="AB135" s="14">
        <v>209.7</v>
      </c>
      <c r="AC135" s="14">
        <v>490.96</v>
      </c>
      <c r="AD135" s="14">
        <v>174.75</v>
      </c>
      <c r="AE135" s="14">
        <v>34.950000000000003</v>
      </c>
      <c r="AF135" s="14">
        <v>0</v>
      </c>
      <c r="AG135" s="14">
        <v>1041.1500000000001</v>
      </c>
    </row>
    <row r="136" spans="1:33">
      <c r="A136" s="2" t="s">
        <v>172</v>
      </c>
      <c r="B136" s="1" t="s">
        <v>173</v>
      </c>
      <c r="C136" s="14">
        <v>3244.2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3244.2</v>
      </c>
      <c r="J136" s="19">
        <v>-125.1</v>
      </c>
      <c r="K136" s="14">
        <v>0</v>
      </c>
      <c r="L136" s="14">
        <v>231.64</v>
      </c>
      <c r="M136" s="14">
        <v>106.54</v>
      </c>
      <c r="N136" s="14">
        <v>0</v>
      </c>
      <c r="O136" s="14">
        <v>0</v>
      </c>
      <c r="P136" s="14">
        <v>0.06</v>
      </c>
      <c r="Q136" s="14">
        <v>0</v>
      </c>
      <c r="R136" s="14">
        <v>0</v>
      </c>
      <c r="S136" s="14">
        <v>0</v>
      </c>
      <c r="T136" s="14">
        <v>0</v>
      </c>
      <c r="U136" s="14">
        <v>106.6</v>
      </c>
      <c r="V136" s="14">
        <v>3137.6</v>
      </c>
      <c r="W136" s="14">
        <v>65.17</v>
      </c>
      <c r="X136" s="14">
        <v>117.31</v>
      </c>
      <c r="Y136" s="14">
        <v>323.70999999999998</v>
      </c>
      <c r="Z136" s="14">
        <v>74.48</v>
      </c>
      <c r="AA136" s="14">
        <v>64.88</v>
      </c>
      <c r="AB136" s="14">
        <v>223.45</v>
      </c>
      <c r="AC136" s="14">
        <v>506.19</v>
      </c>
      <c r="AD136" s="14">
        <v>186.21</v>
      </c>
      <c r="AE136" s="14">
        <v>37.24</v>
      </c>
      <c r="AF136" s="14">
        <v>0</v>
      </c>
      <c r="AG136" s="14">
        <v>1092.45</v>
      </c>
    </row>
    <row r="137" spans="1:33">
      <c r="A137" s="2" t="s">
        <v>199</v>
      </c>
      <c r="B137" s="1" t="s">
        <v>200</v>
      </c>
      <c r="C137" s="14">
        <v>3010.88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3010.88</v>
      </c>
      <c r="J137" s="19">
        <v>-145.38</v>
      </c>
      <c r="K137" s="14">
        <v>0</v>
      </c>
      <c r="L137" s="14">
        <v>206.25</v>
      </c>
      <c r="M137" s="14">
        <v>60.88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60.88</v>
      </c>
      <c r="V137" s="14">
        <v>2950</v>
      </c>
      <c r="W137" s="14">
        <v>60.41</v>
      </c>
      <c r="X137" s="14">
        <v>108.74</v>
      </c>
      <c r="Y137" s="14">
        <v>318.95999999999998</v>
      </c>
      <c r="Z137" s="14">
        <v>69.040000000000006</v>
      </c>
      <c r="AA137" s="14">
        <v>60.22</v>
      </c>
      <c r="AB137" s="14">
        <v>207.13</v>
      </c>
      <c r="AC137" s="14">
        <v>488.11</v>
      </c>
      <c r="AD137" s="14">
        <v>172.61</v>
      </c>
      <c r="AE137" s="14">
        <v>34.520000000000003</v>
      </c>
      <c r="AF137" s="14">
        <v>0</v>
      </c>
      <c r="AG137" s="14">
        <v>1031.6300000000001</v>
      </c>
    </row>
    <row r="138" spans="1:33">
      <c r="A138" s="2" t="s">
        <v>174</v>
      </c>
      <c r="B138" s="1" t="s">
        <v>175</v>
      </c>
      <c r="C138" s="14">
        <v>1682.85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1682.85</v>
      </c>
      <c r="J138" s="19">
        <v>-200.63</v>
      </c>
      <c r="K138" s="19">
        <v>-105.72</v>
      </c>
      <c r="L138" s="14">
        <v>94.91</v>
      </c>
      <c r="M138" s="14">
        <v>0</v>
      </c>
      <c r="N138" s="14">
        <v>0</v>
      </c>
      <c r="O138" s="14">
        <v>0</v>
      </c>
      <c r="P138" s="19">
        <v>-0.03</v>
      </c>
      <c r="Q138" s="14">
        <v>0</v>
      </c>
      <c r="R138" s="14">
        <v>0</v>
      </c>
      <c r="S138" s="14">
        <v>0</v>
      </c>
      <c r="T138" s="14">
        <v>0</v>
      </c>
      <c r="U138" s="14">
        <v>-105.75</v>
      </c>
      <c r="V138" s="14">
        <v>1788.6</v>
      </c>
      <c r="W138" s="14">
        <v>45.82</v>
      </c>
      <c r="X138" s="14">
        <v>82.48</v>
      </c>
      <c r="Y138" s="14">
        <v>304.36</v>
      </c>
      <c r="Z138" s="14">
        <v>38.590000000000003</v>
      </c>
      <c r="AA138" s="14">
        <v>33.659999999999997</v>
      </c>
      <c r="AB138" s="14">
        <v>115.77</v>
      </c>
      <c r="AC138" s="14">
        <v>432.66</v>
      </c>
      <c r="AD138" s="14">
        <v>96.47</v>
      </c>
      <c r="AE138" s="14">
        <v>19.29</v>
      </c>
      <c r="AF138" s="14">
        <v>0</v>
      </c>
      <c r="AG138" s="14">
        <v>736.44</v>
      </c>
    </row>
    <row r="139" spans="1:33">
      <c r="A139" s="2" t="s">
        <v>176</v>
      </c>
      <c r="B139" s="1" t="s">
        <v>177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60.41</v>
      </c>
      <c r="X139" s="14">
        <v>108.74</v>
      </c>
      <c r="Y139" s="14">
        <v>318.95999999999998</v>
      </c>
      <c r="Z139" s="14">
        <v>69.040000000000006</v>
      </c>
      <c r="AA139" s="14">
        <v>60.22</v>
      </c>
      <c r="AB139" s="14">
        <v>207.13</v>
      </c>
      <c r="AC139" s="14">
        <v>488.11</v>
      </c>
      <c r="AD139" s="14">
        <v>172.61</v>
      </c>
      <c r="AE139" s="14">
        <v>34.520000000000003</v>
      </c>
      <c r="AF139" s="14">
        <v>0</v>
      </c>
      <c r="AG139" s="14">
        <v>1031.6300000000001</v>
      </c>
    </row>
    <row r="140" spans="1:33">
      <c r="A140" s="2" t="s">
        <v>182</v>
      </c>
      <c r="B140" s="1" t="s">
        <v>183</v>
      </c>
      <c r="C140" s="14">
        <v>2608.8000000000002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2608.8000000000002</v>
      </c>
      <c r="J140" s="19">
        <v>-160.30000000000001</v>
      </c>
      <c r="K140" s="14">
        <v>0</v>
      </c>
      <c r="L140" s="14">
        <v>162.51</v>
      </c>
      <c r="M140" s="14">
        <v>2.21</v>
      </c>
      <c r="N140" s="14">
        <v>0</v>
      </c>
      <c r="O140" s="14">
        <v>0</v>
      </c>
      <c r="P140" s="14">
        <v>0.19</v>
      </c>
      <c r="Q140" s="14">
        <v>0</v>
      </c>
      <c r="R140" s="14">
        <v>0</v>
      </c>
      <c r="S140" s="14">
        <v>0</v>
      </c>
      <c r="T140" s="14">
        <v>0</v>
      </c>
      <c r="U140" s="14">
        <v>2.4</v>
      </c>
      <c r="V140" s="14">
        <v>2606.4</v>
      </c>
      <c r="W140" s="14">
        <v>52.16</v>
      </c>
      <c r="X140" s="14">
        <v>93.89</v>
      </c>
      <c r="Y140" s="14">
        <v>310.7</v>
      </c>
      <c r="Z140" s="14">
        <v>59.61</v>
      </c>
      <c r="AA140" s="14">
        <v>52.18</v>
      </c>
      <c r="AB140" s="14">
        <v>178.83</v>
      </c>
      <c r="AC140" s="14">
        <v>456.75</v>
      </c>
      <c r="AD140" s="14">
        <v>149.03</v>
      </c>
      <c r="AE140" s="14">
        <v>29.8</v>
      </c>
      <c r="AF140" s="14">
        <v>0</v>
      </c>
      <c r="AG140" s="14">
        <v>926.2</v>
      </c>
    </row>
    <row r="141" spans="1:33">
      <c r="A141" s="2" t="s">
        <v>203</v>
      </c>
      <c r="B141" s="1" t="s">
        <v>204</v>
      </c>
      <c r="C141" s="14">
        <v>2489.1999999999998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2489.1999999999998</v>
      </c>
      <c r="J141" s="19">
        <v>-160.30000000000001</v>
      </c>
      <c r="K141" s="19">
        <v>-10.8</v>
      </c>
      <c r="L141" s="14">
        <v>149.49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-10.8</v>
      </c>
      <c r="V141" s="14">
        <v>2500</v>
      </c>
      <c r="W141" s="14">
        <v>49.77</v>
      </c>
      <c r="X141" s="14">
        <v>89.58</v>
      </c>
      <c r="Y141" s="14">
        <v>308.31</v>
      </c>
      <c r="Z141" s="14">
        <v>56.88</v>
      </c>
      <c r="AA141" s="14">
        <v>49.78</v>
      </c>
      <c r="AB141" s="14">
        <v>170.63</v>
      </c>
      <c r="AC141" s="14">
        <v>447.66</v>
      </c>
      <c r="AD141" s="14">
        <v>142.19</v>
      </c>
      <c r="AE141" s="14">
        <v>28.44</v>
      </c>
      <c r="AF141" s="14">
        <v>0</v>
      </c>
      <c r="AG141" s="14">
        <v>895.58</v>
      </c>
    </row>
    <row r="142" spans="1:33">
      <c r="A142" s="2" t="s">
        <v>184</v>
      </c>
      <c r="B142" s="1" t="s">
        <v>185</v>
      </c>
      <c r="C142" s="14">
        <v>4148.8500000000004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4148.8500000000004</v>
      </c>
      <c r="J142" s="14">
        <v>0</v>
      </c>
      <c r="K142" s="14">
        <v>0</v>
      </c>
      <c r="L142" s="14">
        <v>330.06</v>
      </c>
      <c r="M142" s="14">
        <v>330.06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330.05</v>
      </c>
      <c r="V142" s="14">
        <v>3818.8</v>
      </c>
      <c r="W142" s="14">
        <v>82.95</v>
      </c>
      <c r="X142" s="14">
        <v>149.31</v>
      </c>
      <c r="Y142" s="14">
        <v>351.81</v>
      </c>
      <c r="Z142" s="14">
        <v>94.8</v>
      </c>
      <c r="AA142" s="14">
        <v>82.98</v>
      </c>
      <c r="AB142" s="14">
        <v>284.39</v>
      </c>
      <c r="AC142" s="14">
        <v>584.07000000000005</v>
      </c>
      <c r="AD142" s="14">
        <v>236.99</v>
      </c>
      <c r="AE142" s="14">
        <v>47.4</v>
      </c>
      <c r="AF142" s="14">
        <v>0</v>
      </c>
      <c r="AG142" s="14">
        <v>1330.63</v>
      </c>
    </row>
    <row r="143" spans="1:33">
      <c r="A143" s="2" t="s">
        <v>207</v>
      </c>
      <c r="B143" s="1" t="s">
        <v>208</v>
      </c>
      <c r="C143" s="14">
        <v>3010.88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3010.88</v>
      </c>
      <c r="J143" s="19">
        <v>-145.38</v>
      </c>
      <c r="K143" s="14">
        <v>0</v>
      </c>
      <c r="L143" s="14">
        <v>206.25</v>
      </c>
      <c r="M143" s="14">
        <v>60.88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60.88</v>
      </c>
      <c r="V143" s="14">
        <v>2950</v>
      </c>
      <c r="W143" s="14">
        <v>60.2</v>
      </c>
      <c r="X143" s="14">
        <v>108.35</v>
      </c>
      <c r="Y143" s="14">
        <v>318.74</v>
      </c>
      <c r="Z143" s="14">
        <v>68.8</v>
      </c>
      <c r="AA143" s="14">
        <v>60.22</v>
      </c>
      <c r="AB143" s="14">
        <v>206.39</v>
      </c>
      <c r="AC143" s="14">
        <v>487.29</v>
      </c>
      <c r="AD143" s="14">
        <v>171.99</v>
      </c>
      <c r="AE143" s="14">
        <v>34.4</v>
      </c>
      <c r="AF143" s="14">
        <v>0</v>
      </c>
      <c r="AG143" s="14">
        <v>1029.0899999999999</v>
      </c>
    </row>
    <row r="144" spans="1:33">
      <c r="A144" s="2" t="s">
        <v>188</v>
      </c>
      <c r="B144" s="1" t="s">
        <v>189</v>
      </c>
      <c r="C144" s="14">
        <v>4052.85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4052.85</v>
      </c>
      <c r="J144" s="14">
        <v>0</v>
      </c>
      <c r="K144" s="14">
        <v>0</v>
      </c>
      <c r="L144" s="14">
        <v>319.62</v>
      </c>
      <c r="M144" s="14">
        <v>319.62</v>
      </c>
      <c r="N144" s="14">
        <v>0</v>
      </c>
      <c r="O144" s="14">
        <v>0</v>
      </c>
      <c r="P144" s="14">
        <v>0.03</v>
      </c>
      <c r="Q144" s="14">
        <v>0</v>
      </c>
      <c r="R144" s="14">
        <v>0</v>
      </c>
      <c r="S144" s="14">
        <v>0</v>
      </c>
      <c r="T144" s="14">
        <v>0</v>
      </c>
      <c r="U144" s="14">
        <v>319.64999999999998</v>
      </c>
      <c r="V144" s="14">
        <v>3733.2</v>
      </c>
      <c r="W144" s="14">
        <v>81.03</v>
      </c>
      <c r="X144" s="14">
        <v>145.85</v>
      </c>
      <c r="Y144" s="14">
        <v>348.68</v>
      </c>
      <c r="Z144" s="14">
        <v>92.6</v>
      </c>
      <c r="AA144" s="14">
        <v>81.06</v>
      </c>
      <c r="AB144" s="14">
        <v>277.81</v>
      </c>
      <c r="AC144" s="14">
        <v>575.55999999999995</v>
      </c>
      <c r="AD144" s="14">
        <v>231.51</v>
      </c>
      <c r="AE144" s="14">
        <v>46.3</v>
      </c>
      <c r="AF144" s="14">
        <v>0</v>
      </c>
      <c r="AG144" s="14">
        <v>1304.8399999999999</v>
      </c>
    </row>
    <row r="145" spans="1:33">
      <c r="A145" s="2" t="s">
        <v>257</v>
      </c>
      <c r="B145" s="1" t="s">
        <v>258</v>
      </c>
      <c r="C145" s="14">
        <v>2489.1999999999998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2489.1999999999998</v>
      </c>
      <c r="J145" s="19">
        <v>-160.30000000000001</v>
      </c>
      <c r="K145" s="19">
        <v>-10.8</v>
      </c>
      <c r="L145" s="14">
        <v>149.49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-10.8</v>
      </c>
      <c r="V145" s="14">
        <v>2500</v>
      </c>
      <c r="W145" s="14">
        <v>49.77</v>
      </c>
      <c r="X145" s="14">
        <v>89.58</v>
      </c>
      <c r="Y145" s="14">
        <v>308.31</v>
      </c>
      <c r="Z145" s="14">
        <v>56.88</v>
      </c>
      <c r="AA145" s="14">
        <v>49.78</v>
      </c>
      <c r="AB145" s="14">
        <v>170.63</v>
      </c>
      <c r="AC145" s="14">
        <v>447.66</v>
      </c>
      <c r="AD145" s="14">
        <v>142.19</v>
      </c>
      <c r="AE145" s="14">
        <v>28.44</v>
      </c>
      <c r="AF145" s="14">
        <v>0</v>
      </c>
      <c r="AG145" s="14">
        <v>895.58</v>
      </c>
    </row>
    <row r="146" spans="1:33">
      <c r="A146" s="2" t="s">
        <v>267</v>
      </c>
      <c r="B146" s="1" t="s">
        <v>266</v>
      </c>
      <c r="C146" s="14">
        <v>3044.55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3044.55</v>
      </c>
      <c r="J146" s="19">
        <v>-145.38</v>
      </c>
      <c r="K146" s="14">
        <v>0</v>
      </c>
      <c r="L146" s="14">
        <v>209.92</v>
      </c>
      <c r="M146" s="14">
        <v>64.540000000000006</v>
      </c>
      <c r="N146" s="14">
        <v>0</v>
      </c>
      <c r="O146" s="14">
        <v>0</v>
      </c>
      <c r="P146" s="14">
        <v>0.01</v>
      </c>
      <c r="Q146" s="14">
        <v>0</v>
      </c>
      <c r="R146" s="14">
        <v>0</v>
      </c>
      <c r="S146" s="14">
        <v>0</v>
      </c>
      <c r="T146" s="14">
        <v>0</v>
      </c>
      <c r="U146" s="14">
        <v>64.55</v>
      </c>
      <c r="V146" s="14">
        <v>2980</v>
      </c>
      <c r="W146" s="14">
        <v>60.87</v>
      </c>
      <c r="X146" s="14">
        <v>109.57</v>
      </c>
      <c r="Y146" s="14">
        <v>319.41000000000003</v>
      </c>
      <c r="Z146" s="14">
        <v>69.569999999999993</v>
      </c>
      <c r="AA146" s="14">
        <v>60.89</v>
      </c>
      <c r="AB146" s="14">
        <v>208.7</v>
      </c>
      <c r="AC146" s="14">
        <v>489.85</v>
      </c>
      <c r="AD146" s="14">
        <v>173.92</v>
      </c>
      <c r="AE146" s="14">
        <v>34.78</v>
      </c>
      <c r="AF146" s="14">
        <v>0</v>
      </c>
      <c r="AG146" s="14">
        <v>1037.71</v>
      </c>
    </row>
    <row r="147" spans="1:33">
      <c r="A147" s="2" t="s">
        <v>304</v>
      </c>
      <c r="B147" s="1" t="s">
        <v>305</v>
      </c>
      <c r="C147" s="14">
        <v>4575.8999999999996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4575.8999999999996</v>
      </c>
      <c r="J147" s="14">
        <v>0</v>
      </c>
      <c r="K147" s="14">
        <v>0</v>
      </c>
      <c r="L147" s="14">
        <v>392.81</v>
      </c>
      <c r="M147" s="14">
        <v>392.81</v>
      </c>
      <c r="N147" s="14">
        <v>0</v>
      </c>
      <c r="O147" s="14">
        <v>0</v>
      </c>
      <c r="P147" s="14">
        <v>0.09</v>
      </c>
      <c r="Q147" s="14">
        <v>0</v>
      </c>
      <c r="R147" s="14">
        <v>0</v>
      </c>
      <c r="S147" s="14">
        <v>0</v>
      </c>
      <c r="T147" s="14">
        <v>0</v>
      </c>
      <c r="U147" s="14">
        <v>392.9</v>
      </c>
      <c r="V147" s="14">
        <v>4183</v>
      </c>
      <c r="W147" s="14">
        <v>91.49</v>
      </c>
      <c r="X147" s="14">
        <v>164.68</v>
      </c>
      <c r="Y147" s="14">
        <v>365.7</v>
      </c>
      <c r="Z147" s="14">
        <v>104.56</v>
      </c>
      <c r="AA147" s="14">
        <v>91.52</v>
      </c>
      <c r="AB147" s="14">
        <v>313.67</v>
      </c>
      <c r="AC147" s="14">
        <v>621.87</v>
      </c>
      <c r="AD147" s="14">
        <v>261.39</v>
      </c>
      <c r="AE147" s="14">
        <v>52.28</v>
      </c>
      <c r="AF147" s="14">
        <v>0</v>
      </c>
      <c r="AG147" s="14">
        <v>1445.29</v>
      </c>
    </row>
    <row r="148" spans="1:33" s="7" customFormat="1">
      <c r="A148" s="16" t="s">
        <v>56</v>
      </c>
      <c r="C148" s="7" t="s">
        <v>57</v>
      </c>
      <c r="D148" s="7" t="s">
        <v>57</v>
      </c>
      <c r="E148" s="7" t="s">
        <v>57</v>
      </c>
      <c r="F148" s="7" t="s">
        <v>57</v>
      </c>
      <c r="G148" s="7" t="s">
        <v>57</v>
      </c>
      <c r="H148" s="7" t="s">
        <v>57</v>
      </c>
      <c r="I148" s="7" t="s">
        <v>57</v>
      </c>
      <c r="J148" s="7" t="s">
        <v>57</v>
      </c>
      <c r="K148" s="7" t="s">
        <v>57</v>
      </c>
      <c r="L148" s="7" t="s">
        <v>57</v>
      </c>
      <c r="M148" s="7" t="s">
        <v>57</v>
      </c>
      <c r="N148" s="7" t="s">
        <v>57</v>
      </c>
      <c r="O148" s="7" t="s">
        <v>57</v>
      </c>
      <c r="P148" s="7" t="s">
        <v>57</v>
      </c>
      <c r="Q148" s="7" t="s">
        <v>57</v>
      </c>
      <c r="R148" s="7" t="s">
        <v>57</v>
      </c>
      <c r="S148" s="7" t="s">
        <v>57</v>
      </c>
      <c r="T148" s="7" t="s">
        <v>57</v>
      </c>
      <c r="U148" s="7" t="s">
        <v>57</v>
      </c>
      <c r="V148" s="7" t="s">
        <v>57</v>
      </c>
      <c r="W148" s="7" t="s">
        <v>57</v>
      </c>
      <c r="X148" s="7" t="s">
        <v>57</v>
      </c>
      <c r="Y148" s="7" t="s">
        <v>57</v>
      </c>
      <c r="Z148" s="7" t="s">
        <v>57</v>
      </c>
      <c r="AA148" s="7" t="s">
        <v>57</v>
      </c>
      <c r="AB148" s="7" t="s">
        <v>57</v>
      </c>
      <c r="AC148" s="7" t="s">
        <v>57</v>
      </c>
      <c r="AD148" s="7" t="s">
        <v>57</v>
      </c>
      <c r="AE148" s="7" t="s">
        <v>57</v>
      </c>
      <c r="AF148" s="7" t="s">
        <v>57</v>
      </c>
      <c r="AG148" s="7" t="s">
        <v>57</v>
      </c>
    </row>
    <row r="149" spans="1:33">
      <c r="C149" s="18">
        <v>53542.1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53542.1</v>
      </c>
      <c r="J149" s="20">
        <v>-1964.31</v>
      </c>
      <c r="K149" s="20">
        <v>-127.32</v>
      </c>
      <c r="L149" s="18">
        <v>3812.17</v>
      </c>
      <c r="M149" s="18">
        <v>1975.24</v>
      </c>
      <c r="N149" s="18">
        <v>0</v>
      </c>
      <c r="O149" s="18">
        <v>0</v>
      </c>
      <c r="P149" s="18">
        <v>0.38</v>
      </c>
      <c r="Q149" s="18">
        <v>0</v>
      </c>
      <c r="R149" s="18">
        <v>0</v>
      </c>
      <c r="S149" s="18">
        <v>0</v>
      </c>
      <c r="T149" s="18">
        <v>0</v>
      </c>
      <c r="U149" s="18">
        <v>1848.3</v>
      </c>
      <c r="V149" s="18">
        <v>51693.8</v>
      </c>
      <c r="W149" s="18">
        <v>1084.78</v>
      </c>
      <c r="X149" s="18">
        <v>1952.6</v>
      </c>
      <c r="Y149" s="18">
        <v>5525.76</v>
      </c>
      <c r="Z149" s="18">
        <v>1225.98</v>
      </c>
      <c r="AA149" s="18">
        <v>1070.8399999999999</v>
      </c>
      <c r="AB149" s="18">
        <v>3677.9</v>
      </c>
      <c r="AC149" s="18">
        <v>8563.14</v>
      </c>
      <c r="AD149" s="18">
        <v>3064.92</v>
      </c>
      <c r="AE149" s="18">
        <v>612.97</v>
      </c>
      <c r="AF149" s="18">
        <v>0</v>
      </c>
      <c r="AG149" s="18">
        <v>18215.75</v>
      </c>
    </row>
    <row r="151" spans="1:33">
      <c r="A151" s="12" t="s">
        <v>190</v>
      </c>
    </row>
    <row r="152" spans="1:33">
      <c r="A152" s="2" t="s">
        <v>269</v>
      </c>
      <c r="B152" s="1" t="s">
        <v>268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191</v>
      </c>
      <c r="B153" s="1" t="s">
        <v>192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4">
        <v>0.11</v>
      </c>
      <c r="Q153" s="14">
        <v>0</v>
      </c>
      <c r="R153" s="14">
        <v>0</v>
      </c>
      <c r="S153" s="14">
        <v>0</v>
      </c>
      <c r="T153" s="14">
        <v>0</v>
      </c>
      <c r="U153" s="14">
        <v>-61.1</v>
      </c>
      <c r="V153" s="14">
        <v>2253.1999999999998</v>
      </c>
      <c r="W153" s="14">
        <v>43.83</v>
      </c>
      <c r="X153" s="14">
        <v>78.89</v>
      </c>
      <c r="Y153" s="14">
        <v>302.37</v>
      </c>
      <c r="Z153" s="14">
        <v>50.09</v>
      </c>
      <c r="AA153" s="14">
        <v>43.84</v>
      </c>
      <c r="AB153" s="14">
        <v>150.26</v>
      </c>
      <c r="AC153" s="14">
        <v>425.09</v>
      </c>
      <c r="AD153" s="14">
        <v>125.22</v>
      </c>
      <c r="AE153" s="14">
        <v>25.04</v>
      </c>
      <c r="AF153" s="14">
        <v>0</v>
      </c>
      <c r="AG153" s="14">
        <v>819.54</v>
      </c>
    </row>
    <row r="154" spans="1:33">
      <c r="A154" s="2" t="s">
        <v>195</v>
      </c>
      <c r="B154" s="1" t="s">
        <v>196</v>
      </c>
      <c r="C154" s="14">
        <v>1762.05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1762.05</v>
      </c>
      <c r="J154" s="19">
        <v>-188.71</v>
      </c>
      <c r="K154" s="19">
        <v>-88.73</v>
      </c>
      <c r="L154" s="14">
        <v>99.98</v>
      </c>
      <c r="M154" s="14">
        <v>0</v>
      </c>
      <c r="N154" s="14">
        <v>0</v>
      </c>
      <c r="O154" s="14">
        <v>0</v>
      </c>
      <c r="P154" s="19">
        <v>-0.02</v>
      </c>
      <c r="Q154" s="14">
        <v>0</v>
      </c>
      <c r="R154" s="14">
        <v>0</v>
      </c>
      <c r="S154" s="14">
        <v>0</v>
      </c>
      <c r="T154" s="14">
        <v>0</v>
      </c>
      <c r="U154" s="14">
        <v>-88.75</v>
      </c>
      <c r="V154" s="14">
        <v>1850.8</v>
      </c>
      <c r="W154" s="14">
        <v>48.04</v>
      </c>
      <c r="X154" s="14">
        <v>86.47</v>
      </c>
      <c r="Y154" s="14">
        <v>306.58</v>
      </c>
      <c r="Z154" s="14">
        <v>40.450000000000003</v>
      </c>
      <c r="AA154" s="14">
        <v>35.24</v>
      </c>
      <c r="AB154" s="14">
        <v>121.36</v>
      </c>
      <c r="AC154" s="14">
        <v>441.09</v>
      </c>
      <c r="AD154" s="14">
        <v>101.14</v>
      </c>
      <c r="AE154" s="14">
        <v>20.23</v>
      </c>
      <c r="AF154" s="14">
        <v>0</v>
      </c>
      <c r="AG154" s="14">
        <v>759.51</v>
      </c>
    </row>
    <row r="155" spans="1:33">
      <c r="A155" s="2" t="s">
        <v>197</v>
      </c>
      <c r="B155" s="1" t="s">
        <v>198</v>
      </c>
      <c r="C155" s="14">
        <v>847.8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847.8</v>
      </c>
      <c r="J155" s="19">
        <v>-200.83</v>
      </c>
      <c r="K155" s="19">
        <v>-159.36000000000001</v>
      </c>
      <c r="L155" s="14">
        <v>41.47</v>
      </c>
      <c r="M155" s="14">
        <v>0</v>
      </c>
      <c r="N155" s="14">
        <v>0</v>
      </c>
      <c r="O155" s="14">
        <v>0</v>
      </c>
      <c r="P155" s="19">
        <v>-0.04</v>
      </c>
      <c r="Q155" s="14">
        <v>0</v>
      </c>
      <c r="R155" s="14">
        <v>0</v>
      </c>
      <c r="S155" s="14">
        <v>0</v>
      </c>
      <c r="T155" s="14">
        <v>0</v>
      </c>
      <c r="U155" s="14">
        <v>-159.4</v>
      </c>
      <c r="V155" s="14">
        <v>1007.2</v>
      </c>
      <c r="W155" s="14">
        <v>23.11</v>
      </c>
      <c r="X155" s="14">
        <v>41.6</v>
      </c>
      <c r="Y155" s="14">
        <v>281.66000000000003</v>
      </c>
      <c r="Z155" s="14">
        <v>19.46</v>
      </c>
      <c r="AA155" s="14">
        <v>16.96</v>
      </c>
      <c r="AB155" s="14">
        <v>58.39</v>
      </c>
      <c r="AC155" s="14">
        <v>346.37</v>
      </c>
      <c r="AD155" s="14">
        <v>48.66</v>
      </c>
      <c r="AE155" s="14">
        <v>9.73</v>
      </c>
      <c r="AF155" s="14">
        <v>0</v>
      </c>
      <c r="AG155" s="14">
        <v>499.57</v>
      </c>
    </row>
    <row r="156" spans="1:33">
      <c r="A156" s="2" t="s">
        <v>255</v>
      </c>
      <c r="B156" s="1" t="s">
        <v>256</v>
      </c>
      <c r="C156" s="14">
        <v>3043.65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3043.65</v>
      </c>
      <c r="J156" s="19">
        <v>-145.38</v>
      </c>
      <c r="K156" s="14">
        <v>0</v>
      </c>
      <c r="L156" s="14">
        <v>209.82</v>
      </c>
      <c r="M156" s="14">
        <v>64.44</v>
      </c>
      <c r="N156" s="14">
        <v>0</v>
      </c>
      <c r="O156" s="14">
        <v>0</v>
      </c>
      <c r="P156" s="14">
        <v>0.01</v>
      </c>
      <c r="Q156" s="14">
        <v>0</v>
      </c>
      <c r="R156" s="14">
        <v>0</v>
      </c>
      <c r="S156" s="14">
        <v>0</v>
      </c>
      <c r="T156" s="14">
        <v>0</v>
      </c>
      <c r="U156" s="14">
        <v>64.45</v>
      </c>
      <c r="V156" s="14">
        <v>2979.2</v>
      </c>
      <c r="W156" s="14">
        <v>60.85</v>
      </c>
      <c r="X156" s="14">
        <v>109.53</v>
      </c>
      <c r="Y156" s="14">
        <v>319.39</v>
      </c>
      <c r="Z156" s="14">
        <v>69.55</v>
      </c>
      <c r="AA156" s="14">
        <v>60.87</v>
      </c>
      <c r="AB156" s="14">
        <v>208.64</v>
      </c>
      <c r="AC156" s="14">
        <v>489.77</v>
      </c>
      <c r="AD156" s="14">
        <v>173.87</v>
      </c>
      <c r="AE156" s="14">
        <v>34.770000000000003</v>
      </c>
      <c r="AF156" s="14">
        <v>0</v>
      </c>
      <c r="AG156" s="14">
        <v>1037.47</v>
      </c>
    </row>
    <row r="157" spans="1:33">
      <c r="A157" s="2" t="s">
        <v>205</v>
      </c>
      <c r="B157" s="1" t="s">
        <v>206</v>
      </c>
      <c r="C157" s="14">
        <v>943.95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943.95</v>
      </c>
      <c r="J157" s="19">
        <v>-200.74</v>
      </c>
      <c r="K157" s="19">
        <v>-153.11000000000001</v>
      </c>
      <c r="L157" s="14">
        <v>47.63</v>
      </c>
      <c r="M157" s="14">
        <v>0</v>
      </c>
      <c r="N157" s="14">
        <v>0</v>
      </c>
      <c r="O157" s="14">
        <v>0</v>
      </c>
      <c r="P157" s="14">
        <v>0.06</v>
      </c>
      <c r="Q157" s="14">
        <v>0</v>
      </c>
      <c r="R157" s="14">
        <v>0</v>
      </c>
      <c r="S157" s="14">
        <v>0</v>
      </c>
      <c r="T157" s="14">
        <v>0</v>
      </c>
      <c r="U157" s="14">
        <v>-153.05000000000001</v>
      </c>
      <c r="V157" s="14">
        <v>1097</v>
      </c>
      <c r="W157" s="14">
        <v>25.61</v>
      </c>
      <c r="X157" s="14">
        <v>46.11</v>
      </c>
      <c r="Y157" s="14">
        <v>284.16000000000003</v>
      </c>
      <c r="Z157" s="14">
        <v>21.57</v>
      </c>
      <c r="AA157" s="14">
        <v>18.88</v>
      </c>
      <c r="AB157" s="14">
        <v>64.709999999999994</v>
      </c>
      <c r="AC157" s="14">
        <v>355.88</v>
      </c>
      <c r="AD157" s="14">
        <v>53.93</v>
      </c>
      <c r="AE157" s="14">
        <v>10.79</v>
      </c>
      <c r="AF157" s="14">
        <v>0</v>
      </c>
      <c r="AG157" s="14">
        <v>525.76</v>
      </c>
    </row>
    <row r="158" spans="1:33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87.13</v>
      </c>
      <c r="X159" s="14">
        <v>156.83000000000001</v>
      </c>
      <c r="Y159" s="14">
        <v>358.61</v>
      </c>
      <c r="Z159" s="14">
        <v>99.58</v>
      </c>
      <c r="AA159" s="14">
        <v>87.16</v>
      </c>
      <c r="AB159" s="14">
        <v>298.73</v>
      </c>
      <c r="AC159" s="14">
        <v>602.57000000000005</v>
      </c>
      <c r="AD159" s="14">
        <v>248.94</v>
      </c>
      <c r="AE159" s="14">
        <v>49.79</v>
      </c>
      <c r="AF159" s="14">
        <v>0</v>
      </c>
      <c r="AG159" s="14">
        <v>1386.77</v>
      </c>
    </row>
    <row r="160" spans="1:33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1157.6600000000001</v>
      </c>
      <c r="V160" s="14">
        <v>7250</v>
      </c>
      <c r="W160" s="14">
        <v>168.1</v>
      </c>
      <c r="X160" s="14">
        <v>302.57</v>
      </c>
      <c r="Y160" s="14">
        <v>490.48</v>
      </c>
      <c r="Z160" s="14">
        <v>192.11</v>
      </c>
      <c r="AA160" s="14">
        <v>168.15</v>
      </c>
      <c r="AB160" s="14">
        <v>576.33000000000004</v>
      </c>
      <c r="AC160" s="14">
        <v>961.15</v>
      </c>
      <c r="AD160" s="14">
        <v>480.28</v>
      </c>
      <c r="AE160" s="14">
        <v>96.06</v>
      </c>
      <c r="AF160" s="14">
        <v>0</v>
      </c>
      <c r="AG160" s="14">
        <v>2474.08</v>
      </c>
    </row>
    <row r="161" spans="1:33">
      <c r="A161" s="2" t="s">
        <v>265</v>
      </c>
      <c r="B161" s="1" t="s">
        <v>264</v>
      </c>
      <c r="C161" s="14">
        <v>2129.6999999999998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2129.6999999999998</v>
      </c>
      <c r="J161" s="19">
        <v>-188.71</v>
      </c>
      <c r="K161" s="19">
        <v>-65.2</v>
      </c>
      <c r="L161" s="14">
        <v>123.51</v>
      </c>
      <c r="M161" s="14">
        <v>0</v>
      </c>
      <c r="N161" s="14">
        <v>0</v>
      </c>
      <c r="O161" s="14">
        <v>0</v>
      </c>
      <c r="P161" s="14">
        <v>0.1</v>
      </c>
      <c r="Q161" s="14">
        <v>0</v>
      </c>
      <c r="R161" s="14">
        <v>0</v>
      </c>
      <c r="S161" s="14">
        <v>0</v>
      </c>
      <c r="T161" s="14">
        <v>0</v>
      </c>
      <c r="U161" s="14">
        <v>-65.099999999999994</v>
      </c>
      <c r="V161" s="14">
        <v>2194.8000000000002</v>
      </c>
      <c r="W161" s="14">
        <v>42.58</v>
      </c>
      <c r="X161" s="14">
        <v>76.64</v>
      </c>
      <c r="Y161" s="14">
        <v>301.12</v>
      </c>
      <c r="Z161" s="14">
        <v>48.66</v>
      </c>
      <c r="AA161" s="14">
        <v>42.59</v>
      </c>
      <c r="AB161" s="14">
        <v>145.99</v>
      </c>
      <c r="AC161" s="14">
        <v>420.34</v>
      </c>
      <c r="AD161" s="14">
        <v>121.66</v>
      </c>
      <c r="AE161" s="14">
        <v>24.33</v>
      </c>
      <c r="AF161" s="14">
        <v>0</v>
      </c>
      <c r="AG161" s="14">
        <v>803.57</v>
      </c>
    </row>
    <row r="162" spans="1:33">
      <c r="A162" s="2" t="s">
        <v>430</v>
      </c>
      <c r="B162" s="1" t="s">
        <v>431</v>
      </c>
      <c r="C162" s="14">
        <v>4071.67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4071.67</v>
      </c>
      <c r="J162" s="14">
        <v>0</v>
      </c>
      <c r="K162" s="14">
        <v>0</v>
      </c>
      <c r="L162" s="14">
        <v>321.67</v>
      </c>
      <c r="M162" s="14">
        <v>321.67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321.67</v>
      </c>
      <c r="V162" s="14">
        <v>3750</v>
      </c>
      <c r="W162" s="14">
        <v>81.31</v>
      </c>
      <c r="X162" s="14">
        <v>146.35</v>
      </c>
      <c r="Y162" s="14">
        <v>349.13</v>
      </c>
      <c r="Z162" s="14">
        <v>92.92</v>
      </c>
      <c r="AA162" s="14">
        <v>81.430000000000007</v>
      </c>
      <c r="AB162" s="14">
        <v>278.77</v>
      </c>
      <c r="AC162" s="14">
        <v>576.79</v>
      </c>
      <c r="AD162" s="14">
        <v>232.31</v>
      </c>
      <c r="AE162" s="14">
        <v>46.46</v>
      </c>
      <c r="AF162" s="14">
        <v>0</v>
      </c>
      <c r="AG162" s="14">
        <v>1308.68</v>
      </c>
    </row>
    <row r="163" spans="1:33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  <c r="AD163" s="7" t="s">
        <v>57</v>
      </c>
      <c r="AE163" s="7" t="s">
        <v>57</v>
      </c>
      <c r="AF163" s="7" t="s">
        <v>57</v>
      </c>
      <c r="AG163" s="7" t="s">
        <v>57</v>
      </c>
    </row>
    <row r="164" spans="1:33">
      <c r="C164" s="18">
        <v>34306.559999999998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34306.559999999998</v>
      </c>
      <c r="J164" s="20">
        <v>-1301.79</v>
      </c>
      <c r="K164" s="20">
        <v>-588.82000000000005</v>
      </c>
      <c r="L164" s="18">
        <v>2972.64</v>
      </c>
      <c r="M164" s="18">
        <v>2259.65</v>
      </c>
      <c r="N164" s="18">
        <v>0</v>
      </c>
      <c r="O164" s="18">
        <v>0</v>
      </c>
      <c r="P164" s="18">
        <v>0.13</v>
      </c>
      <c r="Q164" s="18">
        <v>0</v>
      </c>
      <c r="R164" s="18">
        <v>0</v>
      </c>
      <c r="S164" s="18">
        <v>0</v>
      </c>
      <c r="T164" s="18">
        <v>0</v>
      </c>
      <c r="U164" s="18">
        <v>1670.96</v>
      </c>
      <c r="V164" s="18">
        <v>32635.599999999999</v>
      </c>
      <c r="W164" s="18">
        <v>711.52</v>
      </c>
      <c r="X164" s="18">
        <v>1280.71</v>
      </c>
      <c r="Y164" s="18">
        <v>3654.48</v>
      </c>
      <c r="Z164" s="18">
        <v>784.06</v>
      </c>
      <c r="AA164" s="18">
        <v>686.12</v>
      </c>
      <c r="AB164" s="18">
        <v>2352.17</v>
      </c>
      <c r="AC164" s="18">
        <v>5646.71</v>
      </c>
      <c r="AD164" s="18">
        <v>1960.17</v>
      </c>
      <c r="AE164" s="18">
        <v>392.03</v>
      </c>
      <c r="AF164" s="18">
        <v>0</v>
      </c>
      <c r="AG164" s="18">
        <v>11821.26</v>
      </c>
    </row>
    <row r="166" spans="1:33">
      <c r="A166" s="12" t="s">
        <v>219</v>
      </c>
    </row>
    <row r="167" spans="1:33">
      <c r="A167" s="2" t="s">
        <v>222</v>
      </c>
      <c r="B167" s="1" t="s">
        <v>223</v>
      </c>
      <c r="C167" s="14">
        <v>1317.75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1317.75</v>
      </c>
      <c r="J167" s="19">
        <v>-200.63</v>
      </c>
      <c r="K167" s="19">
        <v>-129.09</v>
      </c>
      <c r="L167" s="14">
        <v>71.55</v>
      </c>
      <c r="M167" s="14">
        <v>0</v>
      </c>
      <c r="N167" s="14">
        <v>0</v>
      </c>
      <c r="O167" s="14">
        <v>0</v>
      </c>
      <c r="P167" s="14">
        <v>0.04</v>
      </c>
      <c r="Q167" s="14">
        <v>0</v>
      </c>
      <c r="R167" s="14">
        <v>0</v>
      </c>
      <c r="S167" s="14">
        <v>0</v>
      </c>
      <c r="T167" s="14">
        <v>0</v>
      </c>
      <c r="U167" s="14">
        <v>-129.05000000000001</v>
      </c>
      <c r="V167" s="14">
        <v>1446.8</v>
      </c>
      <c r="W167" s="14">
        <v>35.93</v>
      </c>
      <c r="X167" s="14">
        <v>64.67</v>
      </c>
      <c r="Y167" s="14">
        <v>294.47000000000003</v>
      </c>
      <c r="Z167" s="14">
        <v>30.25</v>
      </c>
      <c r="AA167" s="14">
        <v>26.36</v>
      </c>
      <c r="AB167" s="14">
        <v>90.77</v>
      </c>
      <c r="AC167" s="14">
        <v>395.07</v>
      </c>
      <c r="AD167" s="14">
        <v>75.64</v>
      </c>
      <c r="AE167" s="14">
        <v>15.13</v>
      </c>
      <c r="AF167" s="14">
        <v>0</v>
      </c>
      <c r="AG167" s="14">
        <v>633.22</v>
      </c>
    </row>
    <row r="168" spans="1:33">
      <c r="A168" s="2" t="s">
        <v>224</v>
      </c>
      <c r="B168" s="1" t="s">
        <v>225</v>
      </c>
      <c r="C168" s="14">
        <v>2948.85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2948.85</v>
      </c>
      <c r="J168" s="19">
        <v>-145.38</v>
      </c>
      <c r="K168" s="14">
        <v>0</v>
      </c>
      <c r="L168" s="14">
        <v>199.5</v>
      </c>
      <c r="M168" s="14">
        <v>54.13</v>
      </c>
      <c r="N168" s="14">
        <v>0</v>
      </c>
      <c r="O168" s="14">
        <v>0</v>
      </c>
      <c r="P168" s="14">
        <v>0.12</v>
      </c>
      <c r="Q168" s="14">
        <v>0</v>
      </c>
      <c r="R168" s="14">
        <v>0</v>
      </c>
      <c r="S168" s="14">
        <v>0</v>
      </c>
      <c r="T168" s="14">
        <v>0</v>
      </c>
      <c r="U168" s="14">
        <v>54.25</v>
      </c>
      <c r="V168" s="14">
        <v>2894.6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</row>
    <row r="169" spans="1:33">
      <c r="A169" s="2" t="s">
        <v>226</v>
      </c>
      <c r="B169" s="1" t="s">
        <v>227</v>
      </c>
      <c r="C169" s="14">
        <v>1075.8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1075.8</v>
      </c>
      <c r="J169" s="19">
        <v>-200.74</v>
      </c>
      <c r="K169" s="19">
        <v>-144.66999999999999</v>
      </c>
      <c r="L169" s="14">
        <v>56.06</v>
      </c>
      <c r="M169" s="14">
        <v>0</v>
      </c>
      <c r="N169" s="14">
        <v>0</v>
      </c>
      <c r="O169" s="14">
        <v>0</v>
      </c>
      <c r="P169" s="19">
        <v>-0.13</v>
      </c>
      <c r="Q169" s="14">
        <v>0</v>
      </c>
      <c r="R169" s="14">
        <v>0</v>
      </c>
      <c r="S169" s="14">
        <v>0</v>
      </c>
      <c r="T169" s="14">
        <v>0</v>
      </c>
      <c r="U169" s="14">
        <v>-144.80000000000001</v>
      </c>
      <c r="V169" s="14">
        <v>1220.5999999999999</v>
      </c>
      <c r="W169" s="14">
        <v>29.33</v>
      </c>
      <c r="X169" s="14">
        <v>52.79</v>
      </c>
      <c r="Y169" s="14">
        <v>287.87</v>
      </c>
      <c r="Z169" s="14">
        <v>24.7</v>
      </c>
      <c r="AA169" s="14">
        <v>21.52</v>
      </c>
      <c r="AB169" s="14">
        <v>74.099999999999994</v>
      </c>
      <c r="AC169" s="14">
        <v>369.99</v>
      </c>
      <c r="AD169" s="14">
        <v>61.75</v>
      </c>
      <c r="AE169" s="14">
        <v>12.35</v>
      </c>
      <c r="AF169" s="14">
        <v>0</v>
      </c>
      <c r="AG169" s="14">
        <v>564.41</v>
      </c>
    </row>
    <row r="170" spans="1:33">
      <c r="A170" s="2" t="s">
        <v>228</v>
      </c>
      <c r="B170" s="1" t="s">
        <v>229</v>
      </c>
      <c r="C170" s="14">
        <v>2960.1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2960.1</v>
      </c>
      <c r="J170" s="19">
        <v>-145.38</v>
      </c>
      <c r="K170" s="14">
        <v>0</v>
      </c>
      <c r="L170" s="14">
        <v>200.73</v>
      </c>
      <c r="M170" s="14">
        <v>55.35</v>
      </c>
      <c r="N170" s="14">
        <v>0</v>
      </c>
      <c r="O170" s="14">
        <v>0</v>
      </c>
      <c r="P170" s="19">
        <v>-0.05</v>
      </c>
      <c r="Q170" s="14">
        <v>0</v>
      </c>
      <c r="R170" s="14">
        <v>0</v>
      </c>
      <c r="S170" s="14">
        <v>0</v>
      </c>
      <c r="T170" s="14">
        <v>0</v>
      </c>
      <c r="U170" s="14">
        <v>55.3</v>
      </c>
      <c r="V170" s="14">
        <v>2904.8</v>
      </c>
      <c r="W170" s="14">
        <v>59.47</v>
      </c>
      <c r="X170" s="14">
        <v>107.04</v>
      </c>
      <c r="Y170" s="14">
        <v>318.01</v>
      </c>
      <c r="Z170" s="14">
        <v>67.959999999999994</v>
      </c>
      <c r="AA170" s="14">
        <v>59.2</v>
      </c>
      <c r="AB170" s="14">
        <v>203.89</v>
      </c>
      <c r="AC170" s="14">
        <v>484.52</v>
      </c>
      <c r="AD170" s="14">
        <v>169.91</v>
      </c>
      <c r="AE170" s="14">
        <v>33.979999999999997</v>
      </c>
      <c r="AF170" s="14">
        <v>0</v>
      </c>
      <c r="AG170" s="14">
        <v>1019.46</v>
      </c>
    </row>
    <row r="171" spans="1:33">
      <c r="A171" s="2" t="s">
        <v>230</v>
      </c>
      <c r="B171" s="1" t="s">
        <v>362</v>
      </c>
      <c r="C171" s="14">
        <v>3326.25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3326.25</v>
      </c>
      <c r="J171" s="19">
        <v>-125.1</v>
      </c>
      <c r="K171" s="14">
        <v>0</v>
      </c>
      <c r="L171" s="14">
        <v>240.56</v>
      </c>
      <c r="M171" s="14">
        <v>115.46</v>
      </c>
      <c r="N171" s="14">
        <v>0</v>
      </c>
      <c r="O171" s="14">
        <v>0</v>
      </c>
      <c r="P171" s="19">
        <v>-0.01</v>
      </c>
      <c r="Q171" s="14">
        <v>0</v>
      </c>
      <c r="R171" s="14">
        <v>0</v>
      </c>
      <c r="S171" s="14">
        <v>0</v>
      </c>
      <c r="T171" s="14">
        <v>0</v>
      </c>
      <c r="U171" s="14">
        <v>115.45</v>
      </c>
      <c r="V171" s="14">
        <v>3210.8</v>
      </c>
      <c r="W171" s="14">
        <v>66.819999999999993</v>
      </c>
      <c r="X171" s="14">
        <v>120.28</v>
      </c>
      <c r="Y171" s="14">
        <v>325.54000000000002</v>
      </c>
      <c r="Z171" s="14">
        <v>76.37</v>
      </c>
      <c r="AA171" s="14">
        <v>66.53</v>
      </c>
      <c r="AB171" s="14">
        <v>229.1</v>
      </c>
      <c r="AC171" s="14">
        <v>512.64</v>
      </c>
      <c r="AD171" s="14">
        <v>190.92</v>
      </c>
      <c r="AE171" s="14">
        <v>38.18</v>
      </c>
      <c r="AF171" s="14">
        <v>0</v>
      </c>
      <c r="AG171" s="14">
        <v>1113.74</v>
      </c>
    </row>
    <row r="172" spans="1:33">
      <c r="A172" s="2" t="s">
        <v>232</v>
      </c>
      <c r="B172" s="1" t="s">
        <v>233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0.15</v>
      </c>
      <c r="Q172" s="14">
        <v>0</v>
      </c>
      <c r="R172" s="14">
        <v>0</v>
      </c>
      <c r="S172" s="14">
        <v>0</v>
      </c>
      <c r="T172" s="14">
        <v>0</v>
      </c>
      <c r="U172" s="14">
        <v>24</v>
      </c>
      <c r="V172" s="14">
        <v>2646.6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236</v>
      </c>
      <c r="B173" s="1" t="s">
        <v>237</v>
      </c>
      <c r="C173" s="14">
        <v>2670.6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2670.6</v>
      </c>
      <c r="J173" s="19">
        <v>-145.38</v>
      </c>
      <c r="K173" s="14">
        <v>0</v>
      </c>
      <c r="L173" s="14">
        <v>169.23</v>
      </c>
      <c r="M173" s="14">
        <v>23.85</v>
      </c>
      <c r="N173" s="14">
        <v>0</v>
      </c>
      <c r="O173" s="14">
        <v>0</v>
      </c>
      <c r="P173" s="14">
        <v>0.15</v>
      </c>
      <c r="Q173" s="14">
        <v>0</v>
      </c>
      <c r="R173" s="14">
        <v>0</v>
      </c>
      <c r="S173" s="14">
        <v>0</v>
      </c>
      <c r="T173" s="14">
        <v>0</v>
      </c>
      <c r="U173" s="14">
        <v>24</v>
      </c>
      <c r="V173" s="14">
        <v>2646.6</v>
      </c>
      <c r="W173" s="14">
        <v>53.65</v>
      </c>
      <c r="X173" s="14">
        <v>96.57</v>
      </c>
      <c r="Y173" s="14">
        <v>312.19</v>
      </c>
      <c r="Z173" s="14">
        <v>61.31</v>
      </c>
      <c r="AA173" s="14">
        <v>53.41</v>
      </c>
      <c r="AB173" s="14">
        <v>183.94</v>
      </c>
      <c r="AC173" s="14">
        <v>462.41</v>
      </c>
      <c r="AD173" s="14">
        <v>153.28</v>
      </c>
      <c r="AE173" s="14">
        <v>30.66</v>
      </c>
      <c r="AF173" s="14">
        <v>0</v>
      </c>
      <c r="AG173" s="14">
        <v>945.01</v>
      </c>
    </row>
    <row r="174" spans="1:33">
      <c r="A174" s="2" t="s">
        <v>240</v>
      </c>
      <c r="B174" s="1" t="s">
        <v>241</v>
      </c>
      <c r="C174" s="14">
        <v>4064.85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4064.85</v>
      </c>
      <c r="J174" s="14">
        <v>0</v>
      </c>
      <c r="K174" s="14">
        <v>0</v>
      </c>
      <c r="L174" s="14">
        <v>320.92</v>
      </c>
      <c r="M174" s="14">
        <v>320.92</v>
      </c>
      <c r="N174" s="14">
        <v>0</v>
      </c>
      <c r="O174" s="14">
        <v>0</v>
      </c>
      <c r="P174" s="19">
        <v>-7.0000000000000007E-2</v>
      </c>
      <c r="Q174" s="14">
        <v>0</v>
      </c>
      <c r="R174" s="14">
        <v>0</v>
      </c>
      <c r="S174" s="14">
        <v>0</v>
      </c>
      <c r="T174" s="14">
        <v>0</v>
      </c>
      <c r="U174" s="14">
        <v>320.85000000000002</v>
      </c>
      <c r="V174" s="14">
        <v>3744</v>
      </c>
      <c r="W174" s="14">
        <v>81.66</v>
      </c>
      <c r="X174" s="14">
        <v>146.99</v>
      </c>
      <c r="Y174" s="14">
        <v>349.71</v>
      </c>
      <c r="Z174" s="14">
        <v>93.32</v>
      </c>
      <c r="AA174" s="14">
        <v>81.3</v>
      </c>
      <c r="AB174" s="14">
        <v>279.97000000000003</v>
      </c>
      <c r="AC174" s="14">
        <v>578.36</v>
      </c>
      <c r="AD174" s="14">
        <v>233.31</v>
      </c>
      <c r="AE174" s="14">
        <v>46.66</v>
      </c>
      <c r="AF174" s="14">
        <v>0</v>
      </c>
      <c r="AG174" s="14">
        <v>1312.92</v>
      </c>
    </row>
    <row r="175" spans="1:33">
      <c r="A175" s="2" t="s">
        <v>242</v>
      </c>
      <c r="B175" s="1" t="s">
        <v>243</v>
      </c>
      <c r="C175" s="14">
        <v>3043.2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3043.2</v>
      </c>
      <c r="J175" s="19">
        <v>-145.38</v>
      </c>
      <c r="K175" s="14">
        <v>0</v>
      </c>
      <c r="L175" s="14">
        <v>209.77</v>
      </c>
      <c r="M175" s="14">
        <v>64.39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64.400000000000006</v>
      </c>
      <c r="V175" s="14">
        <v>2978.8</v>
      </c>
      <c r="W175" s="14">
        <v>61.14</v>
      </c>
      <c r="X175" s="14">
        <v>110.05</v>
      </c>
      <c r="Y175" s="14">
        <v>319.67</v>
      </c>
      <c r="Z175" s="14">
        <v>69.87</v>
      </c>
      <c r="AA175" s="14">
        <v>60.86</v>
      </c>
      <c r="AB175" s="14">
        <v>209.61</v>
      </c>
      <c r="AC175" s="14">
        <v>490.86</v>
      </c>
      <c r="AD175" s="14">
        <v>174.68</v>
      </c>
      <c r="AE175" s="14">
        <v>34.94</v>
      </c>
      <c r="AF175" s="14">
        <v>0</v>
      </c>
      <c r="AG175" s="14">
        <v>1040.82</v>
      </c>
    </row>
    <row r="176" spans="1:33">
      <c r="A176" s="2" t="s">
        <v>246</v>
      </c>
      <c r="B176" s="1" t="s">
        <v>247</v>
      </c>
      <c r="C176" s="14">
        <v>1824.9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1824.9</v>
      </c>
      <c r="J176" s="19">
        <v>-188.71</v>
      </c>
      <c r="K176" s="19">
        <v>-84.71</v>
      </c>
      <c r="L176" s="14">
        <v>104.01</v>
      </c>
      <c r="M176" s="14">
        <v>0</v>
      </c>
      <c r="N176" s="14">
        <v>0</v>
      </c>
      <c r="O176" s="14">
        <v>0</v>
      </c>
      <c r="P176" s="14">
        <v>0.01</v>
      </c>
      <c r="Q176" s="14">
        <v>0</v>
      </c>
      <c r="R176" s="14">
        <v>0</v>
      </c>
      <c r="S176" s="14">
        <v>0</v>
      </c>
      <c r="T176" s="14">
        <v>0</v>
      </c>
      <c r="U176" s="14">
        <v>-84.7</v>
      </c>
      <c r="V176" s="14">
        <v>1909.6</v>
      </c>
      <c r="W176" s="14">
        <v>49.69</v>
      </c>
      <c r="X176" s="14">
        <v>89.45</v>
      </c>
      <c r="Y176" s="14">
        <v>308.24</v>
      </c>
      <c r="Z176" s="14">
        <v>41.85</v>
      </c>
      <c r="AA176" s="14">
        <v>36.5</v>
      </c>
      <c r="AB176" s="14">
        <v>125.54</v>
      </c>
      <c r="AC176" s="14">
        <v>447.38</v>
      </c>
      <c r="AD176" s="14">
        <v>104.62</v>
      </c>
      <c r="AE176" s="14">
        <v>20.92</v>
      </c>
      <c r="AF176" s="14">
        <v>0</v>
      </c>
      <c r="AG176" s="14">
        <v>776.81</v>
      </c>
    </row>
    <row r="177" spans="1:33">
      <c r="A177" s="2" t="s">
        <v>417</v>
      </c>
      <c r="B177" s="1" t="s">
        <v>418</v>
      </c>
      <c r="C177" s="14">
        <v>3244.13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3244.13</v>
      </c>
      <c r="J177" s="19">
        <v>-125.1</v>
      </c>
      <c r="K177" s="14">
        <v>0</v>
      </c>
      <c r="L177" s="14">
        <v>231.63</v>
      </c>
      <c r="M177" s="14">
        <v>106.53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106.53</v>
      </c>
      <c r="V177" s="14">
        <v>3137.6</v>
      </c>
      <c r="W177" s="14">
        <v>64.78</v>
      </c>
      <c r="X177" s="14">
        <v>116.61</v>
      </c>
      <c r="Y177" s="14">
        <v>323.32</v>
      </c>
      <c r="Z177" s="14">
        <v>74.040000000000006</v>
      </c>
      <c r="AA177" s="14">
        <v>64.88</v>
      </c>
      <c r="AB177" s="14">
        <v>222.11</v>
      </c>
      <c r="AC177" s="14">
        <v>504.71</v>
      </c>
      <c r="AD177" s="14">
        <v>185.09</v>
      </c>
      <c r="AE177" s="14">
        <v>37.020000000000003</v>
      </c>
      <c r="AF177" s="14">
        <v>0</v>
      </c>
      <c r="AG177" s="14">
        <v>1087.8499999999999</v>
      </c>
    </row>
    <row r="178" spans="1:33" s="7" customFormat="1">
      <c r="A178" s="16" t="s">
        <v>56</v>
      </c>
      <c r="C178" s="7" t="s">
        <v>57</v>
      </c>
      <c r="D178" s="7" t="s">
        <v>57</v>
      </c>
      <c r="E178" s="7" t="s">
        <v>57</v>
      </c>
      <c r="F178" s="7" t="s">
        <v>57</v>
      </c>
      <c r="G178" s="7" t="s">
        <v>57</v>
      </c>
      <c r="H178" s="7" t="s">
        <v>57</v>
      </c>
      <c r="I178" s="7" t="s">
        <v>57</v>
      </c>
      <c r="J178" s="7" t="s">
        <v>57</v>
      </c>
      <c r="K178" s="7" t="s">
        <v>57</v>
      </c>
      <c r="L178" s="7" t="s">
        <v>57</v>
      </c>
      <c r="M178" s="7" t="s">
        <v>57</v>
      </c>
      <c r="N178" s="7" t="s">
        <v>57</v>
      </c>
      <c r="O178" s="7" t="s">
        <v>57</v>
      </c>
      <c r="P178" s="7" t="s">
        <v>57</v>
      </c>
      <c r="Q178" s="7" t="s">
        <v>57</v>
      </c>
      <c r="R178" s="7" t="s">
        <v>57</v>
      </c>
      <c r="S178" s="7" t="s">
        <v>57</v>
      </c>
      <c r="T178" s="7" t="s">
        <v>57</v>
      </c>
      <c r="U178" s="7" t="s">
        <v>57</v>
      </c>
      <c r="V178" s="7" t="s">
        <v>57</v>
      </c>
      <c r="W178" s="7" t="s">
        <v>57</v>
      </c>
      <c r="X178" s="7" t="s">
        <v>57</v>
      </c>
      <c r="Y178" s="7" t="s">
        <v>57</v>
      </c>
      <c r="Z178" s="7" t="s">
        <v>57</v>
      </c>
      <c r="AA178" s="7" t="s">
        <v>57</v>
      </c>
      <c r="AB178" s="7" t="s">
        <v>57</v>
      </c>
      <c r="AC178" s="7" t="s">
        <v>57</v>
      </c>
      <c r="AD178" s="7" t="s">
        <v>57</v>
      </c>
      <c r="AE178" s="7" t="s">
        <v>57</v>
      </c>
      <c r="AF178" s="7" t="s">
        <v>57</v>
      </c>
      <c r="AG178" s="7" t="s">
        <v>57</v>
      </c>
    </row>
    <row r="179" spans="1:33">
      <c r="C179" s="18">
        <v>29147.03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29147.03</v>
      </c>
      <c r="J179" s="20">
        <v>-1567.18</v>
      </c>
      <c r="K179" s="20">
        <v>-358.47</v>
      </c>
      <c r="L179" s="18">
        <v>1973.19</v>
      </c>
      <c r="M179" s="18">
        <v>764.48</v>
      </c>
      <c r="N179" s="18">
        <v>0</v>
      </c>
      <c r="O179" s="18">
        <v>0</v>
      </c>
      <c r="P179" s="18">
        <v>0.22</v>
      </c>
      <c r="Q179" s="18">
        <v>0</v>
      </c>
      <c r="R179" s="18">
        <v>0</v>
      </c>
      <c r="S179" s="18">
        <v>0</v>
      </c>
      <c r="T179" s="18">
        <v>0</v>
      </c>
      <c r="U179" s="18">
        <v>406.23</v>
      </c>
      <c r="V179" s="18">
        <v>28740.799999999999</v>
      </c>
      <c r="W179" s="18">
        <v>556.12</v>
      </c>
      <c r="X179" s="18">
        <v>1001.02</v>
      </c>
      <c r="Y179" s="18">
        <v>3151.21</v>
      </c>
      <c r="Z179" s="18">
        <v>600.98</v>
      </c>
      <c r="AA179" s="18">
        <v>523.97</v>
      </c>
      <c r="AB179" s="18">
        <v>1802.97</v>
      </c>
      <c r="AC179" s="18">
        <v>4708.3500000000004</v>
      </c>
      <c r="AD179" s="18">
        <v>1502.48</v>
      </c>
      <c r="AE179" s="18">
        <v>300.5</v>
      </c>
      <c r="AF179" s="18">
        <v>0</v>
      </c>
      <c r="AG179" s="18">
        <v>9439.25</v>
      </c>
    </row>
    <row r="181" spans="1:33">
      <c r="A181" s="12" t="s">
        <v>248</v>
      </c>
    </row>
    <row r="182" spans="1:33">
      <c r="A182" s="2" t="s">
        <v>249</v>
      </c>
      <c r="B182" s="1" t="s">
        <v>250</v>
      </c>
      <c r="C182" s="14">
        <v>3963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3963</v>
      </c>
      <c r="J182" s="14">
        <v>0</v>
      </c>
      <c r="K182" s="14">
        <v>0</v>
      </c>
      <c r="L182" s="14">
        <v>309.83999999999997</v>
      </c>
      <c r="M182" s="14">
        <v>309.83999999999997</v>
      </c>
      <c r="N182" s="14">
        <v>0</v>
      </c>
      <c r="O182" s="14">
        <v>0</v>
      </c>
      <c r="P182" s="19">
        <v>-0.04</v>
      </c>
      <c r="Q182" s="14">
        <v>0</v>
      </c>
      <c r="R182" s="14">
        <v>0</v>
      </c>
      <c r="S182" s="14">
        <v>0</v>
      </c>
      <c r="T182" s="14">
        <v>0</v>
      </c>
      <c r="U182" s="14">
        <v>309.8</v>
      </c>
      <c r="V182" s="14">
        <v>3653.2</v>
      </c>
      <c r="W182" s="14">
        <v>79.61</v>
      </c>
      <c r="X182" s="14">
        <v>143.30000000000001</v>
      </c>
      <c r="Y182" s="14">
        <v>346.38</v>
      </c>
      <c r="Z182" s="14">
        <v>90.99</v>
      </c>
      <c r="AA182" s="14">
        <v>79.260000000000005</v>
      </c>
      <c r="AB182" s="14">
        <v>272.95999999999998</v>
      </c>
      <c r="AC182" s="14">
        <v>569.29</v>
      </c>
      <c r="AD182" s="14">
        <v>227.47</v>
      </c>
      <c r="AE182" s="14">
        <v>45.49</v>
      </c>
      <c r="AF182" s="14">
        <v>0</v>
      </c>
      <c r="AG182" s="14">
        <v>1285.46</v>
      </c>
    </row>
    <row r="183" spans="1:33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  <c r="AD183" s="7" t="s">
        <v>57</v>
      </c>
      <c r="AE183" s="7" t="s">
        <v>57</v>
      </c>
      <c r="AF183" s="7" t="s">
        <v>57</v>
      </c>
      <c r="AG183" s="7" t="s">
        <v>57</v>
      </c>
    </row>
    <row r="184" spans="1:33">
      <c r="C184" s="18">
        <v>3963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3963</v>
      </c>
      <c r="J184" s="18">
        <v>0</v>
      </c>
      <c r="K184" s="18">
        <v>0</v>
      </c>
      <c r="L184" s="18">
        <v>309.83999999999997</v>
      </c>
      <c r="M184" s="18">
        <v>309.83999999999997</v>
      </c>
      <c r="N184" s="18">
        <v>0</v>
      </c>
      <c r="O184" s="18">
        <v>0</v>
      </c>
      <c r="P184" s="20">
        <v>-0.04</v>
      </c>
      <c r="Q184" s="18">
        <v>0</v>
      </c>
      <c r="R184" s="18">
        <v>0</v>
      </c>
      <c r="S184" s="18">
        <v>0</v>
      </c>
      <c r="T184" s="18">
        <v>0</v>
      </c>
      <c r="U184" s="18">
        <v>309.8</v>
      </c>
      <c r="V184" s="18">
        <v>3653.2</v>
      </c>
      <c r="W184" s="18">
        <v>79.61</v>
      </c>
      <c r="X184" s="18">
        <v>143.30000000000001</v>
      </c>
      <c r="Y184" s="18">
        <v>346.38</v>
      </c>
      <c r="Z184" s="18">
        <v>90.99</v>
      </c>
      <c r="AA184" s="18">
        <v>79.260000000000005</v>
      </c>
      <c r="AB184" s="18">
        <v>272.95999999999998</v>
      </c>
      <c r="AC184" s="18">
        <v>569.29</v>
      </c>
      <c r="AD184" s="18">
        <v>227.47</v>
      </c>
      <c r="AE184" s="18">
        <v>45.49</v>
      </c>
      <c r="AF184" s="18">
        <v>0</v>
      </c>
      <c r="AG184" s="18">
        <v>1285.46</v>
      </c>
    </row>
    <row r="186" spans="1:33">
      <c r="A186" s="12" t="s">
        <v>251</v>
      </c>
    </row>
    <row r="187" spans="1:33">
      <c r="A187" s="2" t="s">
        <v>252</v>
      </c>
      <c r="B187" s="1" t="s">
        <v>371</v>
      </c>
      <c r="C187" s="14">
        <v>3980.7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3980.7</v>
      </c>
      <c r="J187" s="14">
        <v>0</v>
      </c>
      <c r="K187" s="14">
        <v>0</v>
      </c>
      <c r="L187" s="14">
        <v>311.77</v>
      </c>
      <c r="M187" s="14">
        <v>311.77</v>
      </c>
      <c r="N187" s="14">
        <v>0</v>
      </c>
      <c r="O187" s="14">
        <v>0</v>
      </c>
      <c r="P187" s="14">
        <v>0.13</v>
      </c>
      <c r="Q187" s="14">
        <v>0</v>
      </c>
      <c r="R187" s="14">
        <v>0</v>
      </c>
      <c r="S187" s="14">
        <v>0</v>
      </c>
      <c r="T187" s="14">
        <v>0</v>
      </c>
      <c r="U187" s="14">
        <v>311.89999999999998</v>
      </c>
      <c r="V187" s="14">
        <v>3668.8</v>
      </c>
      <c r="W187" s="14">
        <v>79.59</v>
      </c>
      <c r="X187" s="14">
        <v>143.26</v>
      </c>
      <c r="Y187" s="14">
        <v>346.32</v>
      </c>
      <c r="Z187" s="14">
        <v>90.96</v>
      </c>
      <c r="AA187" s="14">
        <v>79.61</v>
      </c>
      <c r="AB187" s="14">
        <v>272.87</v>
      </c>
      <c r="AC187" s="14">
        <v>569.16999999999996</v>
      </c>
      <c r="AD187" s="14">
        <v>227.39</v>
      </c>
      <c r="AE187" s="14">
        <v>45.48</v>
      </c>
      <c r="AF187" s="14">
        <v>0</v>
      </c>
      <c r="AG187" s="14">
        <v>1285.48</v>
      </c>
    </row>
    <row r="188" spans="1:33">
      <c r="A188" s="2" t="s">
        <v>419</v>
      </c>
      <c r="B188" s="1" t="s">
        <v>420</v>
      </c>
      <c r="C188" s="14">
        <v>2367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2367</v>
      </c>
      <c r="J188" s="19">
        <v>-160.30000000000001</v>
      </c>
      <c r="K188" s="19">
        <v>-21.6</v>
      </c>
      <c r="L188" s="14">
        <v>138.69999999999999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-21.6</v>
      </c>
      <c r="V188" s="14">
        <v>2388.6</v>
      </c>
      <c r="W188" s="14">
        <v>47.27</v>
      </c>
      <c r="X188" s="14">
        <v>85.08</v>
      </c>
      <c r="Y188" s="14">
        <v>305.81</v>
      </c>
      <c r="Z188" s="14">
        <v>54.02</v>
      </c>
      <c r="AA188" s="14">
        <v>47.34</v>
      </c>
      <c r="AB188" s="14">
        <v>162.06</v>
      </c>
      <c r="AC188" s="14">
        <v>438.16</v>
      </c>
      <c r="AD188" s="14">
        <v>135.05000000000001</v>
      </c>
      <c r="AE188" s="14">
        <v>27.01</v>
      </c>
      <c r="AF188" s="14">
        <v>0</v>
      </c>
      <c r="AG188" s="14">
        <v>863.64</v>
      </c>
    </row>
    <row r="189" spans="1:33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  <c r="AD189" s="7" t="s">
        <v>57</v>
      </c>
      <c r="AE189" s="7" t="s">
        <v>57</v>
      </c>
      <c r="AF189" s="7" t="s">
        <v>57</v>
      </c>
      <c r="AG189" s="7" t="s">
        <v>57</v>
      </c>
    </row>
    <row r="190" spans="1:33">
      <c r="C190" s="18">
        <v>6347.7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6347.7</v>
      </c>
      <c r="J190" s="20">
        <v>-160.30000000000001</v>
      </c>
      <c r="K190" s="20">
        <v>-21.6</v>
      </c>
      <c r="L190" s="18">
        <v>450.47</v>
      </c>
      <c r="M190" s="18">
        <v>311.77</v>
      </c>
      <c r="N190" s="18">
        <v>0</v>
      </c>
      <c r="O190" s="18">
        <v>0</v>
      </c>
      <c r="P190" s="18">
        <v>0.13</v>
      </c>
      <c r="Q190" s="18">
        <v>0</v>
      </c>
      <c r="R190" s="18">
        <v>0</v>
      </c>
      <c r="S190" s="18">
        <v>0</v>
      </c>
      <c r="T190" s="18">
        <v>0</v>
      </c>
      <c r="U190" s="18">
        <v>290.3</v>
      </c>
      <c r="V190" s="18">
        <v>6057.4</v>
      </c>
      <c r="W190" s="18">
        <v>126.86</v>
      </c>
      <c r="X190" s="18">
        <v>228.34</v>
      </c>
      <c r="Y190" s="18">
        <v>652.13</v>
      </c>
      <c r="Z190" s="18">
        <v>144.97999999999999</v>
      </c>
      <c r="AA190" s="18">
        <v>126.95</v>
      </c>
      <c r="AB190" s="18">
        <v>434.93</v>
      </c>
      <c r="AC190" s="18">
        <v>1007.33</v>
      </c>
      <c r="AD190" s="18">
        <v>362.44</v>
      </c>
      <c r="AE190" s="18">
        <v>72.489999999999995</v>
      </c>
      <c r="AF190" s="18">
        <v>0</v>
      </c>
      <c r="AG190" s="18">
        <v>2149.12</v>
      </c>
    </row>
    <row r="192" spans="1:33" s="7" customFormat="1">
      <c r="A192" s="15"/>
      <c r="C192" s="7" t="s">
        <v>259</v>
      </c>
      <c r="D192" s="7" t="s">
        <v>259</v>
      </c>
      <c r="E192" s="7" t="s">
        <v>259</v>
      </c>
      <c r="F192" s="7" t="s">
        <v>259</v>
      </c>
      <c r="G192" s="7" t="s">
        <v>259</v>
      </c>
      <c r="H192" s="7" t="s">
        <v>259</v>
      </c>
      <c r="I192" s="7" t="s">
        <v>259</v>
      </c>
      <c r="J192" s="7" t="s">
        <v>259</v>
      </c>
      <c r="K192" s="7" t="s">
        <v>259</v>
      </c>
      <c r="L192" s="7" t="s">
        <v>259</v>
      </c>
      <c r="M192" s="7" t="s">
        <v>259</v>
      </c>
      <c r="N192" s="7" t="s">
        <v>259</v>
      </c>
      <c r="O192" s="7" t="s">
        <v>259</v>
      </c>
      <c r="P192" s="7" t="s">
        <v>259</v>
      </c>
      <c r="Q192" s="7" t="s">
        <v>259</v>
      </c>
      <c r="R192" s="7" t="s">
        <v>259</v>
      </c>
      <c r="S192" s="7" t="s">
        <v>259</v>
      </c>
      <c r="T192" s="7" t="s">
        <v>259</v>
      </c>
      <c r="U192" s="7" t="s">
        <v>259</v>
      </c>
      <c r="V192" s="7" t="s">
        <v>259</v>
      </c>
      <c r="W192" s="7" t="s">
        <v>259</v>
      </c>
      <c r="X192" s="7" t="s">
        <v>259</v>
      </c>
      <c r="Y192" s="7" t="s">
        <v>259</v>
      </c>
      <c r="Z192" s="7" t="s">
        <v>259</v>
      </c>
      <c r="AA192" s="7" t="s">
        <v>259</v>
      </c>
      <c r="AB192" s="7" t="s">
        <v>259</v>
      </c>
      <c r="AC192" s="7" t="s">
        <v>259</v>
      </c>
      <c r="AD192" s="7" t="s">
        <v>259</v>
      </c>
      <c r="AE192" s="7" t="s">
        <v>259</v>
      </c>
      <c r="AF192" s="7" t="s">
        <v>259</v>
      </c>
      <c r="AG192" s="7" t="s">
        <v>259</v>
      </c>
    </row>
    <row r="193" spans="1:33">
      <c r="A193" s="16" t="s">
        <v>260</v>
      </c>
      <c r="B193" s="1" t="s">
        <v>261</v>
      </c>
      <c r="C193" s="18">
        <v>405327.45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405327.45</v>
      </c>
      <c r="J193" s="20">
        <v>-11164.62</v>
      </c>
      <c r="K193" s="20">
        <v>-3423.02</v>
      </c>
      <c r="L193" s="18">
        <v>37553.660000000003</v>
      </c>
      <c r="M193" s="18">
        <v>29812.05</v>
      </c>
      <c r="N193" s="18">
        <v>0</v>
      </c>
      <c r="O193" s="18">
        <v>0</v>
      </c>
      <c r="P193" s="20">
        <v>-0.18</v>
      </c>
      <c r="Q193" s="18">
        <v>0</v>
      </c>
      <c r="R193" s="18">
        <v>0</v>
      </c>
      <c r="S193" s="18">
        <v>0</v>
      </c>
      <c r="T193" s="18">
        <v>0</v>
      </c>
      <c r="U193" s="18">
        <v>26388.85</v>
      </c>
      <c r="V193" s="18">
        <v>378938.6</v>
      </c>
      <c r="W193" s="18">
        <v>8136.06</v>
      </c>
      <c r="X193" s="18">
        <v>14644.84</v>
      </c>
      <c r="Y193" s="18">
        <v>37372.230000000003</v>
      </c>
      <c r="Z193" s="18">
        <v>9091.01</v>
      </c>
      <c r="AA193" s="18">
        <v>7948.34</v>
      </c>
      <c r="AB193" s="18">
        <v>27272.85</v>
      </c>
      <c r="AC193" s="18">
        <v>60153.13</v>
      </c>
      <c r="AD193" s="18">
        <v>22727.51</v>
      </c>
      <c r="AE193" s="18">
        <v>4545.5200000000004</v>
      </c>
      <c r="AF193" s="18">
        <v>0</v>
      </c>
      <c r="AG193" s="18">
        <v>131738.35999999999</v>
      </c>
    </row>
    <row r="195" spans="1:33">
      <c r="C195" s="1" t="s">
        <v>261</v>
      </c>
      <c r="D195" s="1" t="s">
        <v>261</v>
      </c>
      <c r="E195" s="1" t="s">
        <v>261</v>
      </c>
      <c r="F195" s="1" t="s">
        <v>261</v>
      </c>
      <c r="G195" s="1" t="s">
        <v>261</v>
      </c>
      <c r="H195" s="1" t="s">
        <v>261</v>
      </c>
      <c r="I195" s="1" t="s">
        <v>261</v>
      </c>
      <c r="J195" s="1" t="s">
        <v>261</v>
      </c>
      <c r="K195" s="1" t="s">
        <v>261</v>
      </c>
      <c r="L195" s="1" t="s">
        <v>261</v>
      </c>
      <c r="M195" s="1" t="s">
        <v>261</v>
      </c>
      <c r="N195" s="1" t="s">
        <v>261</v>
      </c>
      <c r="O195" s="1" t="s">
        <v>261</v>
      </c>
      <c r="P195" s="1" t="s">
        <v>261</v>
      </c>
      <c r="Q195" s="1" t="s">
        <v>261</v>
      </c>
      <c r="R195" s="1" t="s">
        <v>261</v>
      </c>
      <c r="S195" s="1" t="s">
        <v>261</v>
      </c>
      <c r="T195" s="1" t="s">
        <v>261</v>
      </c>
      <c r="U195" s="1" t="s">
        <v>261</v>
      </c>
      <c r="V195" s="1" t="s">
        <v>261</v>
      </c>
      <c r="W195" s="1" t="s">
        <v>261</v>
      </c>
      <c r="X195" s="1" t="s">
        <v>261</v>
      </c>
      <c r="Y195" s="1" t="s">
        <v>261</v>
      </c>
      <c r="Z195" s="1" t="s">
        <v>261</v>
      </c>
      <c r="AA195" s="1" t="s">
        <v>261</v>
      </c>
      <c r="AB195" s="1" t="s">
        <v>261</v>
      </c>
      <c r="AC195" s="1" t="s">
        <v>261</v>
      </c>
      <c r="AD195" s="1" t="s">
        <v>261</v>
      </c>
      <c r="AE195" s="1" t="s">
        <v>261</v>
      </c>
      <c r="AF195" s="1" t="s">
        <v>261</v>
      </c>
    </row>
    <row r="196" spans="1:33">
      <c r="A196" s="2" t="s">
        <v>261</v>
      </c>
      <c r="B196" s="1" t="s">
        <v>261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20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4" sqref="B114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297</v>
      </c>
    </row>
    <row r="4" spans="1:28" ht="15">
      <c r="B4" s="52" t="s">
        <v>298</v>
      </c>
      <c r="C4" s="48"/>
      <c r="D4" s="48"/>
      <c r="E4" s="48"/>
      <c r="F4" s="48"/>
      <c r="G4" s="7" t="s">
        <v>299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107.12</v>
      </c>
      <c r="S14" s="14">
        <v>192.82</v>
      </c>
      <c r="T14" s="14">
        <v>381.2</v>
      </c>
      <c r="U14" s="14">
        <v>122.43</v>
      </c>
      <c r="V14" s="14">
        <v>117.13</v>
      </c>
      <c r="W14" s="14">
        <v>367.28</v>
      </c>
      <c r="X14" s="14">
        <v>681.14</v>
      </c>
      <c r="Y14" s="14">
        <v>306.06</v>
      </c>
      <c r="Z14" s="14">
        <v>61.21</v>
      </c>
      <c r="AA14" s="14">
        <v>0</v>
      </c>
      <c r="AB14" s="14">
        <v>1655.25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107.12</v>
      </c>
      <c r="S15" s="14">
        <v>192.82</v>
      </c>
      <c r="T15" s="14">
        <v>381.2</v>
      </c>
      <c r="U15" s="14">
        <v>122.43</v>
      </c>
      <c r="V15" s="14">
        <v>117.13</v>
      </c>
      <c r="W15" s="14">
        <v>367.28</v>
      </c>
      <c r="X15" s="14">
        <v>681.14</v>
      </c>
      <c r="Y15" s="14">
        <v>306.06</v>
      </c>
      <c r="Z15" s="14">
        <v>61.21</v>
      </c>
      <c r="AA15" s="14">
        <v>0</v>
      </c>
      <c r="AB15" s="14">
        <v>1655.25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107.12</v>
      </c>
      <c r="S16" s="14">
        <v>192.82</v>
      </c>
      <c r="T16" s="14">
        <v>381.2</v>
      </c>
      <c r="U16" s="14">
        <v>122.43</v>
      </c>
      <c r="V16" s="14">
        <v>117.13</v>
      </c>
      <c r="W16" s="14">
        <v>367.28</v>
      </c>
      <c r="X16" s="14">
        <v>681.14</v>
      </c>
      <c r="Y16" s="14">
        <v>306.06</v>
      </c>
      <c r="Z16" s="14">
        <v>61.21</v>
      </c>
      <c r="AA16" s="14">
        <v>0</v>
      </c>
      <c r="AB16" s="14">
        <v>1655.25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107.12</v>
      </c>
      <c r="S17" s="14">
        <v>192.82</v>
      </c>
      <c r="T17" s="14">
        <v>381.2</v>
      </c>
      <c r="U17" s="14">
        <v>122.43</v>
      </c>
      <c r="V17" s="14">
        <v>117.13</v>
      </c>
      <c r="W17" s="14">
        <v>367.28</v>
      </c>
      <c r="X17" s="14">
        <v>681.14</v>
      </c>
      <c r="Y17" s="14">
        <v>306.06</v>
      </c>
      <c r="Z17" s="14">
        <v>61.21</v>
      </c>
      <c r="AA17" s="14">
        <v>0</v>
      </c>
      <c r="AB17" s="14">
        <v>1655.25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107.12</v>
      </c>
      <c r="S18" s="14">
        <v>192.82</v>
      </c>
      <c r="T18" s="14">
        <v>381.2</v>
      </c>
      <c r="U18" s="14">
        <v>122.43</v>
      </c>
      <c r="V18" s="14">
        <v>117.13</v>
      </c>
      <c r="W18" s="14">
        <v>367.28</v>
      </c>
      <c r="X18" s="14">
        <v>681.14</v>
      </c>
      <c r="Y18" s="14">
        <v>306.06</v>
      </c>
      <c r="Z18" s="14">
        <v>61.21</v>
      </c>
      <c r="AA18" s="14">
        <v>0</v>
      </c>
      <c r="AB18" s="14">
        <v>1655.25</v>
      </c>
    </row>
    <row r="19" spans="1:28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615.13</v>
      </c>
      <c r="Q19" s="14">
        <v>5241.3999999999996</v>
      </c>
      <c r="R19" s="14">
        <v>107.12</v>
      </c>
      <c r="S19" s="14">
        <v>192.82</v>
      </c>
      <c r="T19" s="14">
        <v>381.2</v>
      </c>
      <c r="U19" s="14">
        <v>122.43</v>
      </c>
      <c r="V19" s="14">
        <v>117.13</v>
      </c>
      <c r="W19" s="14">
        <v>367.28</v>
      </c>
      <c r="X19" s="14">
        <v>681.14</v>
      </c>
      <c r="Y19" s="14">
        <v>306.06</v>
      </c>
      <c r="Z19" s="14">
        <v>61.21</v>
      </c>
      <c r="AA19" s="14">
        <v>0</v>
      </c>
      <c r="AB19" s="14">
        <v>1655.25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107.12</v>
      </c>
      <c r="S20" s="14">
        <v>192.82</v>
      </c>
      <c r="T20" s="14">
        <v>381.2</v>
      </c>
      <c r="U20" s="14">
        <v>122.43</v>
      </c>
      <c r="V20" s="14">
        <v>117.13</v>
      </c>
      <c r="W20" s="14">
        <v>367.28</v>
      </c>
      <c r="X20" s="14">
        <v>681.14</v>
      </c>
      <c r="Y20" s="14">
        <v>306.06</v>
      </c>
      <c r="Z20" s="14">
        <v>61.21</v>
      </c>
      <c r="AA20" s="14">
        <v>0</v>
      </c>
      <c r="AB20" s="14">
        <v>1655.25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107.12</v>
      </c>
      <c r="S21" s="14">
        <v>192.82</v>
      </c>
      <c r="T21" s="14">
        <v>381.2</v>
      </c>
      <c r="U21" s="14">
        <v>122.43</v>
      </c>
      <c r="V21" s="14">
        <v>117.13</v>
      </c>
      <c r="W21" s="14">
        <v>367.28</v>
      </c>
      <c r="X21" s="14">
        <v>681.14</v>
      </c>
      <c r="Y21" s="14">
        <v>306.06</v>
      </c>
      <c r="Z21" s="14">
        <v>61.21</v>
      </c>
      <c r="AA21" s="14">
        <v>0</v>
      </c>
      <c r="AB21" s="14">
        <v>1655.25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107.12</v>
      </c>
      <c r="S22" s="14">
        <v>192.82</v>
      </c>
      <c r="T22" s="14">
        <v>381.2</v>
      </c>
      <c r="U22" s="14">
        <v>122.43</v>
      </c>
      <c r="V22" s="14">
        <v>117.13</v>
      </c>
      <c r="W22" s="14">
        <v>367.28</v>
      </c>
      <c r="X22" s="14">
        <v>681.14</v>
      </c>
      <c r="Y22" s="14">
        <v>306.06</v>
      </c>
      <c r="Z22" s="14">
        <v>61.21</v>
      </c>
      <c r="AA22" s="14">
        <v>0</v>
      </c>
      <c r="AB22" s="14">
        <v>1655.25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5536.17</v>
      </c>
      <c r="Q24" s="18">
        <v>47172.6</v>
      </c>
      <c r="R24" s="18">
        <v>964.08</v>
      </c>
      <c r="S24" s="18">
        <v>1735.38</v>
      </c>
      <c r="T24" s="18">
        <v>3430.8</v>
      </c>
      <c r="U24" s="18">
        <v>1101.8699999999999</v>
      </c>
      <c r="V24" s="18">
        <v>1054.17</v>
      </c>
      <c r="W24" s="18">
        <v>3305.52</v>
      </c>
      <c r="X24" s="18">
        <v>6130.26</v>
      </c>
      <c r="Y24" s="18">
        <v>2754.54</v>
      </c>
      <c r="Z24" s="18">
        <v>550.89</v>
      </c>
      <c r="AA24" s="18">
        <v>0</v>
      </c>
      <c r="AB24" s="18">
        <v>14897.25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310.19</v>
      </c>
      <c r="S27" s="14">
        <v>558.35</v>
      </c>
      <c r="T27" s="14">
        <v>711.92</v>
      </c>
      <c r="U27" s="14">
        <v>354.51</v>
      </c>
      <c r="V27" s="14">
        <v>339.17</v>
      </c>
      <c r="W27" s="14">
        <v>1063.52</v>
      </c>
      <c r="X27" s="14">
        <v>1580.46</v>
      </c>
      <c r="Y27" s="14">
        <v>886.27</v>
      </c>
      <c r="Z27" s="14">
        <v>177.25</v>
      </c>
      <c r="AA27" s="14">
        <v>0</v>
      </c>
      <c r="AB27" s="14">
        <v>4401.18</v>
      </c>
    </row>
    <row r="28" spans="1:28">
      <c r="A28" s="2" t="s">
        <v>61</v>
      </c>
      <c r="B28" s="1" t="s">
        <v>62</v>
      </c>
      <c r="C28" s="14">
        <v>5471.05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5471.05</v>
      </c>
      <c r="J28" s="14">
        <v>0</v>
      </c>
      <c r="K28" s="14">
        <v>0</v>
      </c>
      <c r="L28" s="14">
        <v>546.04999999999995</v>
      </c>
      <c r="M28" s="14">
        <v>546.04999999999995</v>
      </c>
      <c r="N28" s="14">
        <v>0</v>
      </c>
      <c r="O28" s="14">
        <v>0</v>
      </c>
      <c r="P28" s="14">
        <v>546.04999999999995</v>
      </c>
      <c r="Q28" s="14">
        <v>4925</v>
      </c>
      <c r="R28" s="14">
        <v>100.07</v>
      </c>
      <c r="S28" s="14">
        <v>180.13</v>
      </c>
      <c r="T28" s="14">
        <v>369.72</v>
      </c>
      <c r="U28" s="14">
        <v>114.37</v>
      </c>
      <c r="V28" s="14">
        <v>109.42</v>
      </c>
      <c r="W28" s="14">
        <v>343.1</v>
      </c>
      <c r="X28" s="14">
        <v>649.91999999999996</v>
      </c>
      <c r="Y28" s="14">
        <v>285.92</v>
      </c>
      <c r="Z28" s="14">
        <v>57.18</v>
      </c>
      <c r="AA28" s="14">
        <v>0</v>
      </c>
      <c r="AB28" s="14">
        <v>1559.91</v>
      </c>
    </row>
    <row r="29" spans="1:28">
      <c r="A29" s="2" t="s">
        <v>63</v>
      </c>
      <c r="B29" s="1" t="s">
        <v>64</v>
      </c>
      <c r="C29" s="14">
        <v>3288.11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3288.11</v>
      </c>
      <c r="J29" s="19">
        <v>-125.1</v>
      </c>
      <c r="K29" s="14">
        <v>0</v>
      </c>
      <c r="L29" s="14">
        <v>236.41</v>
      </c>
      <c r="M29" s="14">
        <v>111.31</v>
      </c>
      <c r="N29" s="14">
        <v>0</v>
      </c>
      <c r="O29" s="14">
        <v>0</v>
      </c>
      <c r="P29" s="14">
        <v>111.31</v>
      </c>
      <c r="Q29" s="14">
        <v>3176.8</v>
      </c>
      <c r="R29" s="14">
        <v>60.14</v>
      </c>
      <c r="S29" s="14">
        <v>108.26</v>
      </c>
      <c r="T29" s="14">
        <v>306.79000000000002</v>
      </c>
      <c r="U29" s="14">
        <v>68.739999999999995</v>
      </c>
      <c r="V29" s="14">
        <v>65.760000000000005</v>
      </c>
      <c r="W29" s="14">
        <v>206.21</v>
      </c>
      <c r="X29" s="14">
        <v>475.19</v>
      </c>
      <c r="Y29" s="14">
        <v>171.84</v>
      </c>
      <c r="Z29" s="14">
        <v>34.369999999999997</v>
      </c>
      <c r="AA29" s="14">
        <v>0</v>
      </c>
      <c r="AB29" s="14">
        <v>1022.11</v>
      </c>
    </row>
    <row r="30" spans="1:28">
      <c r="A30" s="2" t="s">
        <v>65</v>
      </c>
      <c r="B30" s="1" t="s">
        <v>66</v>
      </c>
      <c r="C30" s="14">
        <v>4872.7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4872.7</v>
      </c>
      <c r="J30" s="14">
        <v>0</v>
      </c>
      <c r="K30" s="14">
        <v>0</v>
      </c>
      <c r="L30" s="14">
        <v>440.3</v>
      </c>
      <c r="M30" s="14">
        <v>440.3</v>
      </c>
      <c r="N30" s="14">
        <v>0</v>
      </c>
      <c r="O30" s="14">
        <v>0</v>
      </c>
      <c r="P30" s="14">
        <v>440.3</v>
      </c>
      <c r="Q30" s="14">
        <v>4432.3999999999996</v>
      </c>
      <c r="R30" s="14">
        <v>89.13</v>
      </c>
      <c r="S30" s="14">
        <v>160.43</v>
      </c>
      <c r="T30" s="14">
        <v>351.9</v>
      </c>
      <c r="U30" s="14">
        <v>101.86</v>
      </c>
      <c r="V30" s="14">
        <v>97.45</v>
      </c>
      <c r="W30" s="14">
        <v>305.58</v>
      </c>
      <c r="X30" s="14">
        <v>601.46</v>
      </c>
      <c r="Y30" s="14">
        <v>254.65</v>
      </c>
      <c r="Z30" s="14">
        <v>50.93</v>
      </c>
      <c r="AA30" s="14">
        <v>0</v>
      </c>
      <c r="AB30" s="14">
        <v>1411.93</v>
      </c>
    </row>
    <row r="31" spans="1:28">
      <c r="A31" s="2" t="s">
        <v>67</v>
      </c>
      <c r="B31" s="1" t="s">
        <v>68</v>
      </c>
      <c r="C31" s="14">
        <v>2122.54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2122.54</v>
      </c>
      <c r="J31" s="19">
        <v>-188.71</v>
      </c>
      <c r="K31" s="19">
        <v>-65.66</v>
      </c>
      <c r="L31" s="14">
        <v>123.06</v>
      </c>
      <c r="M31" s="14">
        <v>0</v>
      </c>
      <c r="N31" s="14">
        <v>0</v>
      </c>
      <c r="O31" s="14">
        <v>0</v>
      </c>
      <c r="P31" s="14">
        <v>-65.66</v>
      </c>
      <c r="Q31" s="14">
        <v>2188.1999999999998</v>
      </c>
      <c r="R31" s="14">
        <v>38.82</v>
      </c>
      <c r="S31" s="14">
        <v>69.88</v>
      </c>
      <c r="T31" s="14">
        <v>285.45999999999998</v>
      </c>
      <c r="U31" s="14">
        <v>44.37</v>
      </c>
      <c r="V31" s="14">
        <v>42.45</v>
      </c>
      <c r="W31" s="14">
        <v>133.11000000000001</v>
      </c>
      <c r="X31" s="14">
        <v>394.16</v>
      </c>
      <c r="Y31" s="14">
        <v>110.92</v>
      </c>
      <c r="Z31" s="14">
        <v>22.18</v>
      </c>
      <c r="AA31" s="14">
        <v>0</v>
      </c>
      <c r="AB31" s="14">
        <v>747.19</v>
      </c>
    </row>
    <row r="32" spans="1:28">
      <c r="A32" s="2" t="s">
        <v>280</v>
      </c>
      <c r="B32" s="1" t="s">
        <v>279</v>
      </c>
      <c r="C32" s="14">
        <v>3287.22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3287.22</v>
      </c>
      <c r="J32" s="19">
        <v>-125.1</v>
      </c>
      <c r="K32" s="14">
        <v>0</v>
      </c>
      <c r="L32" s="14">
        <v>236.32</v>
      </c>
      <c r="M32" s="14">
        <v>111.22</v>
      </c>
      <c r="N32" s="14">
        <v>0</v>
      </c>
      <c r="O32" s="14">
        <v>0</v>
      </c>
      <c r="P32" s="14">
        <v>111.22</v>
      </c>
      <c r="Q32" s="14">
        <v>3176</v>
      </c>
      <c r="R32" s="14">
        <v>60.13</v>
      </c>
      <c r="S32" s="14">
        <v>108.23</v>
      </c>
      <c r="T32" s="14">
        <v>306.77</v>
      </c>
      <c r="U32" s="14">
        <v>68.72</v>
      </c>
      <c r="V32" s="14">
        <v>65.739999999999995</v>
      </c>
      <c r="W32" s="14">
        <v>206.15</v>
      </c>
      <c r="X32" s="14">
        <v>475.13</v>
      </c>
      <c r="Y32" s="14">
        <v>171.79</v>
      </c>
      <c r="Z32" s="14">
        <v>34.36</v>
      </c>
      <c r="AA32" s="14">
        <v>0</v>
      </c>
      <c r="AB32" s="14">
        <v>1021.89</v>
      </c>
    </row>
    <row r="33" spans="1:28">
      <c r="A33" s="2" t="s">
        <v>287</v>
      </c>
      <c r="B33" s="1" t="s">
        <v>288</v>
      </c>
      <c r="C33" s="14">
        <v>2489.1999999999998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2489.1999999999998</v>
      </c>
      <c r="J33" s="19">
        <v>-160.30000000000001</v>
      </c>
      <c r="K33" s="19">
        <v>-10.8</v>
      </c>
      <c r="L33" s="14">
        <v>149.49</v>
      </c>
      <c r="M33" s="14">
        <v>0</v>
      </c>
      <c r="N33" s="14">
        <v>0</v>
      </c>
      <c r="O33" s="14">
        <v>0</v>
      </c>
      <c r="P33" s="14">
        <v>-10.8</v>
      </c>
      <c r="Q33" s="14">
        <v>2500</v>
      </c>
      <c r="R33" s="14">
        <v>45.53</v>
      </c>
      <c r="S33" s="14">
        <v>81.95</v>
      </c>
      <c r="T33" s="14">
        <v>292.17</v>
      </c>
      <c r="U33" s="14">
        <v>52.03</v>
      </c>
      <c r="V33" s="14">
        <v>49.78</v>
      </c>
      <c r="W33" s="14">
        <v>156.1</v>
      </c>
      <c r="X33" s="14">
        <v>419.65</v>
      </c>
      <c r="Y33" s="14">
        <v>130.09</v>
      </c>
      <c r="Z33" s="14">
        <v>26.02</v>
      </c>
      <c r="AA33" s="14">
        <v>0</v>
      </c>
      <c r="AB33" s="14">
        <v>833.67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38489.54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38489.54</v>
      </c>
      <c r="J35" s="20">
        <v>-599.21</v>
      </c>
      <c r="K35" s="20">
        <v>-76.459999999999994</v>
      </c>
      <c r="L35" s="18">
        <v>4823.95</v>
      </c>
      <c r="M35" s="18">
        <v>4301.2</v>
      </c>
      <c r="N35" s="18">
        <v>0</v>
      </c>
      <c r="O35" s="18">
        <v>0</v>
      </c>
      <c r="P35" s="18">
        <v>4224.74</v>
      </c>
      <c r="Q35" s="18">
        <v>34264.800000000003</v>
      </c>
      <c r="R35" s="18">
        <v>704.01</v>
      </c>
      <c r="S35" s="18">
        <v>1267.23</v>
      </c>
      <c r="T35" s="18">
        <v>2624.73</v>
      </c>
      <c r="U35" s="18">
        <v>804.6</v>
      </c>
      <c r="V35" s="18">
        <v>769.77</v>
      </c>
      <c r="W35" s="18">
        <v>2413.77</v>
      </c>
      <c r="X35" s="18">
        <v>4595.97</v>
      </c>
      <c r="Y35" s="18">
        <v>2011.48</v>
      </c>
      <c r="Z35" s="18">
        <v>402.29</v>
      </c>
      <c r="AA35" s="18">
        <v>0</v>
      </c>
      <c r="AB35" s="18">
        <v>10997.88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2122.54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2122.54</v>
      </c>
      <c r="J38" s="19">
        <v>-188.71</v>
      </c>
      <c r="K38" s="19">
        <v>-65.66</v>
      </c>
      <c r="L38" s="14">
        <v>123.06</v>
      </c>
      <c r="M38" s="14">
        <v>0</v>
      </c>
      <c r="N38" s="14">
        <v>0</v>
      </c>
      <c r="O38" s="14">
        <v>0</v>
      </c>
      <c r="P38" s="14">
        <v>-65.66</v>
      </c>
      <c r="Q38" s="14">
        <v>2188.1999999999998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1322.42</v>
      </c>
      <c r="Q39" s="14">
        <v>7856.6</v>
      </c>
      <c r="R39" s="14">
        <v>167.89</v>
      </c>
      <c r="S39" s="14">
        <v>302.20999999999998</v>
      </c>
      <c r="T39" s="14">
        <v>480.18</v>
      </c>
      <c r="U39" s="14">
        <v>191.88</v>
      </c>
      <c r="V39" s="14">
        <v>183.58</v>
      </c>
      <c r="W39" s="14">
        <v>575.64</v>
      </c>
      <c r="X39" s="14">
        <v>950.28</v>
      </c>
      <c r="Y39" s="14">
        <v>479.7</v>
      </c>
      <c r="Z39" s="14">
        <v>95.94</v>
      </c>
      <c r="AA39" s="14">
        <v>0</v>
      </c>
      <c r="AB39" s="14">
        <v>2477.02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11301.56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11301.56</v>
      </c>
      <c r="J41" s="20">
        <v>-188.71</v>
      </c>
      <c r="K41" s="20">
        <v>-65.66</v>
      </c>
      <c r="L41" s="18">
        <v>1445.48</v>
      </c>
      <c r="M41" s="18">
        <v>1322.42</v>
      </c>
      <c r="N41" s="18">
        <v>0</v>
      </c>
      <c r="O41" s="18">
        <v>0</v>
      </c>
      <c r="P41" s="18">
        <v>1256.76</v>
      </c>
      <c r="Q41" s="18">
        <v>10044.799999999999</v>
      </c>
      <c r="R41" s="18">
        <v>167.89</v>
      </c>
      <c r="S41" s="18">
        <v>302.20999999999998</v>
      </c>
      <c r="T41" s="18">
        <v>480.18</v>
      </c>
      <c r="U41" s="18">
        <v>191.88</v>
      </c>
      <c r="V41" s="18">
        <v>183.58</v>
      </c>
      <c r="W41" s="18">
        <v>575.64</v>
      </c>
      <c r="X41" s="18">
        <v>950.28</v>
      </c>
      <c r="Y41" s="18">
        <v>479.7</v>
      </c>
      <c r="Z41" s="18">
        <v>95.94</v>
      </c>
      <c r="AA41" s="18">
        <v>0</v>
      </c>
      <c r="AB41" s="18">
        <v>2477.02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903.15</v>
      </c>
      <c r="Q44" s="14">
        <v>6313</v>
      </c>
      <c r="R44" s="14">
        <v>131.99</v>
      </c>
      <c r="S44" s="14">
        <v>237.58</v>
      </c>
      <c r="T44" s="14">
        <v>421.7</v>
      </c>
      <c r="U44" s="14">
        <v>150.85</v>
      </c>
      <c r="V44" s="14">
        <v>144.32</v>
      </c>
      <c r="W44" s="14">
        <v>452.54</v>
      </c>
      <c r="X44" s="14">
        <v>791.27</v>
      </c>
      <c r="Y44" s="14">
        <v>377.12</v>
      </c>
      <c r="Z44" s="14">
        <v>75.42</v>
      </c>
      <c r="AA44" s="14">
        <v>0</v>
      </c>
      <c r="AB44" s="14">
        <v>1991.52</v>
      </c>
    </row>
    <row r="45" spans="1:28">
      <c r="A45" s="2" t="s">
        <v>77</v>
      </c>
      <c r="B45" s="1" t="s">
        <v>78</v>
      </c>
      <c r="C45" s="14">
        <v>3448.8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3448.8</v>
      </c>
      <c r="J45" s="19">
        <v>-125.1</v>
      </c>
      <c r="K45" s="14">
        <v>0</v>
      </c>
      <c r="L45" s="14">
        <v>253.9</v>
      </c>
      <c r="M45" s="14">
        <v>128.80000000000001</v>
      </c>
      <c r="N45" s="14">
        <v>0</v>
      </c>
      <c r="O45" s="14">
        <v>0</v>
      </c>
      <c r="P45" s="14">
        <v>128.80000000000001</v>
      </c>
      <c r="Q45" s="14">
        <v>3320</v>
      </c>
      <c r="R45" s="14">
        <v>63.08</v>
      </c>
      <c r="S45" s="14">
        <v>113.55</v>
      </c>
      <c r="T45" s="14">
        <v>309.72000000000003</v>
      </c>
      <c r="U45" s="14">
        <v>72.09</v>
      </c>
      <c r="V45" s="14">
        <v>68.98</v>
      </c>
      <c r="W45" s="14">
        <v>216.28</v>
      </c>
      <c r="X45" s="14">
        <v>486.35</v>
      </c>
      <c r="Y45" s="14">
        <v>180.24</v>
      </c>
      <c r="Z45" s="14">
        <v>36.049999999999997</v>
      </c>
      <c r="AA45" s="14">
        <v>0</v>
      </c>
      <c r="AB45" s="14">
        <v>1059.99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10664.95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10664.95</v>
      </c>
      <c r="J47" s="20">
        <v>-125.1</v>
      </c>
      <c r="K47" s="18">
        <v>0</v>
      </c>
      <c r="L47" s="18">
        <v>1157.05</v>
      </c>
      <c r="M47" s="18">
        <v>1031.95</v>
      </c>
      <c r="N47" s="18">
        <v>0</v>
      </c>
      <c r="O47" s="18">
        <v>0</v>
      </c>
      <c r="P47" s="18">
        <v>1031.95</v>
      </c>
      <c r="Q47" s="18">
        <v>9633</v>
      </c>
      <c r="R47" s="18">
        <v>195.07</v>
      </c>
      <c r="S47" s="18">
        <v>351.13</v>
      </c>
      <c r="T47" s="18">
        <v>731.42</v>
      </c>
      <c r="U47" s="18">
        <v>222.94</v>
      </c>
      <c r="V47" s="18">
        <v>213.3</v>
      </c>
      <c r="W47" s="18">
        <v>668.82</v>
      </c>
      <c r="X47" s="18">
        <v>1277.6199999999999</v>
      </c>
      <c r="Y47" s="18">
        <v>557.36</v>
      </c>
      <c r="Z47" s="18">
        <v>111.47</v>
      </c>
      <c r="AA47" s="18">
        <v>0</v>
      </c>
      <c r="AB47" s="18">
        <v>3051.51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3100.28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3100.28</v>
      </c>
      <c r="J50" s="19">
        <v>-125.1</v>
      </c>
      <c r="K50" s="14">
        <v>0</v>
      </c>
      <c r="L50" s="14">
        <v>215.98</v>
      </c>
      <c r="M50" s="14">
        <v>90.88</v>
      </c>
      <c r="N50" s="14">
        <v>0</v>
      </c>
      <c r="O50" s="14">
        <v>0</v>
      </c>
      <c r="P50" s="14">
        <v>90.88</v>
      </c>
      <c r="Q50" s="14">
        <v>3009.4</v>
      </c>
      <c r="R50" s="14">
        <v>57</v>
      </c>
      <c r="S50" s="14">
        <v>102.61</v>
      </c>
      <c r="T50" s="14">
        <v>303.64</v>
      </c>
      <c r="U50" s="14">
        <v>65.150000000000006</v>
      </c>
      <c r="V50" s="14">
        <v>62.01</v>
      </c>
      <c r="W50" s="14">
        <v>195.44</v>
      </c>
      <c r="X50" s="14">
        <v>463.25</v>
      </c>
      <c r="Y50" s="14">
        <v>162.87</v>
      </c>
      <c r="Z50" s="14">
        <v>32.57</v>
      </c>
      <c r="AA50" s="14">
        <v>0</v>
      </c>
      <c r="AB50" s="14">
        <v>981.29</v>
      </c>
    </row>
    <row r="51" spans="1:28">
      <c r="A51" s="2" t="s">
        <v>82</v>
      </c>
      <c r="B51" s="1" t="s">
        <v>83</v>
      </c>
      <c r="C51" s="14">
        <v>2997.41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2997.41</v>
      </c>
      <c r="J51" s="19">
        <v>-145.38</v>
      </c>
      <c r="K51" s="14">
        <v>0</v>
      </c>
      <c r="L51" s="14">
        <v>204.79</v>
      </c>
      <c r="M51" s="14">
        <v>59.41</v>
      </c>
      <c r="N51" s="14">
        <v>0</v>
      </c>
      <c r="O51" s="14">
        <v>0</v>
      </c>
      <c r="P51" s="14">
        <v>59.41</v>
      </c>
      <c r="Q51" s="14">
        <v>2938</v>
      </c>
      <c r="R51" s="14">
        <v>55.11</v>
      </c>
      <c r="S51" s="14">
        <v>99.2</v>
      </c>
      <c r="T51" s="14">
        <v>301.76</v>
      </c>
      <c r="U51" s="14">
        <v>62.99</v>
      </c>
      <c r="V51" s="14">
        <v>59.95</v>
      </c>
      <c r="W51" s="14">
        <v>188.96</v>
      </c>
      <c r="X51" s="14">
        <v>456.07</v>
      </c>
      <c r="Y51" s="14">
        <v>157.47</v>
      </c>
      <c r="Z51" s="14">
        <v>31.49</v>
      </c>
      <c r="AA51" s="14">
        <v>0</v>
      </c>
      <c r="AB51" s="14">
        <v>956.93</v>
      </c>
    </row>
    <row r="52" spans="1:28">
      <c r="A52" s="2" t="s">
        <v>84</v>
      </c>
      <c r="B52" s="1" t="s">
        <v>85</v>
      </c>
      <c r="C52" s="14">
        <v>3447.9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3447.9</v>
      </c>
      <c r="J52" s="19">
        <v>-125.1</v>
      </c>
      <c r="K52" s="14">
        <v>0</v>
      </c>
      <c r="L52" s="14">
        <v>253.8</v>
      </c>
      <c r="M52" s="14">
        <v>128.69999999999999</v>
      </c>
      <c r="N52" s="14">
        <v>0</v>
      </c>
      <c r="O52" s="14">
        <v>0</v>
      </c>
      <c r="P52" s="14">
        <v>128.69999999999999</v>
      </c>
      <c r="Q52" s="14">
        <v>3319.2</v>
      </c>
      <c r="R52" s="14">
        <v>63.4</v>
      </c>
      <c r="S52" s="14">
        <v>114.11</v>
      </c>
      <c r="T52" s="14">
        <v>310.04000000000002</v>
      </c>
      <c r="U52" s="14">
        <v>72.45</v>
      </c>
      <c r="V52" s="14">
        <v>68.959999999999994</v>
      </c>
      <c r="W52" s="14">
        <v>217.36</v>
      </c>
      <c r="X52" s="14">
        <v>487.55</v>
      </c>
      <c r="Y52" s="14">
        <v>181.13</v>
      </c>
      <c r="Z52" s="14">
        <v>36.229999999999997</v>
      </c>
      <c r="AA52" s="14">
        <v>0</v>
      </c>
      <c r="AB52" s="14">
        <v>1063.68</v>
      </c>
    </row>
    <row r="53" spans="1:28">
      <c r="A53" s="2" t="s">
        <v>86</v>
      </c>
      <c r="B53" s="1" t="s">
        <v>87</v>
      </c>
      <c r="C53" s="14">
        <v>3971.3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3971.3</v>
      </c>
      <c r="J53" s="14">
        <v>0</v>
      </c>
      <c r="K53" s="14">
        <v>0</v>
      </c>
      <c r="L53" s="14">
        <v>310.75</v>
      </c>
      <c r="M53" s="14">
        <v>310.75</v>
      </c>
      <c r="N53" s="14">
        <v>0.15</v>
      </c>
      <c r="O53" s="14">
        <v>0</v>
      </c>
      <c r="P53" s="14">
        <v>310.89999999999998</v>
      </c>
      <c r="Q53" s="14">
        <v>3660.4</v>
      </c>
      <c r="R53" s="14">
        <v>72.930000000000007</v>
      </c>
      <c r="S53" s="14">
        <v>131.26</v>
      </c>
      <c r="T53" s="14">
        <v>325.51</v>
      </c>
      <c r="U53" s="14">
        <v>83.34</v>
      </c>
      <c r="V53" s="14">
        <v>79.430000000000007</v>
      </c>
      <c r="W53" s="14">
        <v>250.03</v>
      </c>
      <c r="X53" s="14">
        <v>529.70000000000005</v>
      </c>
      <c r="Y53" s="14">
        <v>208.36</v>
      </c>
      <c r="Z53" s="14">
        <v>41.67</v>
      </c>
      <c r="AA53" s="14">
        <v>0</v>
      </c>
      <c r="AB53" s="14">
        <v>1192.53</v>
      </c>
    </row>
    <row r="54" spans="1:28">
      <c r="A54" s="2" t="s">
        <v>88</v>
      </c>
      <c r="B54" s="1" t="s">
        <v>89</v>
      </c>
      <c r="C54" s="14">
        <v>3447.67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3447.67</v>
      </c>
      <c r="J54" s="19">
        <v>-125.1</v>
      </c>
      <c r="K54" s="14">
        <v>0</v>
      </c>
      <c r="L54" s="14">
        <v>253.77</v>
      </c>
      <c r="M54" s="14">
        <v>128.66999999999999</v>
      </c>
      <c r="N54" s="14">
        <v>0</v>
      </c>
      <c r="O54" s="14">
        <v>0</v>
      </c>
      <c r="P54" s="14">
        <v>128.66999999999999</v>
      </c>
      <c r="Q54" s="14">
        <v>3319</v>
      </c>
      <c r="R54" s="14">
        <v>63.23</v>
      </c>
      <c r="S54" s="14">
        <v>113.81</v>
      </c>
      <c r="T54" s="14">
        <v>309.87</v>
      </c>
      <c r="U54" s="14">
        <v>72.260000000000005</v>
      </c>
      <c r="V54" s="14">
        <v>68.95</v>
      </c>
      <c r="W54" s="14">
        <v>216.78</v>
      </c>
      <c r="X54" s="14">
        <v>486.91</v>
      </c>
      <c r="Y54" s="14">
        <v>180.65</v>
      </c>
      <c r="Z54" s="14">
        <v>36.130000000000003</v>
      </c>
      <c r="AA54" s="14">
        <v>0</v>
      </c>
      <c r="AB54" s="14">
        <v>1061.68</v>
      </c>
    </row>
    <row r="55" spans="1:28">
      <c r="A55" s="2" t="s">
        <v>90</v>
      </c>
      <c r="B55" s="1" t="s">
        <v>91</v>
      </c>
      <c r="C55" s="14">
        <v>6204.71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6204.71</v>
      </c>
      <c r="J55" s="14">
        <v>0</v>
      </c>
      <c r="K55" s="14">
        <v>0</v>
      </c>
      <c r="L55" s="14">
        <v>687.11</v>
      </c>
      <c r="M55" s="14">
        <v>687.11</v>
      </c>
      <c r="N55" s="14">
        <v>0</v>
      </c>
      <c r="O55" s="14">
        <v>0</v>
      </c>
      <c r="P55" s="14">
        <v>687.11</v>
      </c>
      <c r="Q55" s="14">
        <v>5517.6</v>
      </c>
      <c r="R55" s="14">
        <v>113.49</v>
      </c>
      <c r="S55" s="14">
        <v>204.28</v>
      </c>
      <c r="T55" s="14">
        <v>391.57</v>
      </c>
      <c r="U55" s="14">
        <v>129.69999999999999</v>
      </c>
      <c r="V55" s="14">
        <v>124.09</v>
      </c>
      <c r="W55" s="14">
        <v>389.11</v>
      </c>
      <c r="X55" s="14">
        <v>709.34</v>
      </c>
      <c r="Y55" s="14">
        <v>324.26</v>
      </c>
      <c r="Z55" s="14">
        <v>64.849999999999994</v>
      </c>
      <c r="AA55" s="14">
        <v>0</v>
      </c>
      <c r="AB55" s="14">
        <v>1741.35</v>
      </c>
    </row>
    <row r="56" spans="1:28">
      <c r="A56" s="2" t="s">
        <v>92</v>
      </c>
      <c r="B56" s="1" t="s">
        <v>93</v>
      </c>
      <c r="C56" s="14">
        <v>2203.4499999999998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2203.4499999999998</v>
      </c>
      <c r="J56" s="19">
        <v>-174.78</v>
      </c>
      <c r="K56" s="19">
        <v>-46.55</v>
      </c>
      <c r="L56" s="14">
        <v>128.22999999999999</v>
      </c>
      <c r="M56" s="14">
        <v>0</v>
      </c>
      <c r="N56" s="14">
        <v>0</v>
      </c>
      <c r="O56" s="14">
        <v>0</v>
      </c>
      <c r="P56" s="14">
        <v>-46.55</v>
      </c>
      <c r="Q56" s="14">
        <v>2250</v>
      </c>
      <c r="R56" s="14">
        <v>40.299999999999997</v>
      </c>
      <c r="S56" s="14">
        <v>72.55</v>
      </c>
      <c r="T56" s="14">
        <v>286.94</v>
      </c>
      <c r="U56" s="14">
        <v>46.06</v>
      </c>
      <c r="V56" s="14">
        <v>44.07</v>
      </c>
      <c r="W56" s="14">
        <v>138.18</v>
      </c>
      <c r="X56" s="14">
        <v>399.79</v>
      </c>
      <c r="Y56" s="14">
        <v>115.15</v>
      </c>
      <c r="Z56" s="14">
        <v>23.03</v>
      </c>
      <c r="AA56" s="14">
        <v>0</v>
      </c>
      <c r="AB56" s="14">
        <v>766.28</v>
      </c>
    </row>
    <row r="57" spans="1:28">
      <c r="A57" s="2" t="s">
        <v>94</v>
      </c>
      <c r="B57" s="1" t="s">
        <v>95</v>
      </c>
      <c r="C57" s="14">
        <v>3099.83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3099.83</v>
      </c>
      <c r="J57" s="19">
        <v>-125.1</v>
      </c>
      <c r="K57" s="14">
        <v>0</v>
      </c>
      <c r="L57" s="14">
        <v>215.93</v>
      </c>
      <c r="M57" s="14">
        <v>90.83</v>
      </c>
      <c r="N57" s="14">
        <v>0</v>
      </c>
      <c r="O57" s="14">
        <v>0</v>
      </c>
      <c r="P57" s="14">
        <v>90.83</v>
      </c>
      <c r="Q57" s="14">
        <v>3009</v>
      </c>
      <c r="R57" s="14">
        <v>56.7</v>
      </c>
      <c r="S57" s="14">
        <v>102.06</v>
      </c>
      <c r="T57" s="14">
        <v>303.33999999999997</v>
      </c>
      <c r="U57" s="14">
        <v>64.8</v>
      </c>
      <c r="V57" s="14">
        <v>62</v>
      </c>
      <c r="W57" s="14">
        <v>194.4</v>
      </c>
      <c r="X57" s="14">
        <v>462.1</v>
      </c>
      <c r="Y57" s="14">
        <v>162</v>
      </c>
      <c r="Z57" s="14">
        <v>32.4</v>
      </c>
      <c r="AA57" s="14">
        <v>0</v>
      </c>
      <c r="AB57" s="14">
        <v>977.7</v>
      </c>
    </row>
    <row r="58" spans="1:28">
      <c r="A58" s="2" t="s">
        <v>96</v>
      </c>
      <c r="B58" s="1" t="s">
        <v>97</v>
      </c>
      <c r="C58" s="14">
        <v>2203.4499999999998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2203.4499999999998</v>
      </c>
      <c r="J58" s="19">
        <v>-174.78</v>
      </c>
      <c r="K58" s="19">
        <v>-46.55</v>
      </c>
      <c r="L58" s="14">
        <v>128.22999999999999</v>
      </c>
      <c r="M58" s="14">
        <v>0</v>
      </c>
      <c r="N58" s="14">
        <v>0</v>
      </c>
      <c r="O58" s="14">
        <v>0</v>
      </c>
      <c r="P58" s="14">
        <v>-46.55</v>
      </c>
      <c r="Q58" s="14">
        <v>2250</v>
      </c>
      <c r="R58" s="14">
        <v>40.299999999999997</v>
      </c>
      <c r="S58" s="14">
        <v>72.55</v>
      </c>
      <c r="T58" s="14">
        <v>286.94</v>
      </c>
      <c r="U58" s="14">
        <v>46.06</v>
      </c>
      <c r="V58" s="14">
        <v>44.07</v>
      </c>
      <c r="W58" s="14">
        <v>138.18</v>
      </c>
      <c r="X58" s="14">
        <v>399.79</v>
      </c>
      <c r="Y58" s="14">
        <v>115.15</v>
      </c>
      <c r="Z58" s="14">
        <v>23.03</v>
      </c>
      <c r="AA58" s="14">
        <v>0</v>
      </c>
      <c r="AB58" s="14">
        <v>766.28</v>
      </c>
    </row>
    <row r="59" spans="1:28">
      <c r="A59" s="2" t="s">
        <v>98</v>
      </c>
      <c r="B59" s="1" t="s">
        <v>99</v>
      </c>
      <c r="C59" s="14">
        <v>3099.83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3099.83</v>
      </c>
      <c r="J59" s="19">
        <v>-125.1</v>
      </c>
      <c r="K59" s="14">
        <v>0</v>
      </c>
      <c r="L59" s="14">
        <v>215.93</v>
      </c>
      <c r="M59" s="14">
        <v>90.83</v>
      </c>
      <c r="N59" s="14">
        <v>0</v>
      </c>
      <c r="O59" s="14">
        <v>0</v>
      </c>
      <c r="P59" s="14">
        <v>90.83</v>
      </c>
      <c r="Q59" s="14">
        <v>3009</v>
      </c>
      <c r="R59" s="14">
        <v>56.7</v>
      </c>
      <c r="S59" s="14">
        <v>102.06</v>
      </c>
      <c r="T59" s="14">
        <v>303.33999999999997</v>
      </c>
      <c r="U59" s="14">
        <v>64.8</v>
      </c>
      <c r="V59" s="14">
        <v>62</v>
      </c>
      <c r="W59" s="14">
        <v>194.4</v>
      </c>
      <c r="X59" s="14">
        <v>462.1</v>
      </c>
      <c r="Y59" s="14">
        <v>162</v>
      </c>
      <c r="Z59" s="14">
        <v>32.4</v>
      </c>
      <c r="AA59" s="14">
        <v>0</v>
      </c>
      <c r="AB59" s="14">
        <v>977.7</v>
      </c>
    </row>
    <row r="60" spans="1:28">
      <c r="A60" s="2" t="s">
        <v>100</v>
      </c>
      <c r="B60" s="1" t="s">
        <v>101</v>
      </c>
      <c r="C60" s="14">
        <v>2203.4499999999998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2203.4499999999998</v>
      </c>
      <c r="J60" s="19">
        <v>-174.78</v>
      </c>
      <c r="K60" s="19">
        <v>-46.55</v>
      </c>
      <c r="L60" s="14">
        <v>128.22999999999999</v>
      </c>
      <c r="M60" s="14">
        <v>0</v>
      </c>
      <c r="N60" s="14">
        <v>0</v>
      </c>
      <c r="O60" s="14">
        <v>0</v>
      </c>
      <c r="P60" s="14">
        <v>-46.55</v>
      </c>
      <c r="Q60" s="14">
        <v>2250</v>
      </c>
      <c r="R60" s="14">
        <v>40.299999999999997</v>
      </c>
      <c r="S60" s="14">
        <v>72.55</v>
      </c>
      <c r="T60" s="14">
        <v>286.94</v>
      </c>
      <c r="U60" s="14">
        <v>46.06</v>
      </c>
      <c r="V60" s="14">
        <v>44.07</v>
      </c>
      <c r="W60" s="14">
        <v>138.18</v>
      </c>
      <c r="X60" s="14">
        <v>399.79</v>
      </c>
      <c r="Y60" s="14">
        <v>115.15</v>
      </c>
      <c r="Z60" s="14">
        <v>23.03</v>
      </c>
      <c r="AA60" s="14">
        <v>0</v>
      </c>
      <c r="AB60" s="14">
        <v>766.28</v>
      </c>
    </row>
    <row r="61" spans="1:28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</row>
    <row r="62" spans="1:28">
      <c r="C62" s="18">
        <v>35979.279999999999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35979.279999999999</v>
      </c>
      <c r="J62" s="20">
        <v>-1295.22</v>
      </c>
      <c r="K62" s="20">
        <v>-139.65</v>
      </c>
      <c r="L62" s="18">
        <v>2742.75</v>
      </c>
      <c r="M62" s="18">
        <v>1587.18</v>
      </c>
      <c r="N62" s="18">
        <v>0.15</v>
      </c>
      <c r="O62" s="18">
        <v>0</v>
      </c>
      <c r="P62" s="18">
        <v>1447.68</v>
      </c>
      <c r="Q62" s="18">
        <v>34531.599999999999</v>
      </c>
      <c r="R62" s="18">
        <v>659.46</v>
      </c>
      <c r="S62" s="18">
        <v>1187.04</v>
      </c>
      <c r="T62" s="18">
        <v>3409.89</v>
      </c>
      <c r="U62" s="18">
        <v>753.67</v>
      </c>
      <c r="V62" s="18">
        <v>719.6</v>
      </c>
      <c r="W62" s="18">
        <v>2261.02</v>
      </c>
      <c r="X62" s="18">
        <v>5256.39</v>
      </c>
      <c r="Y62" s="18">
        <v>1884.19</v>
      </c>
      <c r="Z62" s="18">
        <v>376.83</v>
      </c>
      <c r="AA62" s="18">
        <v>0</v>
      </c>
      <c r="AB62" s="18">
        <v>11251.7</v>
      </c>
    </row>
    <row r="64" spans="1:28">
      <c r="A64" s="12" t="s">
        <v>102</v>
      </c>
    </row>
    <row r="65" spans="1:28">
      <c r="A65" s="2" t="s">
        <v>103</v>
      </c>
      <c r="B65" s="1" t="s">
        <v>104</v>
      </c>
      <c r="C65" s="14">
        <v>1527.33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1527.33</v>
      </c>
      <c r="J65" s="19">
        <v>-200.63</v>
      </c>
      <c r="K65" s="19">
        <v>-115.67</v>
      </c>
      <c r="L65" s="14">
        <v>84.96</v>
      </c>
      <c r="M65" s="14">
        <v>0</v>
      </c>
      <c r="N65" s="14">
        <v>0</v>
      </c>
      <c r="O65" s="14">
        <v>0</v>
      </c>
      <c r="P65" s="14">
        <v>-115.67</v>
      </c>
      <c r="Q65" s="14">
        <v>1643</v>
      </c>
      <c r="R65" s="14">
        <v>28.08</v>
      </c>
      <c r="S65" s="14">
        <v>50.55</v>
      </c>
      <c r="T65" s="14">
        <v>274.72000000000003</v>
      </c>
      <c r="U65" s="14">
        <v>32.090000000000003</v>
      </c>
      <c r="V65" s="14">
        <v>30.55</v>
      </c>
      <c r="W65" s="14">
        <v>96.28</v>
      </c>
      <c r="X65" s="14">
        <v>353.35</v>
      </c>
      <c r="Y65" s="14">
        <v>80.239999999999995</v>
      </c>
      <c r="Z65" s="14">
        <v>16.05</v>
      </c>
      <c r="AA65" s="14">
        <v>0</v>
      </c>
      <c r="AB65" s="14">
        <v>608.55999999999995</v>
      </c>
    </row>
    <row r="66" spans="1:28">
      <c r="A66" s="2" t="s">
        <v>107</v>
      </c>
      <c r="B66" s="1" t="s">
        <v>108</v>
      </c>
      <c r="C66" s="14">
        <v>1752.24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1752.24</v>
      </c>
      <c r="J66" s="19">
        <v>-188.71</v>
      </c>
      <c r="K66" s="19">
        <v>-89.36</v>
      </c>
      <c r="L66" s="14">
        <v>99.36</v>
      </c>
      <c r="M66" s="14">
        <v>0</v>
      </c>
      <c r="N66" s="14">
        <v>0</v>
      </c>
      <c r="O66" s="14">
        <v>0</v>
      </c>
      <c r="P66" s="14">
        <v>-89.36</v>
      </c>
      <c r="Q66" s="14">
        <v>1841.6</v>
      </c>
      <c r="R66" s="14">
        <v>32.22</v>
      </c>
      <c r="S66" s="14">
        <v>57.99</v>
      </c>
      <c r="T66" s="14">
        <v>278.86</v>
      </c>
      <c r="U66" s="14">
        <v>36.82</v>
      </c>
      <c r="V66" s="14">
        <v>35.04</v>
      </c>
      <c r="W66" s="14">
        <v>110.46</v>
      </c>
      <c r="X66" s="14">
        <v>369.07</v>
      </c>
      <c r="Y66" s="14">
        <v>92.05</v>
      </c>
      <c r="Z66" s="14">
        <v>18.41</v>
      </c>
      <c r="AA66" s="14">
        <v>0</v>
      </c>
      <c r="AB66" s="14">
        <v>661.85</v>
      </c>
    </row>
    <row r="67" spans="1:28">
      <c r="A67" s="2" t="s">
        <v>109</v>
      </c>
      <c r="B67" s="1" t="s">
        <v>110</v>
      </c>
      <c r="C67" s="14">
        <v>3447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3447</v>
      </c>
      <c r="J67" s="19">
        <v>-125.1</v>
      </c>
      <c r="K67" s="14">
        <v>0</v>
      </c>
      <c r="L67" s="14">
        <v>253.7</v>
      </c>
      <c r="M67" s="14">
        <v>128.6</v>
      </c>
      <c r="N67" s="14">
        <v>0</v>
      </c>
      <c r="O67" s="14">
        <v>0</v>
      </c>
      <c r="P67" s="14">
        <v>128.6</v>
      </c>
      <c r="Q67" s="14">
        <v>3318.4</v>
      </c>
      <c r="R67" s="14">
        <v>63.38</v>
      </c>
      <c r="S67" s="14">
        <v>114.08</v>
      </c>
      <c r="T67" s="14">
        <v>310.02</v>
      </c>
      <c r="U67" s="14">
        <v>72.430000000000007</v>
      </c>
      <c r="V67" s="14">
        <v>68.94</v>
      </c>
      <c r="W67" s="14">
        <v>217.3</v>
      </c>
      <c r="X67" s="14">
        <v>487.48</v>
      </c>
      <c r="Y67" s="14">
        <v>181.09</v>
      </c>
      <c r="Z67" s="14">
        <v>36.22</v>
      </c>
      <c r="AA67" s="14">
        <v>0</v>
      </c>
      <c r="AB67" s="14">
        <v>1063.46</v>
      </c>
    </row>
    <row r="68" spans="1:28">
      <c r="A68" s="2" t="s">
        <v>111</v>
      </c>
      <c r="B68" s="1" t="s">
        <v>112</v>
      </c>
      <c r="C68" s="14">
        <v>2832.02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2832.02</v>
      </c>
      <c r="J68" s="19">
        <v>-145.38</v>
      </c>
      <c r="K68" s="14">
        <v>0</v>
      </c>
      <c r="L68" s="14">
        <v>186.79</v>
      </c>
      <c r="M68" s="14">
        <v>41.42</v>
      </c>
      <c r="N68" s="14">
        <v>0</v>
      </c>
      <c r="O68" s="14">
        <v>0</v>
      </c>
      <c r="P68" s="14">
        <v>41.42</v>
      </c>
      <c r="Q68" s="14">
        <v>2790.6</v>
      </c>
      <c r="R68" s="14">
        <v>51.8</v>
      </c>
      <c r="S68" s="14">
        <v>93.24</v>
      </c>
      <c r="T68" s="14">
        <v>298.44</v>
      </c>
      <c r="U68" s="14">
        <v>59.2</v>
      </c>
      <c r="V68" s="14">
        <v>56.64</v>
      </c>
      <c r="W68" s="14">
        <v>177.6</v>
      </c>
      <c r="X68" s="14">
        <v>443.48</v>
      </c>
      <c r="Y68" s="14">
        <v>148</v>
      </c>
      <c r="Z68" s="14">
        <v>29.6</v>
      </c>
      <c r="AA68" s="14">
        <v>0</v>
      </c>
      <c r="AB68" s="14">
        <v>914.52</v>
      </c>
    </row>
    <row r="69" spans="1:28">
      <c r="A69" s="2" t="s">
        <v>113</v>
      </c>
      <c r="B69" s="1" t="s">
        <v>114</v>
      </c>
      <c r="C69" s="14">
        <v>2116.56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2116.56</v>
      </c>
      <c r="J69" s="19">
        <v>-188.71</v>
      </c>
      <c r="K69" s="19">
        <v>-66.040000000000006</v>
      </c>
      <c r="L69" s="14">
        <v>122.67</v>
      </c>
      <c r="M69" s="14">
        <v>0</v>
      </c>
      <c r="N69" s="14">
        <v>0</v>
      </c>
      <c r="O69" s="14">
        <v>0</v>
      </c>
      <c r="P69" s="14">
        <v>-66.040000000000006</v>
      </c>
      <c r="Q69" s="14">
        <v>2182.6</v>
      </c>
      <c r="R69" s="14">
        <v>38.71</v>
      </c>
      <c r="S69" s="14">
        <v>69.69</v>
      </c>
      <c r="T69" s="14">
        <v>285.36</v>
      </c>
      <c r="U69" s="14">
        <v>44.24</v>
      </c>
      <c r="V69" s="14">
        <v>42.33</v>
      </c>
      <c r="W69" s="14">
        <v>132.72999999999999</v>
      </c>
      <c r="X69" s="14">
        <v>393.76</v>
      </c>
      <c r="Y69" s="14">
        <v>110.61</v>
      </c>
      <c r="Z69" s="14">
        <v>22.12</v>
      </c>
      <c r="AA69" s="14">
        <v>0</v>
      </c>
      <c r="AB69" s="14">
        <v>745.79</v>
      </c>
    </row>
    <row r="70" spans="1:28">
      <c r="A70" s="2" t="s">
        <v>115</v>
      </c>
      <c r="B70" s="1" t="s">
        <v>116</v>
      </c>
      <c r="C70" s="14">
        <v>1515.57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1515.57</v>
      </c>
      <c r="J70" s="19">
        <v>-200.63</v>
      </c>
      <c r="K70" s="19">
        <v>-116.43</v>
      </c>
      <c r="L70" s="14">
        <v>84.21</v>
      </c>
      <c r="M70" s="14">
        <v>0</v>
      </c>
      <c r="N70" s="14">
        <v>0</v>
      </c>
      <c r="O70" s="14">
        <v>0</v>
      </c>
      <c r="P70" s="14">
        <v>-116.43</v>
      </c>
      <c r="Q70" s="14">
        <v>1632</v>
      </c>
      <c r="R70" s="14">
        <v>27.72</v>
      </c>
      <c r="S70" s="14">
        <v>49.9</v>
      </c>
      <c r="T70" s="14">
        <v>274.36</v>
      </c>
      <c r="U70" s="14">
        <v>31.68</v>
      </c>
      <c r="V70" s="14">
        <v>30.31</v>
      </c>
      <c r="W70" s="14">
        <v>95.05</v>
      </c>
      <c r="X70" s="14">
        <v>351.98</v>
      </c>
      <c r="Y70" s="14">
        <v>79.2</v>
      </c>
      <c r="Z70" s="14">
        <v>15.84</v>
      </c>
      <c r="AA70" s="14">
        <v>0</v>
      </c>
      <c r="AB70" s="14">
        <v>604.05999999999995</v>
      </c>
    </row>
    <row r="71" spans="1:28">
      <c r="A71" s="2" t="s">
        <v>117</v>
      </c>
      <c r="B71" s="1" t="s">
        <v>118</v>
      </c>
      <c r="C71" s="14">
        <v>845.28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845.28</v>
      </c>
      <c r="J71" s="19">
        <v>-200.83</v>
      </c>
      <c r="K71" s="19">
        <v>-159.52000000000001</v>
      </c>
      <c r="L71" s="14">
        <v>41.31</v>
      </c>
      <c r="M71" s="14">
        <v>0</v>
      </c>
      <c r="N71" s="14">
        <v>0</v>
      </c>
      <c r="O71" s="14">
        <v>0</v>
      </c>
      <c r="P71" s="14">
        <v>-159.52000000000001</v>
      </c>
      <c r="Q71" s="14">
        <v>1004.8</v>
      </c>
      <c r="R71" s="14">
        <v>20.98</v>
      </c>
      <c r="S71" s="14">
        <v>37.770000000000003</v>
      </c>
      <c r="T71" s="14">
        <v>267.62</v>
      </c>
      <c r="U71" s="14">
        <v>17.670000000000002</v>
      </c>
      <c r="V71" s="14">
        <v>16.91</v>
      </c>
      <c r="W71" s="14">
        <v>53.01</v>
      </c>
      <c r="X71" s="14">
        <v>326.37</v>
      </c>
      <c r="Y71" s="14">
        <v>44.17</v>
      </c>
      <c r="Z71" s="14">
        <v>8.83</v>
      </c>
      <c r="AA71" s="14">
        <v>0</v>
      </c>
      <c r="AB71" s="14">
        <v>466.96</v>
      </c>
    </row>
    <row r="72" spans="1:28">
      <c r="A72" s="2" t="s">
        <v>119</v>
      </c>
      <c r="B72" s="1" t="s">
        <v>120</v>
      </c>
      <c r="C72" s="14">
        <v>845.28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845.28</v>
      </c>
      <c r="J72" s="19">
        <v>-200.83</v>
      </c>
      <c r="K72" s="19">
        <v>-159.52000000000001</v>
      </c>
      <c r="L72" s="14">
        <v>41.31</v>
      </c>
      <c r="M72" s="14">
        <v>0</v>
      </c>
      <c r="N72" s="14">
        <v>0</v>
      </c>
      <c r="O72" s="14">
        <v>0</v>
      </c>
      <c r="P72" s="14">
        <v>-159.52000000000001</v>
      </c>
      <c r="Q72" s="14">
        <v>1004.8</v>
      </c>
      <c r="R72" s="14">
        <v>20.98</v>
      </c>
      <c r="S72" s="14">
        <v>37.770000000000003</v>
      </c>
      <c r="T72" s="14">
        <v>267.62</v>
      </c>
      <c r="U72" s="14">
        <v>17.670000000000002</v>
      </c>
      <c r="V72" s="14">
        <v>16.91</v>
      </c>
      <c r="W72" s="14">
        <v>53.01</v>
      </c>
      <c r="X72" s="14">
        <v>326.37</v>
      </c>
      <c r="Y72" s="14">
        <v>44.17</v>
      </c>
      <c r="Z72" s="14">
        <v>8.83</v>
      </c>
      <c r="AA72" s="14">
        <v>0</v>
      </c>
      <c r="AB72" s="14">
        <v>466.96</v>
      </c>
    </row>
    <row r="73" spans="1:28">
      <c r="A73" s="2" t="s">
        <v>121</v>
      </c>
      <c r="B73" s="1" t="s">
        <v>122</v>
      </c>
      <c r="C73" s="14">
        <v>1225.72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1225.72</v>
      </c>
      <c r="J73" s="19">
        <v>-200.74</v>
      </c>
      <c r="K73" s="19">
        <v>-135.08000000000001</v>
      </c>
      <c r="L73" s="14">
        <v>65.66</v>
      </c>
      <c r="M73" s="14">
        <v>0</v>
      </c>
      <c r="N73" s="14">
        <v>0</v>
      </c>
      <c r="O73" s="14">
        <v>0</v>
      </c>
      <c r="P73" s="14">
        <v>-135.08000000000001</v>
      </c>
      <c r="Q73" s="14">
        <v>1360.8</v>
      </c>
      <c r="R73" s="14">
        <v>30.43</v>
      </c>
      <c r="S73" s="14">
        <v>54.77</v>
      </c>
      <c r="T73" s="14">
        <v>277.07</v>
      </c>
      <c r="U73" s="14">
        <v>25.62</v>
      </c>
      <c r="V73" s="14">
        <v>24.51</v>
      </c>
      <c r="W73" s="14">
        <v>76.87</v>
      </c>
      <c r="X73" s="14">
        <v>362.27</v>
      </c>
      <c r="Y73" s="14">
        <v>64.06</v>
      </c>
      <c r="Z73" s="14">
        <v>12.81</v>
      </c>
      <c r="AA73" s="14">
        <v>0</v>
      </c>
      <c r="AB73" s="14">
        <v>566.14</v>
      </c>
    </row>
    <row r="74" spans="1:28">
      <c r="A74" s="2" t="s">
        <v>278</v>
      </c>
      <c r="B74" s="1" t="s">
        <v>277</v>
      </c>
      <c r="C74" s="14">
        <v>1160.76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1160.76</v>
      </c>
      <c r="J74" s="19">
        <v>-200.74</v>
      </c>
      <c r="K74" s="19">
        <v>-139.24</v>
      </c>
      <c r="L74" s="14">
        <v>61.5</v>
      </c>
      <c r="M74" s="14">
        <v>0</v>
      </c>
      <c r="N74" s="14">
        <v>0</v>
      </c>
      <c r="O74" s="14">
        <v>0</v>
      </c>
      <c r="P74" s="14">
        <v>-139.24</v>
      </c>
      <c r="Q74" s="14">
        <v>1300</v>
      </c>
      <c r="R74" s="14">
        <v>28.81</v>
      </c>
      <c r="S74" s="14">
        <v>51.87</v>
      </c>
      <c r="T74" s="14">
        <v>275.45999999999998</v>
      </c>
      <c r="U74" s="14">
        <v>24.26</v>
      </c>
      <c r="V74" s="14">
        <v>23.22</v>
      </c>
      <c r="W74" s="14">
        <v>72.790000000000006</v>
      </c>
      <c r="X74" s="14">
        <v>356.14</v>
      </c>
      <c r="Y74" s="14">
        <v>60.66</v>
      </c>
      <c r="Z74" s="14">
        <v>12.13</v>
      </c>
      <c r="AA74" s="14">
        <v>0</v>
      </c>
      <c r="AB74" s="14">
        <v>549.20000000000005</v>
      </c>
    </row>
    <row r="75" spans="1:28">
      <c r="A75" s="2" t="s">
        <v>289</v>
      </c>
      <c r="B75" s="1" t="s">
        <v>290</v>
      </c>
      <c r="C75" s="14">
        <v>3089.73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3089.73</v>
      </c>
      <c r="J75" s="19">
        <v>-125.1</v>
      </c>
      <c r="K75" s="14">
        <v>0</v>
      </c>
      <c r="L75" s="14">
        <v>214.83</v>
      </c>
      <c r="M75" s="14">
        <v>89.73</v>
      </c>
      <c r="N75" s="14">
        <v>0</v>
      </c>
      <c r="O75" s="14">
        <v>0</v>
      </c>
      <c r="P75" s="14">
        <v>89.73</v>
      </c>
      <c r="Q75" s="14">
        <v>3000</v>
      </c>
      <c r="R75" s="14">
        <v>56.51</v>
      </c>
      <c r="S75" s="14">
        <v>101.73</v>
      </c>
      <c r="T75" s="14">
        <v>303.16000000000003</v>
      </c>
      <c r="U75" s="14">
        <v>64.59</v>
      </c>
      <c r="V75" s="14">
        <v>61.79</v>
      </c>
      <c r="W75" s="14">
        <v>193.76</v>
      </c>
      <c r="X75" s="14">
        <v>461.4</v>
      </c>
      <c r="Y75" s="14">
        <v>161.47</v>
      </c>
      <c r="Z75" s="14">
        <v>32.29</v>
      </c>
      <c r="AA75" s="14">
        <v>0</v>
      </c>
      <c r="AB75" s="14">
        <v>975.3</v>
      </c>
    </row>
    <row r="76" spans="1:28">
      <c r="A76" s="2" t="s">
        <v>300</v>
      </c>
      <c r="B76" s="1" t="s">
        <v>301</v>
      </c>
      <c r="C76" s="14">
        <v>775.19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775.19</v>
      </c>
      <c r="J76" s="19">
        <v>-200.83</v>
      </c>
      <c r="K76" s="19">
        <v>-164.01</v>
      </c>
      <c r="L76" s="14">
        <v>36.82</v>
      </c>
      <c r="M76" s="14">
        <v>0</v>
      </c>
      <c r="N76" s="14">
        <v>0</v>
      </c>
      <c r="O76" s="14">
        <v>0</v>
      </c>
      <c r="P76" s="14">
        <v>-164.01</v>
      </c>
      <c r="Q76" s="14">
        <v>939.2</v>
      </c>
      <c r="R76" s="14">
        <v>19.239999999999998</v>
      </c>
      <c r="S76" s="14">
        <v>34.64</v>
      </c>
      <c r="T76" s="14">
        <v>265.89</v>
      </c>
      <c r="U76" s="14">
        <v>16.2</v>
      </c>
      <c r="V76" s="14">
        <v>15.5</v>
      </c>
      <c r="W76" s="14">
        <v>48.61</v>
      </c>
      <c r="X76" s="14">
        <v>319.77</v>
      </c>
      <c r="Y76" s="14">
        <v>40.51</v>
      </c>
      <c r="Z76" s="14">
        <v>8.1</v>
      </c>
      <c r="AA76" s="14">
        <v>0</v>
      </c>
      <c r="AB76" s="14">
        <v>448.69</v>
      </c>
    </row>
    <row r="77" spans="1:28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</row>
    <row r="78" spans="1:28">
      <c r="C78" s="18">
        <v>21132.68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21132.68</v>
      </c>
      <c r="J78" s="20">
        <v>-2178.23</v>
      </c>
      <c r="K78" s="20">
        <v>-1144.8699999999999</v>
      </c>
      <c r="L78" s="18">
        <v>1293.1199999999999</v>
      </c>
      <c r="M78" s="18">
        <v>259.75</v>
      </c>
      <c r="N78" s="18">
        <v>0</v>
      </c>
      <c r="O78" s="18">
        <v>0</v>
      </c>
      <c r="P78" s="18">
        <v>-885.12</v>
      </c>
      <c r="Q78" s="18">
        <v>22017.8</v>
      </c>
      <c r="R78" s="18">
        <v>418.86</v>
      </c>
      <c r="S78" s="18">
        <v>754</v>
      </c>
      <c r="T78" s="18">
        <v>3378.58</v>
      </c>
      <c r="U78" s="18">
        <v>442.47</v>
      </c>
      <c r="V78" s="18">
        <v>422.65</v>
      </c>
      <c r="W78" s="18">
        <v>1327.47</v>
      </c>
      <c r="X78" s="18">
        <v>4551.4399999999996</v>
      </c>
      <c r="Y78" s="18">
        <v>1106.23</v>
      </c>
      <c r="Z78" s="18">
        <v>221.23</v>
      </c>
      <c r="AA78" s="18">
        <v>0</v>
      </c>
      <c r="AB78" s="18">
        <v>8071.49</v>
      </c>
    </row>
    <row r="80" spans="1:28">
      <c r="A80" s="12" t="s">
        <v>123</v>
      </c>
    </row>
    <row r="81" spans="1:28">
      <c r="A81" s="2" t="s">
        <v>124</v>
      </c>
      <c r="B81" s="1" t="s">
        <v>125</v>
      </c>
      <c r="C81" s="14">
        <v>1000.51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1000.51</v>
      </c>
      <c r="J81" s="19">
        <v>-200.74</v>
      </c>
      <c r="K81" s="19">
        <v>-149.49</v>
      </c>
      <c r="L81" s="14">
        <v>51.25</v>
      </c>
      <c r="M81" s="14">
        <v>0</v>
      </c>
      <c r="N81" s="14">
        <v>0</v>
      </c>
      <c r="O81" s="14">
        <v>0</v>
      </c>
      <c r="P81" s="14">
        <v>-149.49</v>
      </c>
      <c r="Q81" s="14">
        <v>1150</v>
      </c>
      <c r="R81" s="14">
        <v>24.93</v>
      </c>
      <c r="S81" s="14">
        <v>44.88</v>
      </c>
      <c r="T81" s="14">
        <v>271.57</v>
      </c>
      <c r="U81" s="14">
        <v>21</v>
      </c>
      <c r="V81" s="14">
        <v>20.010000000000002</v>
      </c>
      <c r="W81" s="14">
        <v>62.99</v>
      </c>
      <c r="X81" s="14">
        <v>341.38</v>
      </c>
      <c r="Y81" s="14">
        <v>52.49</v>
      </c>
      <c r="Z81" s="14">
        <v>10.5</v>
      </c>
      <c r="AA81" s="14">
        <v>0</v>
      </c>
      <c r="AB81" s="14">
        <v>508.37</v>
      </c>
    </row>
    <row r="82" spans="1:28">
      <c r="A82" s="2" t="s">
        <v>126</v>
      </c>
      <c r="B82" s="1" t="s">
        <v>127</v>
      </c>
      <c r="C82" s="14">
        <v>2379.1799999999998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2379.1799999999998</v>
      </c>
      <c r="J82" s="19">
        <v>-160.30000000000001</v>
      </c>
      <c r="K82" s="19">
        <v>-20.82</v>
      </c>
      <c r="L82" s="14">
        <v>139.47999999999999</v>
      </c>
      <c r="M82" s="14">
        <v>0</v>
      </c>
      <c r="N82" s="14">
        <v>0</v>
      </c>
      <c r="O82" s="14">
        <v>0</v>
      </c>
      <c r="P82" s="14">
        <v>-20.82</v>
      </c>
      <c r="Q82" s="14">
        <v>2400</v>
      </c>
      <c r="R82" s="14">
        <v>43.52</v>
      </c>
      <c r="S82" s="14">
        <v>78.33</v>
      </c>
      <c r="T82" s="14">
        <v>290.16000000000003</v>
      </c>
      <c r="U82" s="14">
        <v>49.73</v>
      </c>
      <c r="V82" s="14">
        <v>47.58</v>
      </c>
      <c r="W82" s="14">
        <v>149.19999999999999</v>
      </c>
      <c r="X82" s="14">
        <v>412.01</v>
      </c>
      <c r="Y82" s="14">
        <v>124.34</v>
      </c>
      <c r="Z82" s="14">
        <v>24.87</v>
      </c>
      <c r="AA82" s="14">
        <v>0</v>
      </c>
      <c r="AB82" s="14">
        <v>807.73</v>
      </c>
    </row>
    <row r="83" spans="1:28">
      <c r="A83" s="2" t="s">
        <v>276</v>
      </c>
      <c r="B83" s="1" t="s">
        <v>275</v>
      </c>
      <c r="C83" s="14">
        <v>1451.47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1451.47</v>
      </c>
      <c r="J83" s="19">
        <v>-200.63</v>
      </c>
      <c r="K83" s="19">
        <v>-120.53</v>
      </c>
      <c r="L83" s="14">
        <v>80.11</v>
      </c>
      <c r="M83" s="14">
        <v>0</v>
      </c>
      <c r="N83" s="14">
        <v>0</v>
      </c>
      <c r="O83" s="14">
        <v>0</v>
      </c>
      <c r="P83" s="14">
        <v>-120.53</v>
      </c>
      <c r="Q83" s="14">
        <v>1572</v>
      </c>
      <c r="R83" s="14">
        <v>26.55</v>
      </c>
      <c r="S83" s="14">
        <v>47.79</v>
      </c>
      <c r="T83" s="14">
        <v>273.19</v>
      </c>
      <c r="U83" s="14">
        <v>30.34</v>
      </c>
      <c r="V83" s="14">
        <v>29.03</v>
      </c>
      <c r="W83" s="14">
        <v>91.02</v>
      </c>
      <c r="X83" s="14">
        <v>347.53</v>
      </c>
      <c r="Y83" s="14">
        <v>75.849999999999994</v>
      </c>
      <c r="Z83" s="14">
        <v>15.17</v>
      </c>
      <c r="AA83" s="14">
        <v>0</v>
      </c>
      <c r="AB83" s="14">
        <v>588.94000000000005</v>
      </c>
    </row>
    <row r="84" spans="1:28">
      <c r="A84" s="2" t="s">
        <v>291</v>
      </c>
      <c r="B84" s="1" t="s">
        <v>292</v>
      </c>
      <c r="C84" s="14">
        <v>2548.84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2548.84</v>
      </c>
      <c r="J84" s="19">
        <v>-160.30000000000001</v>
      </c>
      <c r="K84" s="19">
        <v>-4.32</v>
      </c>
      <c r="L84" s="14">
        <v>155.97999999999999</v>
      </c>
      <c r="M84" s="14">
        <v>0</v>
      </c>
      <c r="N84" s="19">
        <v>-0.04</v>
      </c>
      <c r="O84" s="14">
        <v>0</v>
      </c>
      <c r="P84" s="14">
        <v>-4.3600000000000003</v>
      </c>
      <c r="Q84" s="14">
        <v>2553.1999999999998</v>
      </c>
      <c r="R84" s="14">
        <v>46.62</v>
      </c>
      <c r="S84" s="14">
        <v>83.92</v>
      </c>
      <c r="T84" s="14">
        <v>293.26</v>
      </c>
      <c r="U84" s="14">
        <v>53.28</v>
      </c>
      <c r="V84" s="14">
        <v>50.98</v>
      </c>
      <c r="W84" s="14">
        <v>159.84</v>
      </c>
      <c r="X84" s="14">
        <v>423.8</v>
      </c>
      <c r="Y84" s="14">
        <v>133.19999999999999</v>
      </c>
      <c r="Z84" s="14">
        <v>26.64</v>
      </c>
      <c r="AA84" s="14">
        <v>0</v>
      </c>
      <c r="AB84" s="14">
        <v>847.74</v>
      </c>
    </row>
    <row r="85" spans="1:28">
      <c r="A85" s="2" t="s">
        <v>274</v>
      </c>
      <c r="B85" s="1" t="s">
        <v>273</v>
      </c>
      <c r="C85" s="14">
        <v>3089.73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3089.73</v>
      </c>
      <c r="J85" s="19">
        <v>-125.1</v>
      </c>
      <c r="K85" s="14">
        <v>0</v>
      </c>
      <c r="L85" s="14">
        <v>214.83</v>
      </c>
      <c r="M85" s="14">
        <v>89.73</v>
      </c>
      <c r="N85" s="14">
        <v>0</v>
      </c>
      <c r="O85" s="14">
        <v>0</v>
      </c>
      <c r="P85" s="14">
        <v>89.73</v>
      </c>
      <c r="Q85" s="14">
        <v>3000</v>
      </c>
      <c r="R85" s="14">
        <v>56.51</v>
      </c>
      <c r="S85" s="14">
        <v>101.73</v>
      </c>
      <c r="T85" s="14">
        <v>303.16000000000003</v>
      </c>
      <c r="U85" s="14">
        <v>64.59</v>
      </c>
      <c r="V85" s="14">
        <v>61.79</v>
      </c>
      <c r="W85" s="14">
        <v>193.76</v>
      </c>
      <c r="X85" s="14">
        <v>461.4</v>
      </c>
      <c r="Y85" s="14">
        <v>161.47</v>
      </c>
      <c r="Z85" s="14">
        <v>32.29</v>
      </c>
      <c r="AA85" s="14">
        <v>0</v>
      </c>
      <c r="AB85" s="14">
        <v>975.3</v>
      </c>
    </row>
    <row r="86" spans="1:28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</row>
    <row r="87" spans="1:28">
      <c r="C87" s="18">
        <v>10469.73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10469.73</v>
      </c>
      <c r="J87" s="20">
        <v>-847.07</v>
      </c>
      <c r="K87" s="20">
        <v>-295.16000000000003</v>
      </c>
      <c r="L87" s="18">
        <v>641.65</v>
      </c>
      <c r="M87" s="18">
        <v>89.73</v>
      </c>
      <c r="N87" s="20">
        <v>-0.04</v>
      </c>
      <c r="O87" s="18">
        <v>0</v>
      </c>
      <c r="P87" s="18">
        <v>-205.47</v>
      </c>
      <c r="Q87" s="18">
        <v>10675.2</v>
      </c>
      <c r="R87" s="18">
        <v>198.13</v>
      </c>
      <c r="S87" s="18">
        <v>356.65</v>
      </c>
      <c r="T87" s="18">
        <v>1431.34</v>
      </c>
      <c r="U87" s="18">
        <v>218.94</v>
      </c>
      <c r="V87" s="18">
        <v>209.39</v>
      </c>
      <c r="W87" s="18">
        <v>656.81</v>
      </c>
      <c r="X87" s="18">
        <v>1986.12</v>
      </c>
      <c r="Y87" s="18">
        <v>547.35</v>
      </c>
      <c r="Z87" s="18">
        <v>109.47</v>
      </c>
      <c r="AA87" s="18">
        <v>0</v>
      </c>
      <c r="AB87" s="18">
        <v>3728.08</v>
      </c>
    </row>
    <row r="89" spans="1:28">
      <c r="A89" s="12" t="s">
        <v>128</v>
      </c>
    </row>
    <row r="90" spans="1:28">
      <c r="A90" s="2" t="s">
        <v>129</v>
      </c>
      <c r="B90" s="1" t="s">
        <v>130</v>
      </c>
      <c r="C90" s="14">
        <v>1978.1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1978.1</v>
      </c>
      <c r="J90" s="19">
        <v>-188.71</v>
      </c>
      <c r="K90" s="19">
        <v>-74.900000000000006</v>
      </c>
      <c r="L90" s="14">
        <v>113.81</v>
      </c>
      <c r="M90" s="14">
        <v>0</v>
      </c>
      <c r="N90" s="14">
        <v>0</v>
      </c>
      <c r="O90" s="14">
        <v>0</v>
      </c>
      <c r="P90" s="14">
        <v>-74.900000000000006</v>
      </c>
      <c r="Q90" s="14">
        <v>2053</v>
      </c>
      <c r="R90" s="14">
        <v>36.18</v>
      </c>
      <c r="S90" s="14">
        <v>65.13</v>
      </c>
      <c r="T90" s="14">
        <v>282.82</v>
      </c>
      <c r="U90" s="14">
        <v>41.35</v>
      </c>
      <c r="V90" s="14">
        <v>39.56</v>
      </c>
      <c r="W90" s="14">
        <v>124.05</v>
      </c>
      <c r="X90" s="14">
        <v>384.13</v>
      </c>
      <c r="Y90" s="14">
        <v>103.38</v>
      </c>
      <c r="Z90" s="14">
        <v>20.68</v>
      </c>
      <c r="AA90" s="14">
        <v>0</v>
      </c>
      <c r="AB90" s="14">
        <v>713.15</v>
      </c>
    </row>
    <row r="91" spans="1:28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</row>
    <row r="92" spans="1:28">
      <c r="C92" s="18">
        <v>1978.1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1978.1</v>
      </c>
      <c r="J92" s="20">
        <v>-188.71</v>
      </c>
      <c r="K92" s="20">
        <v>-74.900000000000006</v>
      </c>
      <c r="L92" s="18">
        <v>113.81</v>
      </c>
      <c r="M92" s="18">
        <v>0</v>
      </c>
      <c r="N92" s="18">
        <v>0</v>
      </c>
      <c r="O92" s="18">
        <v>0</v>
      </c>
      <c r="P92" s="18">
        <v>-74.900000000000006</v>
      </c>
      <c r="Q92" s="18">
        <v>2053</v>
      </c>
      <c r="R92" s="18">
        <v>36.18</v>
      </c>
      <c r="S92" s="18">
        <v>65.13</v>
      </c>
      <c r="T92" s="18">
        <v>282.82</v>
      </c>
      <c r="U92" s="18">
        <v>41.35</v>
      </c>
      <c r="V92" s="18">
        <v>39.56</v>
      </c>
      <c r="W92" s="18">
        <v>124.05</v>
      </c>
      <c r="X92" s="18">
        <v>384.13</v>
      </c>
      <c r="Y92" s="18">
        <v>103.38</v>
      </c>
      <c r="Z92" s="18">
        <v>20.68</v>
      </c>
      <c r="AA92" s="18">
        <v>0</v>
      </c>
      <c r="AB92" s="18">
        <v>713.15</v>
      </c>
    </row>
    <row r="94" spans="1:28">
      <c r="A94" s="12" t="s">
        <v>131</v>
      </c>
    </row>
    <row r="95" spans="1:28">
      <c r="A95" s="2" t="s">
        <v>132</v>
      </c>
      <c r="B95" s="1" t="s">
        <v>133</v>
      </c>
      <c r="C95" s="14">
        <v>474.55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474.55</v>
      </c>
      <c r="J95" s="19">
        <v>-200.83</v>
      </c>
      <c r="K95" s="19">
        <v>-183.25</v>
      </c>
      <c r="L95" s="14">
        <v>17.579999999999998</v>
      </c>
      <c r="M95" s="14">
        <v>0</v>
      </c>
      <c r="N95" s="14">
        <v>0</v>
      </c>
      <c r="O95" s="14">
        <v>0</v>
      </c>
      <c r="P95" s="14">
        <v>-183.25</v>
      </c>
      <c r="Q95" s="14">
        <v>657.8</v>
      </c>
      <c r="R95" s="14">
        <v>11.78</v>
      </c>
      <c r="S95" s="14">
        <v>21.2</v>
      </c>
      <c r="T95" s="14">
        <v>258.42</v>
      </c>
      <c r="U95" s="14">
        <v>9.92</v>
      </c>
      <c r="V95" s="14">
        <v>9.49</v>
      </c>
      <c r="W95" s="14">
        <v>29.76</v>
      </c>
      <c r="X95" s="14">
        <v>291.39999999999998</v>
      </c>
      <c r="Y95" s="14">
        <v>24.8</v>
      </c>
      <c r="Z95" s="14">
        <v>4.96</v>
      </c>
      <c r="AA95" s="14">
        <v>0</v>
      </c>
      <c r="AB95" s="14">
        <v>370.33</v>
      </c>
    </row>
    <row r="96" spans="1:28">
      <c r="A96" s="2" t="s">
        <v>134</v>
      </c>
      <c r="B96" s="1" t="s">
        <v>135</v>
      </c>
      <c r="C96" s="14">
        <v>474.55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474.55</v>
      </c>
      <c r="J96" s="19">
        <v>-200.83</v>
      </c>
      <c r="K96" s="19">
        <v>-183.25</v>
      </c>
      <c r="L96" s="14">
        <v>17.579999999999998</v>
      </c>
      <c r="M96" s="14">
        <v>0</v>
      </c>
      <c r="N96" s="14">
        <v>0</v>
      </c>
      <c r="O96" s="14">
        <v>0</v>
      </c>
      <c r="P96" s="14">
        <v>-183.25</v>
      </c>
      <c r="Q96" s="14">
        <v>657.8</v>
      </c>
      <c r="R96" s="14">
        <v>11.78</v>
      </c>
      <c r="S96" s="14">
        <v>21.2</v>
      </c>
      <c r="T96" s="14">
        <v>258.42</v>
      </c>
      <c r="U96" s="14">
        <v>9.92</v>
      </c>
      <c r="V96" s="14">
        <v>9.49</v>
      </c>
      <c r="W96" s="14">
        <v>29.76</v>
      </c>
      <c r="X96" s="14">
        <v>291.39999999999998</v>
      </c>
      <c r="Y96" s="14">
        <v>24.8</v>
      </c>
      <c r="Z96" s="14">
        <v>4.96</v>
      </c>
      <c r="AA96" s="14">
        <v>0</v>
      </c>
      <c r="AB96" s="14">
        <v>370.33</v>
      </c>
    </row>
    <row r="97" spans="1:28">
      <c r="A97" s="2" t="s">
        <v>136</v>
      </c>
      <c r="B97" s="1" t="s">
        <v>137</v>
      </c>
      <c r="C97" s="14">
        <v>474.55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474.55</v>
      </c>
      <c r="J97" s="19">
        <v>-200.83</v>
      </c>
      <c r="K97" s="19">
        <v>-183.25</v>
      </c>
      <c r="L97" s="14">
        <v>17.579999999999998</v>
      </c>
      <c r="M97" s="14">
        <v>0</v>
      </c>
      <c r="N97" s="14">
        <v>0</v>
      </c>
      <c r="O97" s="14">
        <v>0</v>
      </c>
      <c r="P97" s="14">
        <v>-183.25</v>
      </c>
      <c r="Q97" s="14">
        <v>657.8</v>
      </c>
      <c r="R97" s="14">
        <v>11.78</v>
      </c>
      <c r="S97" s="14">
        <v>21.2</v>
      </c>
      <c r="T97" s="14">
        <v>258.42</v>
      </c>
      <c r="U97" s="14">
        <v>9.92</v>
      </c>
      <c r="V97" s="14">
        <v>9.49</v>
      </c>
      <c r="W97" s="14">
        <v>29.76</v>
      </c>
      <c r="X97" s="14">
        <v>291.39999999999998</v>
      </c>
      <c r="Y97" s="14">
        <v>24.8</v>
      </c>
      <c r="Z97" s="14">
        <v>4.96</v>
      </c>
      <c r="AA97" s="14">
        <v>0</v>
      </c>
      <c r="AB97" s="14">
        <v>370.33</v>
      </c>
    </row>
    <row r="98" spans="1:28">
      <c r="A98" s="2" t="s">
        <v>302</v>
      </c>
      <c r="B98" s="1" t="s">
        <v>303</v>
      </c>
      <c r="C98" s="14">
        <v>474.12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474.12</v>
      </c>
      <c r="J98" s="19">
        <v>-200.83</v>
      </c>
      <c r="K98" s="19">
        <v>-183.28</v>
      </c>
      <c r="L98" s="14">
        <v>17.559999999999999</v>
      </c>
      <c r="M98" s="14">
        <v>0</v>
      </c>
      <c r="N98" s="14">
        <v>0</v>
      </c>
      <c r="O98" s="14">
        <v>0</v>
      </c>
      <c r="P98" s="14">
        <v>-183.28</v>
      </c>
      <c r="Q98" s="14">
        <v>657.4</v>
      </c>
      <c r="R98" s="14">
        <v>11.77</v>
      </c>
      <c r="S98" s="14">
        <v>21.19</v>
      </c>
      <c r="T98" s="14">
        <v>258.41000000000003</v>
      </c>
      <c r="U98" s="14">
        <v>9.91</v>
      </c>
      <c r="V98" s="14">
        <v>9.48</v>
      </c>
      <c r="W98" s="14">
        <v>29.73</v>
      </c>
      <c r="X98" s="14">
        <v>291.37</v>
      </c>
      <c r="Y98" s="14">
        <v>24.78</v>
      </c>
      <c r="Z98" s="14">
        <v>4.96</v>
      </c>
      <c r="AA98" s="14">
        <v>0</v>
      </c>
      <c r="AB98" s="14">
        <v>370.23</v>
      </c>
    </row>
    <row r="99" spans="1:28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</row>
    <row r="100" spans="1:28">
      <c r="C100" s="18">
        <v>1897.77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1897.77</v>
      </c>
      <c r="J100" s="20">
        <v>-803.32</v>
      </c>
      <c r="K100" s="20">
        <v>-733.03</v>
      </c>
      <c r="L100" s="18">
        <v>70.3</v>
      </c>
      <c r="M100" s="18">
        <v>0</v>
      </c>
      <c r="N100" s="18">
        <v>0</v>
      </c>
      <c r="O100" s="18">
        <v>0</v>
      </c>
      <c r="P100" s="18">
        <v>-733.03</v>
      </c>
      <c r="Q100" s="18">
        <v>2630.8</v>
      </c>
      <c r="R100" s="18">
        <v>47.11</v>
      </c>
      <c r="S100" s="18">
        <v>84.79</v>
      </c>
      <c r="T100" s="18">
        <v>1033.67</v>
      </c>
      <c r="U100" s="18">
        <v>39.67</v>
      </c>
      <c r="V100" s="18">
        <v>37.950000000000003</v>
      </c>
      <c r="W100" s="18">
        <v>119.01</v>
      </c>
      <c r="X100" s="18">
        <v>1165.57</v>
      </c>
      <c r="Y100" s="18">
        <v>99.18</v>
      </c>
      <c r="Z100" s="18">
        <v>19.84</v>
      </c>
      <c r="AA100" s="18">
        <v>0</v>
      </c>
      <c r="AB100" s="18">
        <v>1481.22</v>
      </c>
    </row>
    <row r="102" spans="1:28">
      <c r="A102" s="12" t="s">
        <v>138</v>
      </c>
    </row>
    <row r="103" spans="1:28">
      <c r="A103" s="2" t="s">
        <v>139</v>
      </c>
      <c r="B103" s="1" t="s">
        <v>140</v>
      </c>
      <c r="C103" s="14">
        <v>3100.28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3100.28</v>
      </c>
      <c r="J103" s="19">
        <v>-125.1</v>
      </c>
      <c r="K103" s="14">
        <v>0</v>
      </c>
      <c r="L103" s="14">
        <v>215.98</v>
      </c>
      <c r="M103" s="14">
        <v>90.88</v>
      </c>
      <c r="N103" s="14">
        <v>0</v>
      </c>
      <c r="O103" s="14">
        <v>0</v>
      </c>
      <c r="P103" s="14">
        <v>90.88</v>
      </c>
      <c r="Q103" s="14">
        <v>3009.4</v>
      </c>
      <c r="R103" s="14">
        <v>56.71</v>
      </c>
      <c r="S103" s="14">
        <v>102.07</v>
      </c>
      <c r="T103" s="14">
        <v>303.33999999999997</v>
      </c>
      <c r="U103" s="14">
        <v>64.81</v>
      </c>
      <c r="V103" s="14">
        <v>62.01</v>
      </c>
      <c r="W103" s="14">
        <v>194.43</v>
      </c>
      <c r="X103" s="14">
        <v>462.12</v>
      </c>
      <c r="Y103" s="14">
        <v>162.02000000000001</v>
      </c>
      <c r="Z103" s="14">
        <v>32.4</v>
      </c>
      <c r="AA103" s="14">
        <v>0</v>
      </c>
      <c r="AB103" s="14">
        <v>977.79</v>
      </c>
    </row>
    <row r="104" spans="1:28">
      <c r="A104" s="2" t="s">
        <v>272</v>
      </c>
      <c r="B104" s="1" t="s">
        <v>271</v>
      </c>
      <c r="C104" s="14">
        <v>915.04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915.04</v>
      </c>
      <c r="J104" s="19">
        <v>-200.74</v>
      </c>
      <c r="K104" s="19">
        <v>-154.96</v>
      </c>
      <c r="L104" s="14">
        <v>45.78</v>
      </c>
      <c r="M104" s="14">
        <v>0</v>
      </c>
      <c r="N104" s="14">
        <v>0</v>
      </c>
      <c r="O104" s="14">
        <v>0</v>
      </c>
      <c r="P104" s="14">
        <v>-154.96</v>
      </c>
      <c r="Q104" s="14">
        <v>1070</v>
      </c>
      <c r="R104" s="14">
        <v>22.71</v>
      </c>
      <c r="S104" s="14">
        <v>40.89</v>
      </c>
      <c r="T104" s="14">
        <v>269.36</v>
      </c>
      <c r="U104" s="14">
        <v>19.13</v>
      </c>
      <c r="V104" s="14">
        <v>18.3</v>
      </c>
      <c r="W104" s="14">
        <v>57.38</v>
      </c>
      <c r="X104" s="14">
        <v>332.96</v>
      </c>
      <c r="Y104" s="14">
        <v>47.82</v>
      </c>
      <c r="Z104" s="14">
        <v>9.56</v>
      </c>
      <c r="AA104" s="14">
        <v>0</v>
      </c>
      <c r="AB104" s="14">
        <v>485.15</v>
      </c>
    </row>
    <row r="105" spans="1:28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</row>
    <row r="106" spans="1:28">
      <c r="C106" s="18">
        <v>4015.32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4015.32</v>
      </c>
      <c r="J106" s="20">
        <v>-325.83999999999997</v>
      </c>
      <c r="K106" s="20">
        <v>-154.96</v>
      </c>
      <c r="L106" s="18">
        <v>261.76</v>
      </c>
      <c r="M106" s="18">
        <v>90.88</v>
      </c>
      <c r="N106" s="18">
        <v>0</v>
      </c>
      <c r="O106" s="18">
        <v>0</v>
      </c>
      <c r="P106" s="18">
        <v>-64.08</v>
      </c>
      <c r="Q106" s="18">
        <v>4079.4</v>
      </c>
      <c r="R106" s="18">
        <v>79.42</v>
      </c>
      <c r="S106" s="18">
        <v>142.96</v>
      </c>
      <c r="T106" s="18">
        <v>572.70000000000005</v>
      </c>
      <c r="U106" s="18">
        <v>83.94</v>
      </c>
      <c r="V106" s="18">
        <v>80.31</v>
      </c>
      <c r="W106" s="18">
        <v>251.81</v>
      </c>
      <c r="X106" s="18">
        <v>795.08</v>
      </c>
      <c r="Y106" s="18">
        <v>209.84</v>
      </c>
      <c r="Z106" s="18">
        <v>41.96</v>
      </c>
      <c r="AA106" s="18">
        <v>0</v>
      </c>
      <c r="AB106" s="18">
        <v>1462.94</v>
      </c>
    </row>
    <row r="108" spans="1:28">
      <c r="A108" s="12" t="s">
        <v>141</v>
      </c>
    </row>
    <row r="109" spans="1:28">
      <c r="A109" s="2" t="s">
        <v>142</v>
      </c>
      <c r="B109" s="1" t="s">
        <v>318</v>
      </c>
      <c r="C109" s="14">
        <v>4504.6000000000004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4504.6000000000004</v>
      </c>
      <c r="J109" s="14">
        <v>0</v>
      </c>
      <c r="K109" s="14">
        <v>0</v>
      </c>
      <c r="L109" s="14">
        <v>381.4</v>
      </c>
      <c r="M109" s="14">
        <v>381.4</v>
      </c>
      <c r="N109" s="14">
        <v>0</v>
      </c>
      <c r="O109" s="14">
        <v>0</v>
      </c>
      <c r="P109" s="14">
        <v>381.4</v>
      </c>
      <c r="Q109" s="14">
        <v>4123.2</v>
      </c>
      <c r="R109" s="14">
        <v>82.83</v>
      </c>
      <c r="S109" s="14">
        <v>149.09</v>
      </c>
      <c r="T109" s="14">
        <v>341.64</v>
      </c>
      <c r="U109" s="14">
        <v>94.66</v>
      </c>
      <c r="V109" s="14">
        <v>90.09</v>
      </c>
      <c r="W109" s="14">
        <v>283.97000000000003</v>
      </c>
      <c r="X109" s="14">
        <v>573.55999999999995</v>
      </c>
      <c r="Y109" s="14">
        <v>236.65</v>
      </c>
      <c r="Z109" s="14">
        <v>47.33</v>
      </c>
      <c r="AA109" s="14">
        <v>0</v>
      </c>
      <c r="AB109" s="14">
        <v>1326.26</v>
      </c>
    </row>
    <row r="110" spans="1:28">
      <c r="A110" s="2" t="s">
        <v>143</v>
      </c>
      <c r="B110" s="1" t="s">
        <v>318</v>
      </c>
      <c r="C110" s="14">
        <v>4504.6000000000004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4504.6000000000004</v>
      </c>
      <c r="J110" s="14">
        <v>0</v>
      </c>
      <c r="K110" s="14">
        <v>0</v>
      </c>
      <c r="L110" s="14">
        <v>381.4</v>
      </c>
      <c r="M110" s="14">
        <v>381.4</v>
      </c>
      <c r="N110" s="14">
        <v>0</v>
      </c>
      <c r="O110" s="14">
        <v>0</v>
      </c>
      <c r="P110" s="14">
        <v>381.4</v>
      </c>
      <c r="Q110" s="14">
        <v>4123.2</v>
      </c>
      <c r="R110" s="14">
        <v>82.83</v>
      </c>
      <c r="S110" s="14">
        <v>149.09</v>
      </c>
      <c r="T110" s="14">
        <v>341.64</v>
      </c>
      <c r="U110" s="14">
        <v>94.66</v>
      </c>
      <c r="V110" s="14">
        <v>90.09</v>
      </c>
      <c r="W110" s="14">
        <v>283.97000000000003</v>
      </c>
      <c r="X110" s="14">
        <v>573.55999999999995</v>
      </c>
      <c r="Y110" s="14">
        <v>236.65</v>
      </c>
      <c r="Z110" s="14">
        <v>47.33</v>
      </c>
      <c r="AA110" s="14">
        <v>0</v>
      </c>
      <c r="AB110" s="14">
        <v>1326.26</v>
      </c>
    </row>
    <row r="111" spans="1:28">
      <c r="A111" s="2" t="s">
        <v>144</v>
      </c>
      <c r="B111" s="1" t="s">
        <v>318</v>
      </c>
      <c r="C111" s="14">
        <v>4504.6000000000004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4504.6000000000004</v>
      </c>
      <c r="J111" s="14">
        <v>0</v>
      </c>
      <c r="K111" s="14">
        <v>0</v>
      </c>
      <c r="L111" s="14">
        <v>381.4</v>
      </c>
      <c r="M111" s="14">
        <v>381.4</v>
      </c>
      <c r="N111" s="14">
        <v>0</v>
      </c>
      <c r="O111" s="14">
        <v>0</v>
      </c>
      <c r="P111" s="14">
        <v>381.4</v>
      </c>
      <c r="Q111" s="14">
        <v>4123.2</v>
      </c>
      <c r="R111" s="14">
        <v>82.83</v>
      </c>
      <c r="S111" s="14">
        <v>149.09</v>
      </c>
      <c r="T111" s="14">
        <v>341.64</v>
      </c>
      <c r="U111" s="14">
        <v>94.66</v>
      </c>
      <c r="V111" s="14">
        <v>90.09</v>
      </c>
      <c r="W111" s="14">
        <v>283.97000000000003</v>
      </c>
      <c r="X111" s="14">
        <v>573.55999999999995</v>
      </c>
      <c r="Y111" s="14">
        <v>236.65</v>
      </c>
      <c r="Z111" s="14">
        <v>47.33</v>
      </c>
      <c r="AA111" s="14">
        <v>0</v>
      </c>
      <c r="AB111" s="14">
        <v>1326.26</v>
      </c>
    </row>
    <row r="112" spans="1:28">
      <c r="A112" s="2" t="s">
        <v>145</v>
      </c>
      <c r="B112" s="1" t="s">
        <v>354</v>
      </c>
      <c r="C112" s="14">
        <v>7529.48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7529.48</v>
      </c>
      <c r="J112" s="14">
        <v>0</v>
      </c>
      <c r="K112" s="14">
        <v>0</v>
      </c>
      <c r="L112" s="14">
        <v>970.08</v>
      </c>
      <c r="M112" s="14">
        <v>970.08</v>
      </c>
      <c r="N112" s="14">
        <v>0</v>
      </c>
      <c r="O112" s="14">
        <v>0</v>
      </c>
      <c r="P112" s="14">
        <v>970.08</v>
      </c>
      <c r="Q112" s="14">
        <v>6559.4</v>
      </c>
      <c r="R112" s="14">
        <v>138.44</v>
      </c>
      <c r="S112" s="14">
        <v>249.2</v>
      </c>
      <c r="T112" s="14">
        <v>432.22</v>
      </c>
      <c r="U112" s="14">
        <v>158.22</v>
      </c>
      <c r="V112" s="14">
        <v>150.59</v>
      </c>
      <c r="W112" s="14">
        <v>474.67</v>
      </c>
      <c r="X112" s="14">
        <v>819.86</v>
      </c>
      <c r="Y112" s="14">
        <v>395.56</v>
      </c>
      <c r="Z112" s="14">
        <v>79.11</v>
      </c>
      <c r="AA112" s="14">
        <v>0</v>
      </c>
      <c r="AB112" s="14">
        <v>2078.0100000000002</v>
      </c>
    </row>
    <row r="113" spans="1:28">
      <c r="A113" s="2" t="s">
        <v>146</v>
      </c>
      <c r="B113" s="1" t="s">
        <v>318</v>
      </c>
      <c r="C113" s="14">
        <v>4504.6000000000004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4504.6000000000004</v>
      </c>
      <c r="J113" s="14">
        <v>0</v>
      </c>
      <c r="K113" s="14">
        <v>0</v>
      </c>
      <c r="L113" s="14">
        <v>381.4</v>
      </c>
      <c r="M113" s="14">
        <v>381.4</v>
      </c>
      <c r="N113" s="14">
        <v>0</v>
      </c>
      <c r="O113" s="14">
        <v>0</v>
      </c>
      <c r="P113" s="14">
        <v>381.4</v>
      </c>
      <c r="Q113" s="14">
        <v>4123.2</v>
      </c>
      <c r="R113" s="14">
        <v>82.83</v>
      </c>
      <c r="S113" s="14">
        <v>149.09</v>
      </c>
      <c r="T113" s="14">
        <v>341.64</v>
      </c>
      <c r="U113" s="14">
        <v>94.66</v>
      </c>
      <c r="V113" s="14">
        <v>90.09</v>
      </c>
      <c r="W113" s="14">
        <v>283.97000000000003</v>
      </c>
      <c r="X113" s="14">
        <v>573.55999999999995</v>
      </c>
      <c r="Y113" s="14">
        <v>236.65</v>
      </c>
      <c r="Z113" s="14">
        <v>47.33</v>
      </c>
      <c r="AA113" s="14">
        <v>0</v>
      </c>
      <c r="AB113" s="14">
        <v>1326.26</v>
      </c>
    </row>
    <row r="114" spans="1:28">
      <c r="A114" s="2" t="s">
        <v>147</v>
      </c>
      <c r="B114" s="1" t="s">
        <v>355</v>
      </c>
      <c r="C114" s="14">
        <v>5094.83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5094.83</v>
      </c>
      <c r="J114" s="14">
        <v>0</v>
      </c>
      <c r="K114" s="14">
        <v>0</v>
      </c>
      <c r="L114" s="14">
        <v>478.63</v>
      </c>
      <c r="M114" s="14">
        <v>478.63</v>
      </c>
      <c r="N114" s="14">
        <v>0</v>
      </c>
      <c r="O114" s="14">
        <v>0</v>
      </c>
      <c r="P114" s="14">
        <v>478.63</v>
      </c>
      <c r="Q114" s="14">
        <v>4616.2</v>
      </c>
      <c r="R114" s="14">
        <v>93.31</v>
      </c>
      <c r="S114" s="14">
        <v>167.96</v>
      </c>
      <c r="T114" s="14">
        <v>358.71</v>
      </c>
      <c r="U114" s="14">
        <v>106.64</v>
      </c>
      <c r="V114" s="14">
        <v>101.9</v>
      </c>
      <c r="W114" s="14">
        <v>319.93</v>
      </c>
      <c r="X114" s="14">
        <v>619.98</v>
      </c>
      <c r="Y114" s="14">
        <v>266.61</v>
      </c>
      <c r="Z114" s="14">
        <v>53.32</v>
      </c>
      <c r="AA114" s="14">
        <v>0</v>
      </c>
      <c r="AB114" s="14">
        <v>1468.38</v>
      </c>
    </row>
    <row r="115" spans="1:28">
      <c r="A115" s="2" t="s">
        <v>148</v>
      </c>
      <c r="B115" s="1" t="s">
        <v>355</v>
      </c>
      <c r="C115" s="14">
        <v>5094.83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5094.83</v>
      </c>
      <c r="J115" s="14">
        <v>0</v>
      </c>
      <c r="K115" s="14">
        <v>0</v>
      </c>
      <c r="L115" s="14">
        <v>478.63</v>
      </c>
      <c r="M115" s="14">
        <v>478.63</v>
      </c>
      <c r="N115" s="14">
        <v>0</v>
      </c>
      <c r="O115" s="14">
        <v>0</v>
      </c>
      <c r="P115" s="14">
        <v>478.63</v>
      </c>
      <c r="Q115" s="14">
        <v>4616.2</v>
      </c>
      <c r="R115" s="14">
        <v>93.31</v>
      </c>
      <c r="S115" s="14">
        <v>167.96</v>
      </c>
      <c r="T115" s="14">
        <v>358.71</v>
      </c>
      <c r="U115" s="14">
        <v>106.64</v>
      </c>
      <c r="V115" s="14">
        <v>101.9</v>
      </c>
      <c r="W115" s="14">
        <v>319.93</v>
      </c>
      <c r="X115" s="14">
        <v>619.98</v>
      </c>
      <c r="Y115" s="14">
        <v>266.61</v>
      </c>
      <c r="Z115" s="14">
        <v>53.32</v>
      </c>
      <c r="AA115" s="14">
        <v>0</v>
      </c>
      <c r="AB115" s="14">
        <v>1468.38</v>
      </c>
    </row>
    <row r="116" spans="1:28">
      <c r="A116" s="2" t="s">
        <v>149</v>
      </c>
      <c r="B116" s="1" t="s">
        <v>318</v>
      </c>
      <c r="C116" s="14">
        <v>4504.6000000000004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4504.6000000000004</v>
      </c>
      <c r="J116" s="14">
        <v>0</v>
      </c>
      <c r="K116" s="14">
        <v>0</v>
      </c>
      <c r="L116" s="14">
        <v>381.4</v>
      </c>
      <c r="M116" s="14">
        <v>381.4</v>
      </c>
      <c r="N116" s="14">
        <v>0</v>
      </c>
      <c r="O116" s="14">
        <v>0</v>
      </c>
      <c r="P116" s="14">
        <v>381.4</v>
      </c>
      <c r="Q116" s="14">
        <v>4123.2</v>
      </c>
      <c r="R116" s="14">
        <v>82.39</v>
      </c>
      <c r="S116" s="14">
        <v>148.31</v>
      </c>
      <c r="T116" s="14">
        <v>340.93</v>
      </c>
      <c r="U116" s="14">
        <v>94.16</v>
      </c>
      <c r="V116" s="14">
        <v>90.09</v>
      </c>
      <c r="W116" s="14">
        <v>282.49</v>
      </c>
      <c r="X116" s="14">
        <v>571.63</v>
      </c>
      <c r="Y116" s="14">
        <v>235.41</v>
      </c>
      <c r="Z116" s="14">
        <v>47.08</v>
      </c>
      <c r="AA116" s="14">
        <v>0</v>
      </c>
      <c r="AB116" s="14">
        <v>1320.86</v>
      </c>
    </row>
    <row r="117" spans="1:28">
      <c r="A117" s="2" t="s">
        <v>270</v>
      </c>
      <c r="B117" s="1" t="s">
        <v>318</v>
      </c>
      <c r="C117" s="14">
        <v>4504.6000000000004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4504.6000000000004</v>
      </c>
      <c r="J117" s="14">
        <v>0</v>
      </c>
      <c r="K117" s="14">
        <v>0</v>
      </c>
      <c r="L117" s="14">
        <v>381.4</v>
      </c>
      <c r="M117" s="14">
        <v>381.4</v>
      </c>
      <c r="N117" s="14">
        <v>0</v>
      </c>
      <c r="O117" s="14">
        <v>0</v>
      </c>
      <c r="P117" s="14">
        <v>381.4</v>
      </c>
      <c r="Q117" s="14">
        <v>4123.2</v>
      </c>
      <c r="R117" s="14">
        <v>82.39</v>
      </c>
      <c r="S117" s="14">
        <v>148.31</v>
      </c>
      <c r="T117" s="14">
        <v>340.93</v>
      </c>
      <c r="U117" s="14">
        <v>94.16</v>
      </c>
      <c r="V117" s="14">
        <v>90.09</v>
      </c>
      <c r="W117" s="14">
        <v>282.49</v>
      </c>
      <c r="X117" s="14">
        <v>571.63</v>
      </c>
      <c r="Y117" s="14">
        <v>235.41</v>
      </c>
      <c r="Z117" s="14">
        <v>47.08</v>
      </c>
      <c r="AA117" s="14">
        <v>0</v>
      </c>
      <c r="AB117" s="14">
        <v>1320.86</v>
      </c>
    </row>
    <row r="118" spans="1:28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</row>
    <row r="119" spans="1:28">
      <c r="C119" s="18">
        <v>44746.74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44746.74</v>
      </c>
      <c r="J119" s="18">
        <v>0</v>
      </c>
      <c r="K119" s="18">
        <v>0</v>
      </c>
      <c r="L119" s="18">
        <v>4215.74</v>
      </c>
      <c r="M119" s="18">
        <v>4215.74</v>
      </c>
      <c r="N119" s="18">
        <v>0</v>
      </c>
      <c r="O119" s="18">
        <v>0</v>
      </c>
      <c r="P119" s="18">
        <v>4215.74</v>
      </c>
      <c r="Q119" s="18">
        <v>40531</v>
      </c>
      <c r="R119" s="18">
        <v>821.16</v>
      </c>
      <c r="S119" s="18">
        <v>1478.1</v>
      </c>
      <c r="T119" s="18">
        <v>3198.06</v>
      </c>
      <c r="U119" s="18">
        <v>938.46</v>
      </c>
      <c r="V119" s="18">
        <v>894.93</v>
      </c>
      <c r="W119" s="18">
        <v>2815.39</v>
      </c>
      <c r="X119" s="18">
        <v>5497.32</v>
      </c>
      <c r="Y119" s="18">
        <v>2346.1999999999998</v>
      </c>
      <c r="Z119" s="18">
        <v>469.23</v>
      </c>
      <c r="AA119" s="18">
        <v>0</v>
      </c>
      <c r="AB119" s="18">
        <v>12961.53</v>
      </c>
    </row>
    <row r="121" spans="1:28">
      <c r="A121" s="12" t="s">
        <v>150</v>
      </c>
    </row>
    <row r="122" spans="1:28">
      <c r="A122" s="2" t="s">
        <v>151</v>
      </c>
      <c r="B122" s="1" t="s">
        <v>152</v>
      </c>
      <c r="C122" s="14">
        <v>4504.37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4504.37</v>
      </c>
      <c r="J122" s="14">
        <v>0</v>
      </c>
      <c r="K122" s="14">
        <v>0</v>
      </c>
      <c r="L122" s="14">
        <v>381.37</v>
      </c>
      <c r="M122" s="14">
        <v>381.37</v>
      </c>
      <c r="N122" s="14">
        <v>0</v>
      </c>
      <c r="O122" s="14">
        <v>0</v>
      </c>
      <c r="P122" s="14">
        <v>381.37</v>
      </c>
      <c r="Q122" s="14">
        <v>4123</v>
      </c>
      <c r="R122" s="14">
        <v>82.82</v>
      </c>
      <c r="S122" s="14">
        <v>149.08000000000001</v>
      </c>
      <c r="T122" s="14">
        <v>341.62</v>
      </c>
      <c r="U122" s="14">
        <v>94.65</v>
      </c>
      <c r="V122" s="14">
        <v>90.09</v>
      </c>
      <c r="W122" s="14">
        <v>283.95999999999998</v>
      </c>
      <c r="X122" s="14">
        <v>573.52</v>
      </c>
      <c r="Y122" s="14">
        <v>236.63</v>
      </c>
      <c r="Z122" s="14">
        <v>47.33</v>
      </c>
      <c r="AA122" s="14">
        <v>0</v>
      </c>
      <c r="AB122" s="14">
        <v>1326.18</v>
      </c>
    </row>
    <row r="123" spans="1:28">
      <c r="A123" s="2" t="s">
        <v>153</v>
      </c>
      <c r="B123" s="1" t="s">
        <v>154</v>
      </c>
      <c r="C123" s="14">
        <v>2307.94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2307.94</v>
      </c>
      <c r="J123" s="19">
        <v>-174.78</v>
      </c>
      <c r="K123" s="19">
        <v>-39.86</v>
      </c>
      <c r="L123" s="14">
        <v>134.91999999999999</v>
      </c>
      <c r="M123" s="14">
        <v>0</v>
      </c>
      <c r="N123" s="14">
        <v>0</v>
      </c>
      <c r="O123" s="14">
        <v>0</v>
      </c>
      <c r="P123" s="14">
        <v>-39.86</v>
      </c>
      <c r="Q123" s="14">
        <v>2347.8000000000002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</row>
    <row r="124" spans="1:28">
      <c r="A124" s="2" t="s">
        <v>155</v>
      </c>
      <c r="B124" s="1" t="s">
        <v>156</v>
      </c>
      <c r="C124" s="14">
        <v>2307.94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2307.94</v>
      </c>
      <c r="J124" s="19">
        <v>-174.78</v>
      </c>
      <c r="K124" s="19">
        <v>-39.86</v>
      </c>
      <c r="L124" s="14">
        <v>134.91999999999999</v>
      </c>
      <c r="M124" s="14">
        <v>0</v>
      </c>
      <c r="N124" s="14">
        <v>0</v>
      </c>
      <c r="O124" s="14">
        <v>0</v>
      </c>
      <c r="P124" s="14">
        <v>-39.86</v>
      </c>
      <c r="Q124" s="14">
        <v>2347.8000000000002</v>
      </c>
      <c r="R124" s="14">
        <v>42.27</v>
      </c>
      <c r="S124" s="14">
        <v>76.09</v>
      </c>
      <c r="T124" s="14">
        <v>288.91000000000003</v>
      </c>
      <c r="U124" s="14">
        <v>48.31</v>
      </c>
      <c r="V124" s="14">
        <v>46.16</v>
      </c>
      <c r="W124" s="14">
        <v>144.93</v>
      </c>
      <c r="X124" s="14">
        <v>407.27</v>
      </c>
      <c r="Y124" s="14">
        <v>120.77</v>
      </c>
      <c r="Z124" s="14">
        <v>24.15</v>
      </c>
      <c r="AA124" s="14">
        <v>0</v>
      </c>
      <c r="AB124" s="14">
        <v>791.59</v>
      </c>
    </row>
    <row r="125" spans="1:28" s="7" customFormat="1">
      <c r="A125" s="16" t="s">
        <v>56</v>
      </c>
      <c r="C125" s="7" t="s">
        <v>57</v>
      </c>
      <c r="D125" s="7" t="s">
        <v>57</v>
      </c>
      <c r="E125" s="7" t="s">
        <v>57</v>
      </c>
      <c r="F125" s="7" t="s">
        <v>57</v>
      </c>
      <c r="G125" s="7" t="s">
        <v>57</v>
      </c>
      <c r="H125" s="7" t="s">
        <v>57</v>
      </c>
      <c r="I125" s="7" t="s">
        <v>57</v>
      </c>
      <c r="J125" s="7" t="s">
        <v>57</v>
      </c>
      <c r="K125" s="7" t="s">
        <v>57</v>
      </c>
      <c r="L125" s="7" t="s">
        <v>57</v>
      </c>
      <c r="M125" s="7" t="s">
        <v>57</v>
      </c>
      <c r="N125" s="7" t="s">
        <v>57</v>
      </c>
      <c r="O125" s="7" t="s">
        <v>57</v>
      </c>
      <c r="P125" s="7" t="s">
        <v>57</v>
      </c>
      <c r="Q125" s="7" t="s">
        <v>57</v>
      </c>
      <c r="R125" s="7" t="s">
        <v>57</v>
      </c>
      <c r="S125" s="7" t="s">
        <v>57</v>
      </c>
      <c r="T125" s="7" t="s">
        <v>57</v>
      </c>
      <c r="U125" s="7" t="s">
        <v>57</v>
      </c>
      <c r="V125" s="7" t="s">
        <v>57</v>
      </c>
      <c r="W125" s="7" t="s">
        <v>57</v>
      </c>
      <c r="X125" s="7" t="s">
        <v>57</v>
      </c>
      <c r="Y125" s="7" t="s">
        <v>57</v>
      </c>
      <c r="Z125" s="7" t="s">
        <v>57</v>
      </c>
      <c r="AA125" s="7" t="s">
        <v>57</v>
      </c>
      <c r="AB125" s="7" t="s">
        <v>57</v>
      </c>
    </row>
    <row r="126" spans="1:28">
      <c r="C126" s="18">
        <v>9120.25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9120.25</v>
      </c>
      <c r="J126" s="20">
        <v>-349.56</v>
      </c>
      <c r="K126" s="20">
        <v>-79.72</v>
      </c>
      <c r="L126" s="18">
        <v>651.21</v>
      </c>
      <c r="M126" s="18">
        <v>381.37</v>
      </c>
      <c r="N126" s="18">
        <v>0</v>
      </c>
      <c r="O126" s="18">
        <v>0</v>
      </c>
      <c r="P126" s="18">
        <v>301.64999999999998</v>
      </c>
      <c r="Q126" s="18">
        <v>8818.6</v>
      </c>
      <c r="R126" s="18">
        <v>125.09</v>
      </c>
      <c r="S126" s="18">
        <v>225.17</v>
      </c>
      <c r="T126" s="18">
        <v>630.53</v>
      </c>
      <c r="U126" s="18">
        <v>142.96</v>
      </c>
      <c r="V126" s="18">
        <v>136.25</v>
      </c>
      <c r="W126" s="18">
        <v>428.89</v>
      </c>
      <c r="X126" s="18">
        <v>980.79</v>
      </c>
      <c r="Y126" s="18">
        <v>357.4</v>
      </c>
      <c r="Z126" s="18">
        <v>71.48</v>
      </c>
      <c r="AA126" s="18">
        <v>0</v>
      </c>
      <c r="AB126" s="18">
        <v>2117.77</v>
      </c>
    </row>
    <row r="128" spans="1:28">
      <c r="A128" s="12" t="s">
        <v>157</v>
      </c>
    </row>
    <row r="129" spans="1:28">
      <c r="A129" s="2" t="s">
        <v>158</v>
      </c>
      <c r="B129" s="1" t="s">
        <v>159</v>
      </c>
      <c r="C129" s="14">
        <v>346.77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346.77</v>
      </c>
      <c r="J129" s="19">
        <v>-200.83</v>
      </c>
      <c r="K129" s="19">
        <v>-191.43</v>
      </c>
      <c r="L129" s="14">
        <v>9.41</v>
      </c>
      <c r="M129" s="14">
        <v>0</v>
      </c>
      <c r="N129" s="14">
        <v>0</v>
      </c>
      <c r="O129" s="14">
        <v>0</v>
      </c>
      <c r="P129" s="14">
        <v>-191.43</v>
      </c>
      <c r="Q129" s="14">
        <v>538.20000000000005</v>
      </c>
      <c r="R129" s="14">
        <v>8.65</v>
      </c>
      <c r="S129" s="14">
        <v>15.58</v>
      </c>
      <c r="T129" s="14">
        <v>255.29</v>
      </c>
      <c r="U129" s="14">
        <v>7.29</v>
      </c>
      <c r="V129" s="14">
        <v>6.94</v>
      </c>
      <c r="W129" s="14">
        <v>21.86</v>
      </c>
      <c r="X129" s="14">
        <v>279.52</v>
      </c>
      <c r="Y129" s="14">
        <v>18.22</v>
      </c>
      <c r="Z129" s="14">
        <v>3.64</v>
      </c>
      <c r="AA129" s="14">
        <v>0</v>
      </c>
      <c r="AB129" s="14">
        <v>337.47</v>
      </c>
    </row>
    <row r="130" spans="1:28">
      <c r="A130" s="2" t="s">
        <v>160</v>
      </c>
      <c r="B130" s="1" t="s">
        <v>161</v>
      </c>
      <c r="C130" s="14">
        <v>1222.3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1222.3</v>
      </c>
      <c r="J130" s="19">
        <v>-200.74</v>
      </c>
      <c r="K130" s="19">
        <v>-135.30000000000001</v>
      </c>
      <c r="L130" s="14">
        <v>65.44</v>
      </c>
      <c r="M130" s="14">
        <v>0</v>
      </c>
      <c r="N130" s="14">
        <v>0</v>
      </c>
      <c r="O130" s="14">
        <v>0</v>
      </c>
      <c r="P130" s="14">
        <v>-135.30000000000001</v>
      </c>
      <c r="Q130" s="14">
        <v>1357.6</v>
      </c>
      <c r="R130" s="14">
        <v>30.5</v>
      </c>
      <c r="S130" s="14">
        <v>54.9</v>
      </c>
      <c r="T130" s="14">
        <v>277.14</v>
      </c>
      <c r="U130" s="14">
        <v>25.69</v>
      </c>
      <c r="V130" s="14">
        <v>24.45</v>
      </c>
      <c r="W130" s="14">
        <v>77.06</v>
      </c>
      <c r="X130" s="14">
        <v>362.54</v>
      </c>
      <c r="Y130" s="14">
        <v>64.209999999999994</v>
      </c>
      <c r="Z130" s="14">
        <v>12.84</v>
      </c>
      <c r="AA130" s="14">
        <v>0</v>
      </c>
      <c r="AB130" s="14">
        <v>566.79</v>
      </c>
    </row>
    <row r="131" spans="1:28">
      <c r="A131" s="2" t="s">
        <v>162</v>
      </c>
      <c r="B131" s="1" t="s">
        <v>163</v>
      </c>
      <c r="C131" s="14">
        <v>2747.41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2747.41</v>
      </c>
      <c r="J131" s="19">
        <v>-145.38</v>
      </c>
      <c r="K131" s="14">
        <v>0</v>
      </c>
      <c r="L131" s="14">
        <v>177.59</v>
      </c>
      <c r="M131" s="14">
        <v>32.21</v>
      </c>
      <c r="N131" s="14">
        <v>0</v>
      </c>
      <c r="O131" s="14">
        <v>0</v>
      </c>
      <c r="P131" s="14">
        <v>32.21</v>
      </c>
      <c r="Q131" s="14">
        <v>2715.2</v>
      </c>
      <c r="R131" s="14">
        <v>50.52</v>
      </c>
      <c r="S131" s="14">
        <v>90.93</v>
      </c>
      <c r="T131" s="14">
        <v>297.16000000000003</v>
      </c>
      <c r="U131" s="14">
        <v>57.73</v>
      </c>
      <c r="V131" s="14">
        <v>54.95</v>
      </c>
      <c r="W131" s="14">
        <v>173.2</v>
      </c>
      <c r="X131" s="14">
        <v>438.61</v>
      </c>
      <c r="Y131" s="14">
        <v>144.33000000000001</v>
      </c>
      <c r="Z131" s="14">
        <v>28.87</v>
      </c>
      <c r="AA131" s="14">
        <v>0</v>
      </c>
      <c r="AB131" s="14">
        <v>897.69</v>
      </c>
    </row>
    <row r="132" spans="1:28">
      <c r="A132" s="2" t="s">
        <v>164</v>
      </c>
      <c r="B132" s="1" t="s">
        <v>165</v>
      </c>
      <c r="C132" s="14">
        <v>3190.04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3190.04</v>
      </c>
      <c r="J132" s="19">
        <v>-125.1</v>
      </c>
      <c r="K132" s="14">
        <v>0</v>
      </c>
      <c r="L132" s="14">
        <v>225.74</v>
      </c>
      <c r="M132" s="14">
        <v>100.64</v>
      </c>
      <c r="N132" s="14">
        <v>0</v>
      </c>
      <c r="O132" s="14">
        <v>0</v>
      </c>
      <c r="P132" s="14">
        <v>100.64</v>
      </c>
      <c r="Q132" s="14">
        <v>3089.4</v>
      </c>
      <c r="R132" s="14">
        <v>58.66</v>
      </c>
      <c r="S132" s="14">
        <v>105.58</v>
      </c>
      <c r="T132" s="14">
        <v>305.29000000000002</v>
      </c>
      <c r="U132" s="14">
        <v>67.03</v>
      </c>
      <c r="V132" s="14">
        <v>63.8</v>
      </c>
      <c r="W132" s="14">
        <v>201.1</v>
      </c>
      <c r="X132" s="14">
        <v>469.53</v>
      </c>
      <c r="Y132" s="14">
        <v>167.59</v>
      </c>
      <c r="Z132" s="14">
        <v>33.520000000000003</v>
      </c>
      <c r="AA132" s="14">
        <v>0</v>
      </c>
      <c r="AB132" s="14">
        <v>1002.57</v>
      </c>
    </row>
    <row r="133" spans="1:28">
      <c r="A133" s="2" t="s">
        <v>166</v>
      </c>
      <c r="B133" s="1" t="s">
        <v>167</v>
      </c>
      <c r="C133" s="14">
        <v>2355.46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2355.46</v>
      </c>
      <c r="J133" s="19">
        <v>-160.30000000000001</v>
      </c>
      <c r="K133" s="19">
        <v>-22.34</v>
      </c>
      <c r="L133" s="14">
        <v>137.96</v>
      </c>
      <c r="M133" s="14">
        <v>0</v>
      </c>
      <c r="N133" s="14">
        <v>0</v>
      </c>
      <c r="O133" s="14">
        <v>0</v>
      </c>
      <c r="P133" s="14">
        <v>-22.34</v>
      </c>
      <c r="Q133" s="14">
        <v>2377.8000000000002</v>
      </c>
      <c r="R133" s="14">
        <v>43.31</v>
      </c>
      <c r="S133" s="14">
        <v>77.959999999999994</v>
      </c>
      <c r="T133" s="14">
        <v>289.95</v>
      </c>
      <c r="U133" s="14">
        <v>49.5</v>
      </c>
      <c r="V133" s="14">
        <v>47.11</v>
      </c>
      <c r="W133" s="14">
        <v>148.49</v>
      </c>
      <c r="X133" s="14">
        <v>411.22</v>
      </c>
      <c r="Y133" s="14">
        <v>123.74</v>
      </c>
      <c r="Z133" s="14">
        <v>24.75</v>
      </c>
      <c r="AA133" s="14">
        <v>0</v>
      </c>
      <c r="AB133" s="14">
        <v>804.81</v>
      </c>
    </row>
    <row r="134" spans="1:28">
      <c r="A134" s="2" t="s">
        <v>168</v>
      </c>
      <c r="B134" s="1" t="s">
        <v>169</v>
      </c>
      <c r="C134" s="14">
        <v>2116.56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2116.56</v>
      </c>
      <c r="J134" s="19">
        <v>-188.71</v>
      </c>
      <c r="K134" s="19">
        <v>-66.040000000000006</v>
      </c>
      <c r="L134" s="14">
        <v>122.67</v>
      </c>
      <c r="M134" s="14">
        <v>0</v>
      </c>
      <c r="N134" s="14">
        <v>0</v>
      </c>
      <c r="O134" s="14">
        <v>0</v>
      </c>
      <c r="P134" s="14">
        <v>-66.040000000000006</v>
      </c>
      <c r="Q134" s="14">
        <v>2182.6</v>
      </c>
      <c r="R134" s="14">
        <v>38.92</v>
      </c>
      <c r="S134" s="14">
        <v>70.05</v>
      </c>
      <c r="T134" s="14">
        <v>285.56</v>
      </c>
      <c r="U134" s="14">
        <v>44.48</v>
      </c>
      <c r="V134" s="14">
        <v>42.33</v>
      </c>
      <c r="W134" s="14">
        <v>133.43</v>
      </c>
      <c r="X134" s="14">
        <v>394.53</v>
      </c>
      <c r="Y134" s="14">
        <v>111.19</v>
      </c>
      <c r="Z134" s="14">
        <v>22.24</v>
      </c>
      <c r="AA134" s="14">
        <v>0</v>
      </c>
      <c r="AB134" s="14">
        <v>748.2</v>
      </c>
    </row>
    <row r="135" spans="1:28">
      <c r="A135" s="2" t="s">
        <v>170</v>
      </c>
      <c r="B135" s="1" t="s">
        <v>171</v>
      </c>
      <c r="C135" s="14">
        <v>2747.41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2747.41</v>
      </c>
      <c r="J135" s="19">
        <v>-145.38</v>
      </c>
      <c r="K135" s="14">
        <v>0</v>
      </c>
      <c r="L135" s="14">
        <v>177.59</v>
      </c>
      <c r="M135" s="14">
        <v>32.21</v>
      </c>
      <c r="N135" s="14">
        <v>0</v>
      </c>
      <c r="O135" s="14">
        <v>0</v>
      </c>
      <c r="P135" s="14">
        <v>32.21</v>
      </c>
      <c r="Q135" s="14">
        <v>2715.2</v>
      </c>
      <c r="R135" s="14">
        <v>50.52</v>
      </c>
      <c r="S135" s="14">
        <v>90.93</v>
      </c>
      <c r="T135" s="14">
        <v>297.16000000000003</v>
      </c>
      <c r="U135" s="14">
        <v>57.73</v>
      </c>
      <c r="V135" s="14">
        <v>54.95</v>
      </c>
      <c r="W135" s="14">
        <v>173.2</v>
      </c>
      <c r="X135" s="14">
        <v>438.61</v>
      </c>
      <c r="Y135" s="14">
        <v>144.33000000000001</v>
      </c>
      <c r="Z135" s="14">
        <v>28.87</v>
      </c>
      <c r="AA135" s="14">
        <v>0</v>
      </c>
      <c r="AB135" s="14">
        <v>897.69</v>
      </c>
    </row>
    <row r="136" spans="1:28">
      <c r="A136" s="2" t="s">
        <v>172</v>
      </c>
      <c r="B136" s="1" t="s">
        <v>173</v>
      </c>
      <c r="C136" s="14">
        <v>2427.0300000000002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2427.0300000000002</v>
      </c>
      <c r="J136" s="19">
        <v>-160.30000000000001</v>
      </c>
      <c r="K136" s="19">
        <v>-17.57</v>
      </c>
      <c r="L136" s="14">
        <v>142.72999999999999</v>
      </c>
      <c r="M136" s="14">
        <v>0</v>
      </c>
      <c r="N136" s="14">
        <v>0</v>
      </c>
      <c r="O136" s="14">
        <v>0</v>
      </c>
      <c r="P136" s="14">
        <v>-17.57</v>
      </c>
      <c r="Q136" s="14">
        <v>2444.6</v>
      </c>
      <c r="R136" s="14">
        <v>44.63</v>
      </c>
      <c r="S136" s="14">
        <v>80.33</v>
      </c>
      <c r="T136" s="14">
        <v>291.27</v>
      </c>
      <c r="U136" s="14">
        <v>51</v>
      </c>
      <c r="V136" s="14">
        <v>48.54</v>
      </c>
      <c r="W136" s="14">
        <v>153</v>
      </c>
      <c r="X136" s="14">
        <v>416.23</v>
      </c>
      <c r="Y136" s="14">
        <v>127.5</v>
      </c>
      <c r="Z136" s="14">
        <v>25.5</v>
      </c>
      <c r="AA136" s="14">
        <v>0</v>
      </c>
      <c r="AB136" s="14">
        <v>821.77</v>
      </c>
    </row>
    <row r="137" spans="1:28">
      <c r="A137" s="2" t="s">
        <v>174</v>
      </c>
      <c r="B137" s="1" t="s">
        <v>175</v>
      </c>
      <c r="C137" s="14">
        <v>1515.57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1515.57</v>
      </c>
      <c r="J137" s="19">
        <v>-200.63</v>
      </c>
      <c r="K137" s="19">
        <v>-116.43</v>
      </c>
      <c r="L137" s="14">
        <v>84.21</v>
      </c>
      <c r="M137" s="14">
        <v>0</v>
      </c>
      <c r="N137" s="14">
        <v>0</v>
      </c>
      <c r="O137" s="14">
        <v>0</v>
      </c>
      <c r="P137" s="14">
        <v>-116.43</v>
      </c>
      <c r="Q137" s="14">
        <v>1632</v>
      </c>
      <c r="R137" s="14">
        <v>27.79</v>
      </c>
      <c r="S137" s="14">
        <v>50.03</v>
      </c>
      <c r="T137" s="14">
        <v>274.44</v>
      </c>
      <c r="U137" s="14">
        <v>31.76</v>
      </c>
      <c r="V137" s="14">
        <v>30.31</v>
      </c>
      <c r="W137" s="14">
        <v>95.29</v>
      </c>
      <c r="X137" s="14">
        <v>352.26</v>
      </c>
      <c r="Y137" s="14">
        <v>79.41</v>
      </c>
      <c r="Z137" s="14">
        <v>15.88</v>
      </c>
      <c r="AA137" s="14">
        <v>0</v>
      </c>
      <c r="AB137" s="14">
        <v>604.91</v>
      </c>
    </row>
    <row r="138" spans="1:28">
      <c r="A138" s="2" t="s">
        <v>176</v>
      </c>
      <c r="B138" s="1" t="s">
        <v>177</v>
      </c>
      <c r="C138" s="14">
        <v>2589.29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2589.29</v>
      </c>
      <c r="J138" s="19">
        <v>-160.30000000000001</v>
      </c>
      <c r="K138" s="14">
        <v>0</v>
      </c>
      <c r="L138" s="14">
        <v>160.38</v>
      </c>
      <c r="M138" s="14">
        <v>0.09</v>
      </c>
      <c r="N138" s="14">
        <v>0</v>
      </c>
      <c r="O138" s="14">
        <v>0</v>
      </c>
      <c r="P138" s="14">
        <v>0.09</v>
      </c>
      <c r="Q138" s="14">
        <v>2589.1999999999998</v>
      </c>
      <c r="R138" s="14">
        <v>47.61</v>
      </c>
      <c r="S138" s="14">
        <v>85.7</v>
      </c>
      <c r="T138" s="14">
        <v>294.25</v>
      </c>
      <c r="U138" s="14">
        <v>54.41</v>
      </c>
      <c r="V138" s="14">
        <v>51.79</v>
      </c>
      <c r="W138" s="14">
        <v>163.22999999999999</v>
      </c>
      <c r="X138" s="14">
        <v>427.56</v>
      </c>
      <c r="Y138" s="14">
        <v>136.03</v>
      </c>
      <c r="Z138" s="14">
        <v>27.21</v>
      </c>
      <c r="AA138" s="14">
        <v>0</v>
      </c>
      <c r="AB138" s="14">
        <v>860.23</v>
      </c>
    </row>
    <row r="139" spans="1:28">
      <c r="A139" s="2" t="s">
        <v>178</v>
      </c>
      <c r="B139" s="1" t="s">
        <v>179</v>
      </c>
      <c r="C139" s="14">
        <v>2339.65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2339.65</v>
      </c>
      <c r="J139" s="19">
        <v>-160.30000000000001</v>
      </c>
      <c r="K139" s="19">
        <v>-23.35</v>
      </c>
      <c r="L139" s="14">
        <v>136.94999999999999</v>
      </c>
      <c r="M139" s="14">
        <v>0</v>
      </c>
      <c r="N139" s="14">
        <v>0</v>
      </c>
      <c r="O139" s="14">
        <v>0</v>
      </c>
      <c r="P139" s="14">
        <v>-23.35</v>
      </c>
      <c r="Q139" s="14">
        <v>2363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>
      <c r="A140" s="2" t="s">
        <v>180</v>
      </c>
      <c r="B140" s="1" t="s">
        <v>181</v>
      </c>
      <c r="C140" s="14">
        <v>3288.11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3288.11</v>
      </c>
      <c r="J140" s="19">
        <v>-125.1</v>
      </c>
      <c r="K140" s="14">
        <v>0</v>
      </c>
      <c r="L140" s="14">
        <v>236.41</v>
      </c>
      <c r="M140" s="14">
        <v>111.31</v>
      </c>
      <c r="N140" s="14">
        <v>0</v>
      </c>
      <c r="O140" s="14">
        <v>0</v>
      </c>
      <c r="P140" s="14">
        <v>111.31</v>
      </c>
      <c r="Q140" s="14">
        <v>3176.8</v>
      </c>
      <c r="R140" s="14">
        <v>60.14</v>
      </c>
      <c r="S140" s="14">
        <v>108.26</v>
      </c>
      <c r="T140" s="14">
        <v>306.79000000000002</v>
      </c>
      <c r="U140" s="14">
        <v>68.739999999999995</v>
      </c>
      <c r="V140" s="14">
        <v>65.760000000000005</v>
      </c>
      <c r="W140" s="14">
        <v>206.21</v>
      </c>
      <c r="X140" s="14">
        <v>475.19</v>
      </c>
      <c r="Y140" s="14">
        <v>171.84</v>
      </c>
      <c r="Z140" s="14">
        <v>34.369999999999997</v>
      </c>
      <c r="AA140" s="14">
        <v>0</v>
      </c>
      <c r="AB140" s="14">
        <v>1022.11</v>
      </c>
    </row>
    <row r="141" spans="1:28">
      <c r="A141" s="2" t="s">
        <v>182</v>
      </c>
      <c r="B141" s="1" t="s">
        <v>183</v>
      </c>
      <c r="C141" s="14">
        <v>2354.61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2354.61</v>
      </c>
      <c r="J141" s="19">
        <v>-160.30000000000001</v>
      </c>
      <c r="K141" s="19">
        <v>-22.39</v>
      </c>
      <c r="L141" s="14">
        <v>137.91</v>
      </c>
      <c r="M141" s="14">
        <v>0</v>
      </c>
      <c r="N141" s="14">
        <v>0</v>
      </c>
      <c r="O141" s="14">
        <v>0</v>
      </c>
      <c r="P141" s="14">
        <v>-22.39</v>
      </c>
      <c r="Q141" s="14">
        <v>2377</v>
      </c>
      <c r="R141" s="14">
        <v>43.07</v>
      </c>
      <c r="S141" s="14">
        <v>77.52</v>
      </c>
      <c r="T141" s="14">
        <v>289.70999999999998</v>
      </c>
      <c r="U141" s="14">
        <v>49.22</v>
      </c>
      <c r="V141" s="14">
        <v>47.09</v>
      </c>
      <c r="W141" s="14">
        <v>147.66</v>
      </c>
      <c r="X141" s="14">
        <v>410.3</v>
      </c>
      <c r="Y141" s="14">
        <v>123.05</v>
      </c>
      <c r="Z141" s="14">
        <v>24.61</v>
      </c>
      <c r="AA141" s="14">
        <v>0</v>
      </c>
      <c r="AB141" s="14">
        <v>801.93</v>
      </c>
    </row>
    <row r="142" spans="1:28">
      <c r="A142" s="2" t="s">
        <v>184</v>
      </c>
      <c r="B142" s="1" t="s">
        <v>185</v>
      </c>
      <c r="C142" s="14">
        <v>3756.59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3756.59</v>
      </c>
      <c r="J142" s="14">
        <v>0</v>
      </c>
      <c r="K142" s="14">
        <v>0</v>
      </c>
      <c r="L142" s="14">
        <v>287.39</v>
      </c>
      <c r="M142" s="14">
        <v>287.39</v>
      </c>
      <c r="N142" s="14">
        <v>0</v>
      </c>
      <c r="O142" s="14">
        <v>0</v>
      </c>
      <c r="P142" s="14">
        <v>287.39</v>
      </c>
      <c r="Q142" s="14">
        <v>3469.2</v>
      </c>
      <c r="R142" s="14">
        <v>68.709999999999994</v>
      </c>
      <c r="S142" s="14">
        <v>123.68</v>
      </c>
      <c r="T142" s="14">
        <v>318.64</v>
      </c>
      <c r="U142" s="14">
        <v>78.53</v>
      </c>
      <c r="V142" s="14">
        <v>75.13</v>
      </c>
      <c r="W142" s="14">
        <v>235.58</v>
      </c>
      <c r="X142" s="14">
        <v>511.03</v>
      </c>
      <c r="Y142" s="14">
        <v>196.32</v>
      </c>
      <c r="Z142" s="14">
        <v>39.26</v>
      </c>
      <c r="AA142" s="14">
        <v>0</v>
      </c>
      <c r="AB142" s="14">
        <v>1135.8499999999999</v>
      </c>
    </row>
    <row r="143" spans="1:28">
      <c r="A143" s="2" t="s">
        <v>186</v>
      </c>
      <c r="B143" s="1" t="s">
        <v>187</v>
      </c>
      <c r="C143" s="14">
        <v>2746.29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2746.29</v>
      </c>
      <c r="J143" s="19">
        <v>-145.38</v>
      </c>
      <c r="K143" s="14">
        <v>0</v>
      </c>
      <c r="L143" s="14">
        <v>177.46</v>
      </c>
      <c r="M143" s="14">
        <v>32.090000000000003</v>
      </c>
      <c r="N143" s="14">
        <v>0</v>
      </c>
      <c r="O143" s="14">
        <v>0</v>
      </c>
      <c r="P143" s="14">
        <v>32.090000000000003</v>
      </c>
      <c r="Q143" s="14">
        <v>2714.2</v>
      </c>
      <c r="R143" s="14">
        <v>50.23</v>
      </c>
      <c r="S143" s="14">
        <v>90.42</v>
      </c>
      <c r="T143" s="14">
        <v>296.87</v>
      </c>
      <c r="U143" s="14">
        <v>57.41</v>
      </c>
      <c r="V143" s="14">
        <v>54.93</v>
      </c>
      <c r="W143" s="14">
        <v>172.23</v>
      </c>
      <c r="X143" s="14">
        <v>437.52</v>
      </c>
      <c r="Y143" s="14">
        <v>143.52000000000001</v>
      </c>
      <c r="Z143" s="14">
        <v>28.7</v>
      </c>
      <c r="AA143" s="14">
        <v>0</v>
      </c>
      <c r="AB143" s="14">
        <v>894.31</v>
      </c>
    </row>
    <row r="144" spans="1:28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9">
        <v>-0.01</v>
      </c>
      <c r="O144" s="14">
        <v>0</v>
      </c>
      <c r="P144" s="14">
        <v>298.60000000000002</v>
      </c>
      <c r="Q144" s="14">
        <v>3561.2</v>
      </c>
      <c r="R144" s="14">
        <v>70.599999999999994</v>
      </c>
      <c r="S144" s="14">
        <v>127.08</v>
      </c>
      <c r="T144" s="14">
        <v>321.72000000000003</v>
      </c>
      <c r="U144" s="14">
        <v>80.69</v>
      </c>
      <c r="V144" s="14">
        <v>77.2</v>
      </c>
      <c r="W144" s="14">
        <v>242.06</v>
      </c>
      <c r="X144" s="14">
        <v>519.4</v>
      </c>
      <c r="Y144" s="14">
        <v>201.71</v>
      </c>
      <c r="Z144" s="14">
        <v>40.340000000000003</v>
      </c>
      <c r="AA144" s="14">
        <v>0</v>
      </c>
      <c r="AB144" s="14">
        <v>1161.4000000000001</v>
      </c>
    </row>
    <row r="145" spans="1:28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357.94</v>
      </c>
      <c r="Q145" s="14">
        <v>4000</v>
      </c>
      <c r="R145" s="14">
        <v>79.709999999999994</v>
      </c>
      <c r="S145" s="14">
        <v>143.47999999999999</v>
      </c>
      <c r="T145" s="14">
        <v>336.56</v>
      </c>
      <c r="U145" s="14">
        <v>91.1</v>
      </c>
      <c r="V145" s="14">
        <v>87.16</v>
      </c>
      <c r="W145" s="14">
        <v>273.3</v>
      </c>
      <c r="X145" s="14">
        <v>559.75</v>
      </c>
      <c r="Y145" s="14">
        <v>227.75</v>
      </c>
      <c r="Z145" s="14">
        <v>45.55</v>
      </c>
      <c r="AA145" s="14">
        <v>0</v>
      </c>
      <c r="AB145" s="14">
        <v>1284.6099999999999</v>
      </c>
    </row>
    <row r="146" spans="1:28">
      <c r="A146" s="2" t="s">
        <v>306</v>
      </c>
      <c r="B146" s="1" t="s">
        <v>307</v>
      </c>
      <c r="C146" s="14">
        <v>2122.54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2122.54</v>
      </c>
      <c r="J146" s="19">
        <v>-188.71</v>
      </c>
      <c r="K146" s="19">
        <v>-65.66</v>
      </c>
      <c r="L146" s="14">
        <v>123.06</v>
      </c>
      <c r="M146" s="14">
        <v>0</v>
      </c>
      <c r="N146" s="14">
        <v>0</v>
      </c>
      <c r="O146" s="14">
        <v>0</v>
      </c>
      <c r="P146" s="14">
        <v>-65.66</v>
      </c>
      <c r="Q146" s="14">
        <v>2188.1999999999998</v>
      </c>
      <c r="R146" s="14">
        <v>38.82</v>
      </c>
      <c r="S146" s="14">
        <v>69.88</v>
      </c>
      <c r="T146" s="14">
        <v>285.45999999999998</v>
      </c>
      <c r="U146" s="14">
        <v>44.37</v>
      </c>
      <c r="V146" s="14">
        <v>42.45</v>
      </c>
      <c r="W146" s="14">
        <v>133.11000000000001</v>
      </c>
      <c r="X146" s="14">
        <v>394.16</v>
      </c>
      <c r="Y146" s="14">
        <v>110.92</v>
      </c>
      <c r="Z146" s="14">
        <v>22.18</v>
      </c>
      <c r="AA146" s="14">
        <v>0</v>
      </c>
      <c r="AB146" s="14">
        <v>747.19</v>
      </c>
    </row>
    <row r="147" spans="1:28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</row>
    <row r="148" spans="1:28">
      <c r="C148" s="18">
        <v>46083.37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46083.37</v>
      </c>
      <c r="J148" s="20">
        <v>-2467.46</v>
      </c>
      <c r="K148" s="20">
        <v>-660.51</v>
      </c>
      <c r="L148" s="18">
        <v>3059.45</v>
      </c>
      <c r="M148" s="18">
        <v>1252.49</v>
      </c>
      <c r="N148" s="20">
        <v>-0.01</v>
      </c>
      <c r="O148" s="18">
        <v>0</v>
      </c>
      <c r="P148" s="18">
        <v>591.97</v>
      </c>
      <c r="Q148" s="18">
        <v>45491.4</v>
      </c>
      <c r="R148" s="18">
        <v>812.39</v>
      </c>
      <c r="S148" s="18">
        <v>1462.31</v>
      </c>
      <c r="T148" s="18">
        <v>5023.26</v>
      </c>
      <c r="U148" s="18">
        <v>916.68</v>
      </c>
      <c r="V148" s="18">
        <v>874.89</v>
      </c>
      <c r="W148" s="18">
        <v>2750.01</v>
      </c>
      <c r="X148" s="18">
        <v>7297.96</v>
      </c>
      <c r="Y148" s="18">
        <v>2291.66</v>
      </c>
      <c r="Z148" s="18">
        <v>458.33</v>
      </c>
      <c r="AA148" s="18">
        <v>0</v>
      </c>
      <c r="AB148" s="18">
        <v>14589.53</v>
      </c>
    </row>
    <row r="150" spans="1:28">
      <c r="A150" s="12" t="s">
        <v>190</v>
      </c>
    </row>
    <row r="151" spans="1:28">
      <c r="A151" s="2" t="s">
        <v>269</v>
      </c>
      <c r="B151" s="1" t="s">
        <v>268</v>
      </c>
      <c r="C151" s="14">
        <v>1978.1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1978.1</v>
      </c>
      <c r="J151" s="19">
        <v>-188.71</v>
      </c>
      <c r="K151" s="19">
        <v>-74.900000000000006</v>
      </c>
      <c r="L151" s="14">
        <v>113.81</v>
      </c>
      <c r="M151" s="14">
        <v>0</v>
      </c>
      <c r="N151" s="14">
        <v>0</v>
      </c>
      <c r="O151" s="14">
        <v>0</v>
      </c>
      <c r="P151" s="14">
        <v>-74.900000000000006</v>
      </c>
      <c r="Q151" s="14">
        <v>2053</v>
      </c>
      <c r="R151" s="14">
        <v>36.18</v>
      </c>
      <c r="S151" s="14">
        <v>65.13</v>
      </c>
      <c r="T151" s="14">
        <v>282.82</v>
      </c>
      <c r="U151" s="14">
        <v>41.35</v>
      </c>
      <c r="V151" s="14">
        <v>39.56</v>
      </c>
      <c r="W151" s="14">
        <v>124.05</v>
      </c>
      <c r="X151" s="14">
        <v>384.13</v>
      </c>
      <c r="Y151" s="14">
        <v>103.38</v>
      </c>
      <c r="Z151" s="14">
        <v>20.68</v>
      </c>
      <c r="AA151" s="14">
        <v>0</v>
      </c>
      <c r="AB151" s="14">
        <v>713.15</v>
      </c>
    </row>
    <row r="152" spans="1:28">
      <c r="A152" s="2" t="s">
        <v>191</v>
      </c>
      <c r="B152" s="1" t="s">
        <v>192</v>
      </c>
      <c r="C152" s="14">
        <v>1978.1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1978.1</v>
      </c>
      <c r="J152" s="19">
        <v>-188.71</v>
      </c>
      <c r="K152" s="19">
        <v>-74.900000000000006</v>
      </c>
      <c r="L152" s="14">
        <v>113.81</v>
      </c>
      <c r="M152" s="14">
        <v>0</v>
      </c>
      <c r="N152" s="14">
        <v>0</v>
      </c>
      <c r="O152" s="14">
        <v>0</v>
      </c>
      <c r="P152" s="14">
        <v>-74.900000000000006</v>
      </c>
      <c r="Q152" s="14">
        <v>2053</v>
      </c>
      <c r="R152" s="14">
        <v>36.18</v>
      </c>
      <c r="S152" s="14">
        <v>65.13</v>
      </c>
      <c r="T152" s="14">
        <v>282.82</v>
      </c>
      <c r="U152" s="14">
        <v>41.35</v>
      </c>
      <c r="V152" s="14">
        <v>39.56</v>
      </c>
      <c r="W152" s="14">
        <v>124.05</v>
      </c>
      <c r="X152" s="14">
        <v>384.13</v>
      </c>
      <c r="Y152" s="14">
        <v>103.38</v>
      </c>
      <c r="Z152" s="14">
        <v>20.68</v>
      </c>
      <c r="AA152" s="14">
        <v>0</v>
      </c>
      <c r="AB152" s="14">
        <v>713.15</v>
      </c>
    </row>
    <row r="153" spans="1:28">
      <c r="A153" s="2" t="s">
        <v>195</v>
      </c>
      <c r="B153" s="1" t="s">
        <v>196</v>
      </c>
      <c r="C153" s="14">
        <v>1587.37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1587.37</v>
      </c>
      <c r="J153" s="19">
        <v>-200.63</v>
      </c>
      <c r="K153" s="19">
        <v>-111.83</v>
      </c>
      <c r="L153" s="14">
        <v>88.8</v>
      </c>
      <c r="M153" s="14">
        <v>0</v>
      </c>
      <c r="N153" s="14">
        <v>0</v>
      </c>
      <c r="O153" s="14">
        <v>0</v>
      </c>
      <c r="P153" s="14">
        <v>-111.83</v>
      </c>
      <c r="Q153" s="14">
        <v>1699.2</v>
      </c>
      <c r="R153" s="14">
        <v>29.19</v>
      </c>
      <c r="S153" s="14">
        <v>52.54</v>
      </c>
      <c r="T153" s="14">
        <v>275.82</v>
      </c>
      <c r="U153" s="14">
        <v>33.36</v>
      </c>
      <c r="V153" s="14">
        <v>31.75</v>
      </c>
      <c r="W153" s="14">
        <v>100.07</v>
      </c>
      <c r="X153" s="14">
        <v>357.55</v>
      </c>
      <c r="Y153" s="14">
        <v>83.39</v>
      </c>
      <c r="Z153" s="14">
        <v>16.68</v>
      </c>
      <c r="AA153" s="14">
        <v>0</v>
      </c>
      <c r="AB153" s="14">
        <v>622.79999999999995</v>
      </c>
    </row>
    <row r="154" spans="1:28">
      <c r="A154" s="2" t="s">
        <v>197</v>
      </c>
      <c r="B154" s="1" t="s">
        <v>198</v>
      </c>
      <c r="C154" s="14">
        <v>758.1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758.1</v>
      </c>
      <c r="J154" s="19">
        <v>-200.83</v>
      </c>
      <c r="K154" s="19">
        <v>-165.1</v>
      </c>
      <c r="L154" s="14">
        <v>35.729999999999997</v>
      </c>
      <c r="M154" s="14">
        <v>0</v>
      </c>
      <c r="N154" s="14">
        <v>0</v>
      </c>
      <c r="O154" s="14">
        <v>0</v>
      </c>
      <c r="P154" s="14">
        <v>-165.1</v>
      </c>
      <c r="Q154" s="14">
        <v>923.2</v>
      </c>
      <c r="R154" s="14">
        <v>18.920000000000002</v>
      </c>
      <c r="S154" s="14">
        <v>34.049999999999997</v>
      </c>
      <c r="T154" s="14">
        <v>265.56</v>
      </c>
      <c r="U154" s="14">
        <v>15.93</v>
      </c>
      <c r="V154" s="14">
        <v>15.16</v>
      </c>
      <c r="W154" s="14">
        <v>47.79</v>
      </c>
      <c r="X154" s="14">
        <v>318.52999999999997</v>
      </c>
      <c r="Y154" s="14">
        <v>39.83</v>
      </c>
      <c r="Z154" s="14">
        <v>7.97</v>
      </c>
      <c r="AA154" s="14">
        <v>0</v>
      </c>
      <c r="AB154" s="14">
        <v>445.21</v>
      </c>
    </row>
    <row r="155" spans="1:28">
      <c r="A155" s="2" t="s">
        <v>199</v>
      </c>
      <c r="B155" s="1" t="s">
        <v>200</v>
      </c>
      <c r="C155" s="14">
        <v>2609.9299999999998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2609.9299999999998</v>
      </c>
      <c r="J155" s="19">
        <v>-160.30000000000001</v>
      </c>
      <c r="K155" s="14">
        <v>0</v>
      </c>
      <c r="L155" s="14">
        <v>162.63</v>
      </c>
      <c r="M155" s="14">
        <v>2.33</v>
      </c>
      <c r="N155" s="14">
        <v>0</v>
      </c>
      <c r="O155" s="14">
        <v>0</v>
      </c>
      <c r="P155" s="14">
        <v>2.33</v>
      </c>
      <c r="Q155" s="14">
        <v>2607.6</v>
      </c>
      <c r="R155" s="14">
        <v>47.93</v>
      </c>
      <c r="S155" s="14">
        <v>86.27</v>
      </c>
      <c r="T155" s="14">
        <v>294.57</v>
      </c>
      <c r="U155" s="14">
        <v>54.77</v>
      </c>
      <c r="V155" s="14">
        <v>52.2</v>
      </c>
      <c r="W155" s="14">
        <v>164.32</v>
      </c>
      <c r="X155" s="14">
        <v>428.77</v>
      </c>
      <c r="Y155" s="14">
        <v>136.93</v>
      </c>
      <c r="Z155" s="14">
        <v>27.39</v>
      </c>
      <c r="AA155" s="14">
        <v>0</v>
      </c>
      <c r="AB155" s="14">
        <v>864.38</v>
      </c>
    </row>
    <row r="156" spans="1:28">
      <c r="A156" s="2" t="s">
        <v>201</v>
      </c>
      <c r="B156" s="1" t="s">
        <v>202</v>
      </c>
      <c r="C156" s="14">
        <v>121.55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121.55</v>
      </c>
      <c r="J156" s="19">
        <v>-200.83</v>
      </c>
      <c r="K156" s="19">
        <v>-198.5</v>
      </c>
      <c r="L156" s="14">
        <v>2.33</v>
      </c>
      <c r="M156" s="14">
        <v>0</v>
      </c>
      <c r="N156" s="19">
        <v>-0.15</v>
      </c>
      <c r="O156" s="14">
        <v>0</v>
      </c>
      <c r="P156" s="14">
        <v>-198.65</v>
      </c>
      <c r="Q156" s="14">
        <v>320.2</v>
      </c>
      <c r="R156" s="14">
        <v>3.03</v>
      </c>
      <c r="S156" s="14">
        <v>5.46</v>
      </c>
      <c r="T156" s="14">
        <v>249.67</v>
      </c>
      <c r="U156" s="14">
        <v>2.5499999999999998</v>
      </c>
      <c r="V156" s="14">
        <v>2.4300000000000002</v>
      </c>
      <c r="W156" s="14">
        <v>7.66</v>
      </c>
      <c r="X156" s="14">
        <v>258.16000000000003</v>
      </c>
      <c r="Y156" s="14">
        <v>6.39</v>
      </c>
      <c r="Z156" s="14">
        <v>1.28</v>
      </c>
      <c r="AA156" s="14">
        <v>0</v>
      </c>
      <c r="AB156" s="14">
        <v>278.47000000000003</v>
      </c>
    </row>
    <row r="157" spans="1:28">
      <c r="A157" s="2" t="s">
        <v>293</v>
      </c>
      <c r="B157" s="1" t="s">
        <v>294</v>
      </c>
      <c r="C157" s="14">
        <v>2122.54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2122.54</v>
      </c>
      <c r="J157" s="19">
        <v>-188.71</v>
      </c>
      <c r="K157" s="19">
        <v>-65.66</v>
      </c>
      <c r="L157" s="14">
        <v>123.06</v>
      </c>
      <c r="M157" s="14">
        <v>0</v>
      </c>
      <c r="N157" s="14">
        <v>0</v>
      </c>
      <c r="O157" s="14">
        <v>0</v>
      </c>
      <c r="P157" s="14">
        <v>-65.66</v>
      </c>
      <c r="Q157" s="14">
        <v>2188.1999999999998</v>
      </c>
      <c r="R157" s="14">
        <v>38.93</v>
      </c>
      <c r="S157" s="14">
        <v>70.069999999999993</v>
      </c>
      <c r="T157" s="14">
        <v>285.57</v>
      </c>
      <c r="U157" s="14">
        <v>44.49</v>
      </c>
      <c r="V157" s="14">
        <v>42.45</v>
      </c>
      <c r="W157" s="14">
        <v>133.46</v>
      </c>
      <c r="X157" s="14">
        <v>394.57</v>
      </c>
      <c r="Y157" s="14">
        <v>111.22</v>
      </c>
      <c r="Z157" s="14">
        <v>22.24</v>
      </c>
      <c r="AA157" s="14">
        <v>0</v>
      </c>
      <c r="AB157" s="14">
        <v>748.43</v>
      </c>
    </row>
    <row r="158" spans="1:28">
      <c r="A158" s="2" t="s">
        <v>203</v>
      </c>
      <c r="B158" s="1" t="s">
        <v>204</v>
      </c>
      <c r="C158" s="14">
        <v>2116.56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2116.56</v>
      </c>
      <c r="J158" s="19">
        <v>-188.71</v>
      </c>
      <c r="K158" s="19">
        <v>-66.040000000000006</v>
      </c>
      <c r="L158" s="14">
        <v>122.67</v>
      </c>
      <c r="M158" s="14">
        <v>0</v>
      </c>
      <c r="N158" s="14">
        <v>0</v>
      </c>
      <c r="O158" s="14">
        <v>0</v>
      </c>
      <c r="P158" s="14">
        <v>-66.040000000000006</v>
      </c>
      <c r="Q158" s="14">
        <v>2182.6</v>
      </c>
      <c r="R158" s="14">
        <v>38.71</v>
      </c>
      <c r="S158" s="14">
        <v>69.69</v>
      </c>
      <c r="T158" s="14">
        <v>285.36</v>
      </c>
      <c r="U158" s="14">
        <v>44.24</v>
      </c>
      <c r="V158" s="14">
        <v>42.33</v>
      </c>
      <c r="W158" s="14">
        <v>132.72999999999999</v>
      </c>
      <c r="X158" s="14">
        <v>393.76</v>
      </c>
      <c r="Y158" s="14">
        <v>110.61</v>
      </c>
      <c r="Z158" s="14">
        <v>22.12</v>
      </c>
      <c r="AA158" s="14">
        <v>0</v>
      </c>
      <c r="AB158" s="14">
        <v>745.79</v>
      </c>
    </row>
    <row r="159" spans="1:28">
      <c r="A159" s="2" t="s">
        <v>205</v>
      </c>
      <c r="B159" s="1" t="s">
        <v>206</v>
      </c>
      <c r="C159" s="14">
        <v>845.28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845.28</v>
      </c>
      <c r="J159" s="19">
        <v>-200.83</v>
      </c>
      <c r="K159" s="19">
        <v>-159.52000000000001</v>
      </c>
      <c r="L159" s="14">
        <v>41.31</v>
      </c>
      <c r="M159" s="14">
        <v>0</v>
      </c>
      <c r="N159" s="14">
        <v>0</v>
      </c>
      <c r="O159" s="14">
        <v>0</v>
      </c>
      <c r="P159" s="14">
        <v>-159.52000000000001</v>
      </c>
      <c r="Q159" s="14">
        <v>1004.8</v>
      </c>
      <c r="R159" s="14">
        <v>22.71</v>
      </c>
      <c r="S159" s="14">
        <v>40.89</v>
      </c>
      <c r="T159" s="14">
        <v>269.36</v>
      </c>
      <c r="U159" s="14">
        <v>19.13</v>
      </c>
      <c r="V159" s="14">
        <v>16.91</v>
      </c>
      <c r="W159" s="14">
        <v>57.38</v>
      </c>
      <c r="X159" s="14">
        <v>332.96</v>
      </c>
      <c r="Y159" s="14">
        <v>47.82</v>
      </c>
      <c r="Z159" s="14">
        <v>9.56</v>
      </c>
      <c r="AA159" s="14">
        <v>0</v>
      </c>
      <c r="AB159" s="14">
        <v>483.76</v>
      </c>
    </row>
    <row r="160" spans="1:28">
      <c r="A160" s="2" t="s">
        <v>207</v>
      </c>
      <c r="B160" s="1" t="s">
        <v>208</v>
      </c>
      <c r="C160" s="14">
        <v>1978.1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1978.1</v>
      </c>
      <c r="J160" s="19">
        <v>-188.71</v>
      </c>
      <c r="K160" s="19">
        <v>-74.900000000000006</v>
      </c>
      <c r="L160" s="14">
        <v>113.81</v>
      </c>
      <c r="M160" s="14">
        <v>0</v>
      </c>
      <c r="N160" s="14">
        <v>0</v>
      </c>
      <c r="O160" s="14">
        <v>0</v>
      </c>
      <c r="P160" s="14">
        <v>-74.900000000000006</v>
      </c>
      <c r="Q160" s="14">
        <v>2053</v>
      </c>
      <c r="R160" s="14">
        <v>36.18</v>
      </c>
      <c r="S160" s="14">
        <v>65.13</v>
      </c>
      <c r="T160" s="14">
        <v>282.82</v>
      </c>
      <c r="U160" s="14">
        <v>41.35</v>
      </c>
      <c r="V160" s="14">
        <v>39.56</v>
      </c>
      <c r="W160" s="14">
        <v>124.05</v>
      </c>
      <c r="X160" s="14">
        <v>384.13</v>
      </c>
      <c r="Y160" s="14">
        <v>103.38</v>
      </c>
      <c r="Z160" s="14">
        <v>20.68</v>
      </c>
      <c r="AA160" s="14">
        <v>0</v>
      </c>
      <c r="AB160" s="14">
        <v>713.15</v>
      </c>
    </row>
    <row r="161" spans="1:28">
      <c r="A161" s="2" t="s">
        <v>209</v>
      </c>
      <c r="B161" s="1" t="s">
        <v>210</v>
      </c>
      <c r="C161" s="14">
        <v>1515.57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1515.57</v>
      </c>
      <c r="J161" s="19">
        <v>-200.63</v>
      </c>
      <c r="K161" s="19">
        <v>-116.43</v>
      </c>
      <c r="L161" s="14">
        <v>84.21</v>
      </c>
      <c r="M161" s="14">
        <v>0</v>
      </c>
      <c r="N161" s="14">
        <v>0</v>
      </c>
      <c r="O161" s="14">
        <v>0</v>
      </c>
      <c r="P161" s="14">
        <v>-116.43</v>
      </c>
      <c r="Q161" s="14">
        <v>1632</v>
      </c>
      <c r="R161" s="14">
        <v>27.72</v>
      </c>
      <c r="S161" s="14">
        <v>49.9</v>
      </c>
      <c r="T161" s="14">
        <v>274.36</v>
      </c>
      <c r="U161" s="14">
        <v>31.68</v>
      </c>
      <c r="V161" s="14">
        <v>30.31</v>
      </c>
      <c r="W161" s="14">
        <v>95.05</v>
      </c>
      <c r="X161" s="14">
        <v>351.98</v>
      </c>
      <c r="Y161" s="14">
        <v>79.2</v>
      </c>
      <c r="Z161" s="14">
        <v>15.84</v>
      </c>
      <c r="AA161" s="14">
        <v>0</v>
      </c>
      <c r="AB161" s="14">
        <v>604.05999999999995</v>
      </c>
    </row>
    <row r="162" spans="1:28">
      <c r="A162" s="2" t="s">
        <v>211</v>
      </c>
      <c r="B162" s="1" t="s">
        <v>212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357.94</v>
      </c>
      <c r="Q162" s="14">
        <v>4000</v>
      </c>
      <c r="R162" s="14">
        <v>79.709999999999994</v>
      </c>
      <c r="S162" s="14">
        <v>143.47999999999999</v>
      </c>
      <c r="T162" s="14">
        <v>336.56</v>
      </c>
      <c r="U162" s="14">
        <v>91.1</v>
      </c>
      <c r="V162" s="14">
        <v>87.16</v>
      </c>
      <c r="W162" s="14">
        <v>273.3</v>
      </c>
      <c r="X162" s="14">
        <v>559.75</v>
      </c>
      <c r="Y162" s="14">
        <v>227.75</v>
      </c>
      <c r="Z162" s="14">
        <v>45.55</v>
      </c>
      <c r="AA162" s="14">
        <v>0</v>
      </c>
      <c r="AB162" s="14">
        <v>1284.6099999999999</v>
      </c>
    </row>
    <row r="163" spans="1:28">
      <c r="A163" s="2" t="s">
        <v>295</v>
      </c>
      <c r="B163" s="1" t="s">
        <v>296</v>
      </c>
      <c r="C163" s="14">
        <v>840.15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840.15</v>
      </c>
      <c r="J163" s="19">
        <v>-200.83</v>
      </c>
      <c r="K163" s="19">
        <v>-159.85</v>
      </c>
      <c r="L163" s="14">
        <v>40.98</v>
      </c>
      <c r="M163" s="14">
        <v>0</v>
      </c>
      <c r="N163" s="14">
        <v>0</v>
      </c>
      <c r="O163" s="14">
        <v>0</v>
      </c>
      <c r="P163" s="14">
        <v>-159.85</v>
      </c>
      <c r="Q163" s="14">
        <v>1000</v>
      </c>
      <c r="R163" s="14">
        <v>20.86</v>
      </c>
      <c r="S163" s="14">
        <v>37.54</v>
      </c>
      <c r="T163" s="14">
        <v>267.49</v>
      </c>
      <c r="U163" s="14">
        <v>17.559999999999999</v>
      </c>
      <c r="V163" s="14">
        <v>16.8</v>
      </c>
      <c r="W163" s="14">
        <v>52.69</v>
      </c>
      <c r="X163" s="14">
        <v>325.89</v>
      </c>
      <c r="Y163" s="14">
        <v>43.91</v>
      </c>
      <c r="Z163" s="14">
        <v>8.7799999999999994</v>
      </c>
      <c r="AA163" s="14">
        <v>0</v>
      </c>
      <c r="AB163" s="14">
        <v>465.63</v>
      </c>
    </row>
    <row r="164" spans="1:28">
      <c r="A164" s="2" t="s">
        <v>213</v>
      </c>
      <c r="B164" s="1" t="s">
        <v>214</v>
      </c>
      <c r="C164" s="14">
        <v>4357.9399999999996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4357.9399999999996</v>
      </c>
      <c r="J164" s="14">
        <v>0</v>
      </c>
      <c r="K164" s="14">
        <v>0</v>
      </c>
      <c r="L164" s="14">
        <v>357.94</v>
      </c>
      <c r="M164" s="14">
        <v>357.94</v>
      </c>
      <c r="N164" s="14">
        <v>0</v>
      </c>
      <c r="O164" s="14">
        <v>0</v>
      </c>
      <c r="P164" s="14">
        <v>357.94</v>
      </c>
      <c r="Q164" s="14">
        <v>4000</v>
      </c>
      <c r="R164" s="14">
        <v>79.709999999999994</v>
      </c>
      <c r="S164" s="14">
        <v>143.47999999999999</v>
      </c>
      <c r="T164" s="14">
        <v>336.56</v>
      </c>
      <c r="U164" s="14">
        <v>91.1</v>
      </c>
      <c r="V164" s="14">
        <v>87.16</v>
      </c>
      <c r="W164" s="14">
        <v>273.3</v>
      </c>
      <c r="X164" s="14">
        <v>559.75</v>
      </c>
      <c r="Y164" s="14">
        <v>227.75</v>
      </c>
      <c r="Z164" s="14">
        <v>45.55</v>
      </c>
      <c r="AA164" s="14">
        <v>0</v>
      </c>
      <c r="AB164" s="14">
        <v>1284.6099999999999</v>
      </c>
    </row>
    <row r="165" spans="1:28">
      <c r="A165" s="2" t="s">
        <v>215</v>
      </c>
      <c r="B165" s="1" t="s">
        <v>216</v>
      </c>
      <c r="C165" s="14">
        <v>8407.66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8407.66</v>
      </c>
      <c r="J165" s="14">
        <v>0</v>
      </c>
      <c r="K165" s="14">
        <v>0</v>
      </c>
      <c r="L165" s="14">
        <v>1157.6600000000001</v>
      </c>
      <c r="M165" s="14">
        <v>1157.6600000000001</v>
      </c>
      <c r="N165" s="14">
        <v>0</v>
      </c>
      <c r="O165" s="14">
        <v>0</v>
      </c>
      <c r="P165" s="14">
        <v>1157.6600000000001</v>
      </c>
      <c r="Q165" s="14">
        <v>7250</v>
      </c>
      <c r="R165" s="14">
        <v>153.79</v>
      </c>
      <c r="S165" s="14">
        <v>276.81</v>
      </c>
      <c r="T165" s="14">
        <v>457.19</v>
      </c>
      <c r="U165" s="14">
        <v>175.75</v>
      </c>
      <c r="V165" s="14">
        <v>168.15</v>
      </c>
      <c r="W165" s="14">
        <v>527.26</v>
      </c>
      <c r="X165" s="14">
        <v>887.79</v>
      </c>
      <c r="Y165" s="14">
        <v>439.39</v>
      </c>
      <c r="Z165" s="14">
        <v>87.88</v>
      </c>
      <c r="AA165" s="14">
        <v>0</v>
      </c>
      <c r="AB165" s="14">
        <v>2286.2199999999998</v>
      </c>
    </row>
    <row r="166" spans="1:28">
      <c r="A166" s="2" t="s">
        <v>217</v>
      </c>
      <c r="B166" s="1" t="s">
        <v>218</v>
      </c>
      <c r="C166" s="14">
        <v>8090.77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8090.77</v>
      </c>
      <c r="J166" s="14">
        <v>0</v>
      </c>
      <c r="K166" s="14">
        <v>0</v>
      </c>
      <c r="L166" s="14">
        <v>1089.97</v>
      </c>
      <c r="M166" s="14">
        <v>1089.97</v>
      </c>
      <c r="N166" s="14">
        <v>0</v>
      </c>
      <c r="O166" s="14">
        <v>0</v>
      </c>
      <c r="P166" s="14">
        <v>1089.97</v>
      </c>
      <c r="Q166" s="14">
        <v>7000.8</v>
      </c>
      <c r="R166" s="14">
        <v>147.99</v>
      </c>
      <c r="S166" s="14">
        <v>266.38</v>
      </c>
      <c r="T166" s="14">
        <v>447.75</v>
      </c>
      <c r="U166" s="14">
        <v>169.13</v>
      </c>
      <c r="V166" s="14">
        <v>161.82</v>
      </c>
      <c r="W166" s="14">
        <v>507.39</v>
      </c>
      <c r="X166" s="14">
        <v>862.12</v>
      </c>
      <c r="Y166" s="14">
        <v>422.83</v>
      </c>
      <c r="Z166" s="14">
        <v>84.57</v>
      </c>
      <c r="AA166" s="14">
        <v>0</v>
      </c>
      <c r="AB166" s="14">
        <v>2207.86</v>
      </c>
    </row>
    <row r="167" spans="1:28">
      <c r="A167" s="2" t="s">
        <v>267</v>
      </c>
      <c r="B167" s="1" t="s">
        <v>266</v>
      </c>
      <c r="C167" s="14">
        <v>2747.19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2747.19</v>
      </c>
      <c r="J167" s="19">
        <v>-145.38</v>
      </c>
      <c r="K167" s="14">
        <v>0</v>
      </c>
      <c r="L167" s="14">
        <v>177.56</v>
      </c>
      <c r="M167" s="14">
        <v>32.19</v>
      </c>
      <c r="N167" s="14">
        <v>0</v>
      </c>
      <c r="O167" s="14">
        <v>0</v>
      </c>
      <c r="P167" s="14">
        <v>32.19</v>
      </c>
      <c r="Q167" s="14">
        <v>2715</v>
      </c>
      <c r="R167" s="14">
        <v>50.25</v>
      </c>
      <c r="S167" s="14">
        <v>90.45</v>
      </c>
      <c r="T167" s="14">
        <v>296.89</v>
      </c>
      <c r="U167" s="14">
        <v>57.43</v>
      </c>
      <c r="V167" s="14">
        <v>54.94</v>
      </c>
      <c r="W167" s="14">
        <v>172.28</v>
      </c>
      <c r="X167" s="14">
        <v>437.59</v>
      </c>
      <c r="Y167" s="14">
        <v>143.57</v>
      </c>
      <c r="Z167" s="14">
        <v>28.71</v>
      </c>
      <c r="AA167" s="14">
        <v>0</v>
      </c>
      <c r="AB167" s="14">
        <v>894.52</v>
      </c>
    </row>
    <row r="168" spans="1:28">
      <c r="A168" s="2" t="s">
        <v>265</v>
      </c>
      <c r="B168" s="1" t="s">
        <v>264</v>
      </c>
      <c r="C168" s="14">
        <v>1921.47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1921.47</v>
      </c>
      <c r="J168" s="19">
        <v>-188.71</v>
      </c>
      <c r="K168" s="19">
        <v>-78.53</v>
      </c>
      <c r="L168" s="14">
        <v>110.19</v>
      </c>
      <c r="M168" s="14">
        <v>0</v>
      </c>
      <c r="N168" s="14">
        <v>0</v>
      </c>
      <c r="O168" s="14">
        <v>0</v>
      </c>
      <c r="P168" s="14">
        <v>-78.53</v>
      </c>
      <c r="Q168" s="14">
        <v>2000</v>
      </c>
      <c r="R168" s="14">
        <v>35.15</v>
      </c>
      <c r="S168" s="14">
        <v>63.26</v>
      </c>
      <c r="T168" s="14">
        <v>281.79000000000002</v>
      </c>
      <c r="U168" s="14">
        <v>40.17</v>
      </c>
      <c r="V168" s="14">
        <v>38.43</v>
      </c>
      <c r="W168" s="14">
        <v>120.5</v>
      </c>
      <c r="X168" s="14">
        <v>380.2</v>
      </c>
      <c r="Y168" s="14">
        <v>100.42</v>
      </c>
      <c r="Z168" s="14">
        <v>20.079999999999998</v>
      </c>
      <c r="AA168" s="14">
        <v>0</v>
      </c>
      <c r="AB168" s="14">
        <v>699.8</v>
      </c>
    </row>
    <row r="169" spans="1:28" s="7" customFormat="1">
      <c r="A169" s="16" t="s">
        <v>56</v>
      </c>
      <c r="C169" s="7" t="s">
        <v>57</v>
      </c>
      <c r="D169" s="7" t="s">
        <v>57</v>
      </c>
      <c r="E169" s="7" t="s">
        <v>57</v>
      </c>
      <c r="F169" s="7" t="s">
        <v>57</v>
      </c>
      <c r="G169" s="7" t="s">
        <v>57</v>
      </c>
      <c r="H169" s="7" t="s">
        <v>57</v>
      </c>
      <c r="I169" s="7" t="s">
        <v>57</v>
      </c>
      <c r="J169" s="7" t="s">
        <v>57</v>
      </c>
      <c r="K169" s="7" t="s">
        <v>57</v>
      </c>
      <c r="L169" s="7" t="s">
        <v>57</v>
      </c>
      <c r="M169" s="7" t="s">
        <v>57</v>
      </c>
      <c r="N169" s="7" t="s">
        <v>57</v>
      </c>
      <c r="O169" s="7" t="s">
        <v>57</v>
      </c>
      <c r="P169" s="7" t="s">
        <v>57</v>
      </c>
      <c r="Q169" s="7" t="s">
        <v>57</v>
      </c>
      <c r="R169" s="7" t="s">
        <v>57</v>
      </c>
      <c r="S169" s="7" t="s">
        <v>57</v>
      </c>
      <c r="T169" s="7" t="s">
        <v>57</v>
      </c>
      <c r="U169" s="7" t="s">
        <v>57</v>
      </c>
      <c r="V169" s="7" t="s">
        <v>57</v>
      </c>
      <c r="W169" s="7" t="s">
        <v>57</v>
      </c>
      <c r="X169" s="7" t="s">
        <v>57</v>
      </c>
      <c r="Y169" s="7" t="s">
        <v>57</v>
      </c>
      <c r="Z169" s="7" t="s">
        <v>57</v>
      </c>
      <c r="AA169" s="7" t="s">
        <v>57</v>
      </c>
      <c r="AB169" s="7" t="s">
        <v>57</v>
      </c>
    </row>
    <row r="170" spans="1:28">
      <c r="C170" s="18">
        <v>48334.32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48334.32</v>
      </c>
      <c r="J170" s="20">
        <v>-2642.52</v>
      </c>
      <c r="K170" s="20">
        <v>-1346.16</v>
      </c>
      <c r="L170" s="18">
        <v>4294.41</v>
      </c>
      <c r="M170" s="18">
        <v>2998.03</v>
      </c>
      <c r="N170" s="20">
        <v>-0.15</v>
      </c>
      <c r="O170" s="18">
        <v>0</v>
      </c>
      <c r="P170" s="18">
        <v>1651.72</v>
      </c>
      <c r="Q170" s="18">
        <v>46682.6</v>
      </c>
      <c r="R170" s="18">
        <v>903.14</v>
      </c>
      <c r="S170" s="18">
        <v>1625.66</v>
      </c>
      <c r="T170" s="18">
        <v>5472.96</v>
      </c>
      <c r="U170" s="18">
        <v>1012.44</v>
      </c>
      <c r="V170" s="18">
        <v>966.68</v>
      </c>
      <c r="W170" s="18">
        <v>3037.33</v>
      </c>
      <c r="X170" s="18">
        <v>8001.76</v>
      </c>
      <c r="Y170" s="18">
        <v>2531.15</v>
      </c>
      <c r="Z170" s="18">
        <v>506.24</v>
      </c>
      <c r="AA170" s="18">
        <v>0</v>
      </c>
      <c r="AB170" s="18">
        <v>16055.6</v>
      </c>
    </row>
    <row r="172" spans="1:28">
      <c r="A172" s="12" t="s">
        <v>219</v>
      </c>
    </row>
    <row r="173" spans="1:28">
      <c r="A173" s="2" t="s">
        <v>220</v>
      </c>
      <c r="B173" s="1" t="s">
        <v>221</v>
      </c>
      <c r="C173" s="14">
        <v>3003.69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3003.69</v>
      </c>
      <c r="J173" s="19">
        <v>-145.38</v>
      </c>
      <c r="K173" s="14">
        <v>0</v>
      </c>
      <c r="L173" s="14">
        <v>205.47</v>
      </c>
      <c r="M173" s="14">
        <v>60.09</v>
      </c>
      <c r="N173" s="14">
        <v>0</v>
      </c>
      <c r="O173" s="14">
        <v>0</v>
      </c>
      <c r="P173" s="14">
        <v>60.09</v>
      </c>
      <c r="Q173" s="14">
        <v>2943.6</v>
      </c>
      <c r="R173" s="14">
        <v>55.23</v>
      </c>
      <c r="S173" s="14">
        <v>99.41</v>
      </c>
      <c r="T173" s="14">
        <v>301.87</v>
      </c>
      <c r="U173" s="14">
        <v>63.12</v>
      </c>
      <c r="V173" s="14">
        <v>60.07</v>
      </c>
      <c r="W173" s="14">
        <v>189.36</v>
      </c>
      <c r="X173" s="14">
        <v>456.51</v>
      </c>
      <c r="Y173" s="14">
        <v>157.80000000000001</v>
      </c>
      <c r="Z173" s="14">
        <v>31.56</v>
      </c>
      <c r="AA173" s="14">
        <v>0</v>
      </c>
      <c r="AB173" s="14">
        <v>958.42</v>
      </c>
    </row>
    <row r="174" spans="1:28">
      <c r="A174" s="2" t="s">
        <v>222</v>
      </c>
      <c r="B174" s="1" t="s">
        <v>223</v>
      </c>
      <c r="C174" s="14">
        <v>1225.93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1225.93</v>
      </c>
      <c r="J174" s="19">
        <v>-200.74</v>
      </c>
      <c r="K174" s="19">
        <v>-135.07</v>
      </c>
      <c r="L174" s="14">
        <v>65.67</v>
      </c>
      <c r="M174" s="14">
        <v>0</v>
      </c>
      <c r="N174" s="14">
        <v>0</v>
      </c>
      <c r="O174" s="14">
        <v>0</v>
      </c>
      <c r="P174" s="14">
        <v>-135.07</v>
      </c>
      <c r="Q174" s="14">
        <v>1361</v>
      </c>
      <c r="R174" s="14">
        <v>30.59</v>
      </c>
      <c r="S174" s="14">
        <v>55.06</v>
      </c>
      <c r="T174" s="14">
        <v>277.23</v>
      </c>
      <c r="U174" s="14">
        <v>25.76</v>
      </c>
      <c r="V174" s="14">
        <v>24.52</v>
      </c>
      <c r="W174" s="14">
        <v>77.28</v>
      </c>
      <c r="X174" s="14">
        <v>362.88</v>
      </c>
      <c r="Y174" s="14">
        <v>64.400000000000006</v>
      </c>
      <c r="Z174" s="14">
        <v>12.88</v>
      </c>
      <c r="AA174" s="14">
        <v>0</v>
      </c>
      <c r="AB174" s="14">
        <v>567.72</v>
      </c>
    </row>
    <row r="175" spans="1:28">
      <c r="A175" s="2" t="s">
        <v>224</v>
      </c>
      <c r="B175" s="1" t="s">
        <v>225</v>
      </c>
      <c r="C175" s="14">
        <v>2747.41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2747.41</v>
      </c>
      <c r="J175" s="19">
        <v>-145.38</v>
      </c>
      <c r="K175" s="14">
        <v>0</v>
      </c>
      <c r="L175" s="14">
        <v>177.59</v>
      </c>
      <c r="M175" s="14">
        <v>32.21</v>
      </c>
      <c r="N175" s="14">
        <v>0</v>
      </c>
      <c r="O175" s="14">
        <v>0</v>
      </c>
      <c r="P175" s="14">
        <v>32.21</v>
      </c>
      <c r="Q175" s="14">
        <v>2715.2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</row>
    <row r="176" spans="1:28">
      <c r="A176" s="2" t="s">
        <v>226</v>
      </c>
      <c r="B176" s="1" t="s">
        <v>227</v>
      </c>
      <c r="C176" s="14">
        <v>1000.08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1000.08</v>
      </c>
      <c r="J176" s="19">
        <v>-200.74</v>
      </c>
      <c r="K176" s="19">
        <v>-149.52000000000001</v>
      </c>
      <c r="L176" s="14">
        <v>51.22</v>
      </c>
      <c r="M176" s="14">
        <v>0</v>
      </c>
      <c r="N176" s="14">
        <v>0</v>
      </c>
      <c r="O176" s="14">
        <v>0</v>
      </c>
      <c r="P176" s="14">
        <v>-149.52000000000001</v>
      </c>
      <c r="Q176" s="14">
        <v>1149.5999999999999</v>
      </c>
      <c r="R176" s="14">
        <v>24.96</v>
      </c>
      <c r="S176" s="14">
        <v>44.92</v>
      </c>
      <c r="T176" s="14">
        <v>271.58999999999997</v>
      </c>
      <c r="U176" s="14">
        <v>21.02</v>
      </c>
      <c r="V176" s="14">
        <v>20</v>
      </c>
      <c r="W176" s="14">
        <v>63.05</v>
      </c>
      <c r="X176" s="14">
        <v>341.47</v>
      </c>
      <c r="Y176" s="14">
        <v>52.54</v>
      </c>
      <c r="Z176" s="14">
        <v>10.51</v>
      </c>
      <c r="AA176" s="14">
        <v>0</v>
      </c>
      <c r="AB176" s="14">
        <v>508.59</v>
      </c>
    </row>
    <row r="177" spans="1:28">
      <c r="A177" s="2" t="s">
        <v>228</v>
      </c>
      <c r="B177" s="1" t="s">
        <v>229</v>
      </c>
      <c r="C177" s="14">
        <v>2757.96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2757.96</v>
      </c>
      <c r="J177" s="19">
        <v>-145.38</v>
      </c>
      <c r="K177" s="14">
        <v>0</v>
      </c>
      <c r="L177" s="14">
        <v>178.73</v>
      </c>
      <c r="M177" s="14">
        <v>33.36</v>
      </c>
      <c r="N177" s="14">
        <v>0</v>
      </c>
      <c r="O177" s="14">
        <v>0</v>
      </c>
      <c r="P177" s="14">
        <v>33.36</v>
      </c>
      <c r="Q177" s="14">
        <v>2724.6</v>
      </c>
      <c r="R177" s="14">
        <v>50.71</v>
      </c>
      <c r="S177" s="14">
        <v>91.28</v>
      </c>
      <c r="T177" s="14">
        <v>297.35000000000002</v>
      </c>
      <c r="U177" s="14">
        <v>57.95</v>
      </c>
      <c r="V177" s="14">
        <v>55.16</v>
      </c>
      <c r="W177" s="14">
        <v>173.86</v>
      </c>
      <c r="X177" s="14">
        <v>439.34</v>
      </c>
      <c r="Y177" s="14">
        <v>144.88999999999999</v>
      </c>
      <c r="Z177" s="14">
        <v>28.98</v>
      </c>
      <c r="AA177" s="14">
        <v>0</v>
      </c>
      <c r="AB177" s="14">
        <v>900.18</v>
      </c>
    </row>
    <row r="178" spans="1:28">
      <c r="A178" s="2" t="s">
        <v>230</v>
      </c>
      <c r="B178" s="1" t="s">
        <v>231</v>
      </c>
      <c r="C178" s="14">
        <v>3100.28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3100.28</v>
      </c>
      <c r="J178" s="19">
        <v>-125.1</v>
      </c>
      <c r="K178" s="14">
        <v>0</v>
      </c>
      <c r="L178" s="14">
        <v>215.98</v>
      </c>
      <c r="M178" s="14">
        <v>90.88</v>
      </c>
      <c r="N178" s="14">
        <v>0</v>
      </c>
      <c r="O178" s="14">
        <v>0</v>
      </c>
      <c r="P178" s="14">
        <v>90.88</v>
      </c>
      <c r="Q178" s="14">
        <v>3009.4</v>
      </c>
      <c r="R178" s="14">
        <v>57</v>
      </c>
      <c r="S178" s="14">
        <v>102.61</v>
      </c>
      <c r="T178" s="14">
        <v>303.64</v>
      </c>
      <c r="U178" s="14">
        <v>65.150000000000006</v>
      </c>
      <c r="V178" s="14">
        <v>62.01</v>
      </c>
      <c r="W178" s="14">
        <v>195.44</v>
      </c>
      <c r="X178" s="14">
        <v>463.25</v>
      </c>
      <c r="Y178" s="14">
        <v>162.87</v>
      </c>
      <c r="Z178" s="14">
        <v>32.57</v>
      </c>
      <c r="AA178" s="14">
        <v>0</v>
      </c>
      <c r="AB178" s="14">
        <v>981.29</v>
      </c>
    </row>
    <row r="179" spans="1:28">
      <c r="A179" s="2" t="s">
        <v>232</v>
      </c>
      <c r="B179" s="1" t="s">
        <v>233</v>
      </c>
      <c r="C179" s="14">
        <v>2487.4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2487.4</v>
      </c>
      <c r="J179" s="19">
        <v>-160.30000000000001</v>
      </c>
      <c r="K179" s="19">
        <v>-11</v>
      </c>
      <c r="L179" s="14">
        <v>149.30000000000001</v>
      </c>
      <c r="M179" s="14">
        <v>0</v>
      </c>
      <c r="N179" s="14">
        <v>0</v>
      </c>
      <c r="O179" s="14">
        <v>0</v>
      </c>
      <c r="P179" s="14">
        <v>-11</v>
      </c>
      <c r="Q179" s="14">
        <v>2498.4</v>
      </c>
      <c r="R179" s="14">
        <v>45.74</v>
      </c>
      <c r="S179" s="14">
        <v>82.32</v>
      </c>
      <c r="T179" s="14">
        <v>292.37</v>
      </c>
      <c r="U179" s="14">
        <v>52.27</v>
      </c>
      <c r="V179" s="14">
        <v>49.75</v>
      </c>
      <c r="W179" s="14">
        <v>156.81</v>
      </c>
      <c r="X179" s="14">
        <v>420.43</v>
      </c>
      <c r="Y179" s="14">
        <v>130.66999999999999</v>
      </c>
      <c r="Z179" s="14">
        <v>26.13</v>
      </c>
      <c r="AA179" s="14">
        <v>0</v>
      </c>
      <c r="AB179" s="14">
        <v>836.06</v>
      </c>
    </row>
    <row r="180" spans="1:28">
      <c r="A180" s="2" t="s">
        <v>234</v>
      </c>
      <c r="B180" s="1" t="s">
        <v>235</v>
      </c>
      <c r="C180" s="14">
        <v>1210.3399999999999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1210.3399999999999</v>
      </c>
      <c r="J180" s="19">
        <v>-200.74</v>
      </c>
      <c r="K180" s="19">
        <v>-136.06</v>
      </c>
      <c r="L180" s="14">
        <v>64.67</v>
      </c>
      <c r="M180" s="14">
        <v>0</v>
      </c>
      <c r="N180" s="14">
        <v>0</v>
      </c>
      <c r="O180" s="14">
        <v>0</v>
      </c>
      <c r="P180" s="14">
        <v>-136.06</v>
      </c>
      <c r="Q180" s="14">
        <v>1346.4</v>
      </c>
      <c r="R180" s="14">
        <v>30.2</v>
      </c>
      <c r="S180" s="14">
        <v>54.36</v>
      </c>
      <c r="T180" s="14">
        <v>276.83999999999997</v>
      </c>
      <c r="U180" s="14">
        <v>25.43</v>
      </c>
      <c r="V180" s="14">
        <v>24.21</v>
      </c>
      <c r="W180" s="14">
        <v>76.3</v>
      </c>
      <c r="X180" s="14">
        <v>361.4</v>
      </c>
      <c r="Y180" s="14">
        <v>63.58</v>
      </c>
      <c r="Z180" s="14">
        <v>12.72</v>
      </c>
      <c r="AA180" s="14">
        <v>0</v>
      </c>
      <c r="AB180" s="14">
        <v>563.64</v>
      </c>
    </row>
    <row r="181" spans="1:28">
      <c r="A181" s="2" t="s">
        <v>236</v>
      </c>
      <c r="B181" s="1" t="s">
        <v>237</v>
      </c>
      <c r="C181" s="14">
        <v>2487.4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2487.4</v>
      </c>
      <c r="J181" s="19">
        <v>-160.30000000000001</v>
      </c>
      <c r="K181" s="19">
        <v>-11</v>
      </c>
      <c r="L181" s="14">
        <v>149.30000000000001</v>
      </c>
      <c r="M181" s="14">
        <v>0</v>
      </c>
      <c r="N181" s="14">
        <v>0</v>
      </c>
      <c r="O181" s="14">
        <v>0</v>
      </c>
      <c r="P181" s="14">
        <v>-11</v>
      </c>
      <c r="Q181" s="14">
        <v>2498.4</v>
      </c>
      <c r="R181" s="14">
        <v>45.74</v>
      </c>
      <c r="S181" s="14">
        <v>82.32</v>
      </c>
      <c r="T181" s="14">
        <v>292.37</v>
      </c>
      <c r="U181" s="14">
        <v>52.27</v>
      </c>
      <c r="V181" s="14">
        <v>49.75</v>
      </c>
      <c r="W181" s="14">
        <v>156.81</v>
      </c>
      <c r="X181" s="14">
        <v>420.43</v>
      </c>
      <c r="Y181" s="14">
        <v>130.66999999999999</v>
      </c>
      <c r="Z181" s="14">
        <v>26.13</v>
      </c>
      <c r="AA181" s="14">
        <v>0</v>
      </c>
      <c r="AB181" s="14">
        <v>836.06</v>
      </c>
    </row>
    <row r="182" spans="1:28">
      <c r="A182" s="2" t="s">
        <v>240</v>
      </c>
      <c r="B182" s="1" t="s">
        <v>241</v>
      </c>
      <c r="C182" s="14">
        <v>3792.72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3792.72</v>
      </c>
      <c r="J182" s="14">
        <v>0</v>
      </c>
      <c r="K182" s="14">
        <v>0</v>
      </c>
      <c r="L182" s="14">
        <v>291.32</v>
      </c>
      <c r="M182" s="14">
        <v>291.32</v>
      </c>
      <c r="N182" s="14">
        <v>0</v>
      </c>
      <c r="O182" s="14">
        <v>0</v>
      </c>
      <c r="P182" s="14">
        <v>291.32</v>
      </c>
      <c r="Q182" s="14">
        <v>3501.4</v>
      </c>
      <c r="R182" s="14">
        <v>69.739999999999995</v>
      </c>
      <c r="S182" s="14">
        <v>125.53</v>
      </c>
      <c r="T182" s="14">
        <v>320.31</v>
      </c>
      <c r="U182" s="14">
        <v>79.7</v>
      </c>
      <c r="V182" s="14">
        <v>75.849999999999994</v>
      </c>
      <c r="W182" s="14">
        <v>239.1</v>
      </c>
      <c r="X182" s="14">
        <v>515.58000000000004</v>
      </c>
      <c r="Y182" s="14">
        <v>199.25</v>
      </c>
      <c r="Z182" s="14">
        <v>39.85</v>
      </c>
      <c r="AA182" s="14">
        <v>0</v>
      </c>
      <c r="AB182" s="14">
        <v>1149.33</v>
      </c>
    </row>
    <row r="183" spans="1:28">
      <c r="A183" s="2" t="s">
        <v>242</v>
      </c>
      <c r="B183" s="1" t="s">
        <v>243</v>
      </c>
      <c r="C183" s="14">
        <v>2835.61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2835.61</v>
      </c>
      <c r="J183" s="19">
        <v>-145.38</v>
      </c>
      <c r="K183" s="14">
        <v>0</v>
      </c>
      <c r="L183" s="14">
        <v>187.18</v>
      </c>
      <c r="M183" s="14">
        <v>41.81</v>
      </c>
      <c r="N183" s="14">
        <v>0</v>
      </c>
      <c r="O183" s="14">
        <v>0</v>
      </c>
      <c r="P183" s="14">
        <v>41.81</v>
      </c>
      <c r="Q183" s="14">
        <v>2793.8</v>
      </c>
      <c r="R183" s="14">
        <v>52.14</v>
      </c>
      <c r="S183" s="14">
        <v>93.85</v>
      </c>
      <c r="T183" s="14">
        <v>298.77999999999997</v>
      </c>
      <c r="U183" s="14">
        <v>59.59</v>
      </c>
      <c r="V183" s="14">
        <v>56.71</v>
      </c>
      <c r="W183" s="14">
        <v>178.76</v>
      </c>
      <c r="X183" s="14">
        <v>444.77</v>
      </c>
      <c r="Y183" s="14">
        <v>148.97</v>
      </c>
      <c r="Z183" s="14">
        <v>29.79</v>
      </c>
      <c r="AA183" s="14">
        <v>0</v>
      </c>
      <c r="AB183" s="14">
        <v>918.59</v>
      </c>
    </row>
    <row r="184" spans="1:28">
      <c r="A184" s="2" t="s">
        <v>244</v>
      </c>
      <c r="B184" s="1" t="s">
        <v>245</v>
      </c>
      <c r="C184" s="14">
        <v>2122.54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2122.54</v>
      </c>
      <c r="J184" s="19">
        <v>-188.71</v>
      </c>
      <c r="K184" s="19">
        <v>-65.66</v>
      </c>
      <c r="L184" s="14">
        <v>123.06</v>
      </c>
      <c r="M184" s="14">
        <v>0</v>
      </c>
      <c r="N184" s="14">
        <v>0</v>
      </c>
      <c r="O184" s="14">
        <v>0</v>
      </c>
      <c r="P184" s="14">
        <v>-65.66</v>
      </c>
      <c r="Q184" s="14">
        <v>2188.1999999999998</v>
      </c>
      <c r="R184" s="14">
        <v>39.03</v>
      </c>
      <c r="S184" s="14">
        <v>70.25</v>
      </c>
      <c r="T184" s="14">
        <v>285.67</v>
      </c>
      <c r="U184" s="14">
        <v>44.6</v>
      </c>
      <c r="V184" s="14">
        <v>42.45</v>
      </c>
      <c r="W184" s="14">
        <v>133.81</v>
      </c>
      <c r="X184" s="14">
        <v>394.95</v>
      </c>
      <c r="Y184" s="14">
        <v>111.51</v>
      </c>
      <c r="Z184" s="14">
        <v>22.3</v>
      </c>
      <c r="AA184" s="14">
        <v>0</v>
      </c>
      <c r="AB184" s="14">
        <v>749.62</v>
      </c>
    </row>
    <row r="185" spans="1:28">
      <c r="A185" s="2" t="s">
        <v>246</v>
      </c>
      <c r="B185" s="1" t="s">
        <v>247</v>
      </c>
      <c r="C185" s="14">
        <v>1692.28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1692.28</v>
      </c>
      <c r="J185" s="19">
        <v>-200.63</v>
      </c>
      <c r="K185" s="19">
        <v>-105.12</v>
      </c>
      <c r="L185" s="14">
        <v>95.52</v>
      </c>
      <c r="M185" s="14">
        <v>0</v>
      </c>
      <c r="N185" s="14">
        <v>0</v>
      </c>
      <c r="O185" s="14">
        <v>0</v>
      </c>
      <c r="P185" s="14">
        <v>-105.12</v>
      </c>
      <c r="Q185" s="14">
        <v>1797.4</v>
      </c>
      <c r="R185" s="14">
        <v>31.12</v>
      </c>
      <c r="S185" s="14">
        <v>56.01</v>
      </c>
      <c r="T185" s="14">
        <v>277.76</v>
      </c>
      <c r="U185" s="14">
        <v>35.56</v>
      </c>
      <c r="V185" s="14">
        <v>33.85</v>
      </c>
      <c r="W185" s="14">
        <v>106.68</v>
      </c>
      <c r="X185" s="14">
        <v>364.89</v>
      </c>
      <c r="Y185" s="14">
        <v>88.9</v>
      </c>
      <c r="Z185" s="14">
        <v>17.78</v>
      </c>
      <c r="AA185" s="14">
        <v>0</v>
      </c>
      <c r="AB185" s="14">
        <v>647.66</v>
      </c>
    </row>
    <row r="186" spans="1:28" s="7" customFormat="1">
      <c r="A186" s="16" t="s">
        <v>56</v>
      </c>
      <c r="C186" s="7" t="s">
        <v>57</v>
      </c>
      <c r="D186" s="7" t="s">
        <v>57</v>
      </c>
      <c r="E186" s="7" t="s">
        <v>57</v>
      </c>
      <c r="F186" s="7" t="s">
        <v>57</v>
      </c>
      <c r="G186" s="7" t="s">
        <v>57</v>
      </c>
      <c r="H186" s="7" t="s">
        <v>57</v>
      </c>
      <c r="I186" s="7" t="s">
        <v>57</v>
      </c>
      <c r="J186" s="7" t="s">
        <v>57</v>
      </c>
      <c r="K186" s="7" t="s">
        <v>57</v>
      </c>
      <c r="L186" s="7" t="s">
        <v>57</v>
      </c>
      <c r="M186" s="7" t="s">
        <v>57</v>
      </c>
      <c r="N186" s="7" t="s">
        <v>57</v>
      </c>
      <c r="O186" s="7" t="s">
        <v>57</v>
      </c>
      <c r="P186" s="7" t="s">
        <v>57</v>
      </c>
      <c r="Q186" s="7" t="s">
        <v>57</v>
      </c>
      <c r="R186" s="7" t="s">
        <v>57</v>
      </c>
      <c r="S186" s="7" t="s">
        <v>57</v>
      </c>
      <c r="T186" s="7" t="s">
        <v>57</v>
      </c>
      <c r="U186" s="7" t="s">
        <v>57</v>
      </c>
      <c r="V186" s="7" t="s">
        <v>57</v>
      </c>
      <c r="W186" s="7" t="s">
        <v>57</v>
      </c>
      <c r="X186" s="7" t="s">
        <v>57</v>
      </c>
      <c r="Y186" s="7" t="s">
        <v>57</v>
      </c>
      <c r="Z186" s="7" t="s">
        <v>57</v>
      </c>
      <c r="AA186" s="7" t="s">
        <v>57</v>
      </c>
      <c r="AB186" s="7" t="s">
        <v>57</v>
      </c>
    </row>
    <row r="187" spans="1:28">
      <c r="C187" s="18">
        <v>30463.64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30463.64</v>
      </c>
      <c r="J187" s="20">
        <v>-2018.78</v>
      </c>
      <c r="K187" s="20">
        <v>-613.42999999999995</v>
      </c>
      <c r="L187" s="18">
        <v>1955.01</v>
      </c>
      <c r="M187" s="18">
        <v>549.66999999999996</v>
      </c>
      <c r="N187" s="18">
        <v>0</v>
      </c>
      <c r="O187" s="18">
        <v>0</v>
      </c>
      <c r="P187" s="18">
        <v>-63.76</v>
      </c>
      <c r="Q187" s="18">
        <v>30527.4</v>
      </c>
      <c r="R187" s="18">
        <v>532.20000000000005</v>
      </c>
      <c r="S187" s="18">
        <v>957.92</v>
      </c>
      <c r="T187" s="18">
        <v>3495.78</v>
      </c>
      <c r="U187" s="18">
        <v>582.41999999999996</v>
      </c>
      <c r="V187" s="18">
        <v>554.33000000000004</v>
      </c>
      <c r="W187" s="18">
        <v>1747.26</v>
      </c>
      <c r="X187" s="18">
        <v>4985.8999999999996</v>
      </c>
      <c r="Y187" s="18">
        <v>1456.05</v>
      </c>
      <c r="Z187" s="18">
        <v>291.2</v>
      </c>
      <c r="AA187" s="18">
        <v>0</v>
      </c>
      <c r="AB187" s="18">
        <v>9617.16</v>
      </c>
    </row>
    <row r="189" spans="1:28">
      <c r="A189" s="12" t="s">
        <v>248</v>
      </c>
    </row>
    <row r="190" spans="1:28">
      <c r="A190" s="2" t="s">
        <v>249</v>
      </c>
      <c r="B190" s="1" t="s">
        <v>250</v>
      </c>
      <c r="C190" s="14">
        <v>3447.67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3447.67</v>
      </c>
      <c r="J190" s="19">
        <v>-125.1</v>
      </c>
      <c r="K190" s="14">
        <v>0</v>
      </c>
      <c r="L190" s="14">
        <v>253.77</v>
      </c>
      <c r="M190" s="14">
        <v>128.66999999999999</v>
      </c>
      <c r="N190" s="14">
        <v>0</v>
      </c>
      <c r="O190" s="14">
        <v>0</v>
      </c>
      <c r="P190" s="14">
        <v>128.66999999999999</v>
      </c>
      <c r="Q190" s="14">
        <v>3319</v>
      </c>
      <c r="R190" s="14">
        <v>63.39</v>
      </c>
      <c r="S190" s="14">
        <v>114.11</v>
      </c>
      <c r="T190" s="14">
        <v>310.04000000000002</v>
      </c>
      <c r="U190" s="14">
        <v>72.45</v>
      </c>
      <c r="V190" s="14">
        <v>68.95</v>
      </c>
      <c r="W190" s="14">
        <v>217.35</v>
      </c>
      <c r="X190" s="14">
        <v>487.54</v>
      </c>
      <c r="Y190" s="14">
        <v>181.12</v>
      </c>
      <c r="Z190" s="14">
        <v>36.22</v>
      </c>
      <c r="AA190" s="14">
        <v>0</v>
      </c>
      <c r="AB190" s="14">
        <v>1063.6300000000001</v>
      </c>
    </row>
    <row r="191" spans="1:28" s="7" customFormat="1">
      <c r="A191" s="16" t="s">
        <v>56</v>
      </c>
      <c r="C191" s="7" t="s">
        <v>57</v>
      </c>
      <c r="D191" s="7" t="s">
        <v>57</v>
      </c>
      <c r="E191" s="7" t="s">
        <v>57</v>
      </c>
      <c r="F191" s="7" t="s">
        <v>57</v>
      </c>
      <c r="G191" s="7" t="s">
        <v>57</v>
      </c>
      <c r="H191" s="7" t="s">
        <v>57</v>
      </c>
      <c r="I191" s="7" t="s">
        <v>57</v>
      </c>
      <c r="J191" s="7" t="s">
        <v>57</v>
      </c>
      <c r="K191" s="7" t="s">
        <v>57</v>
      </c>
      <c r="L191" s="7" t="s">
        <v>57</v>
      </c>
      <c r="M191" s="7" t="s">
        <v>57</v>
      </c>
      <c r="N191" s="7" t="s">
        <v>57</v>
      </c>
      <c r="O191" s="7" t="s">
        <v>57</v>
      </c>
      <c r="P191" s="7" t="s">
        <v>57</v>
      </c>
      <c r="Q191" s="7" t="s">
        <v>57</v>
      </c>
      <c r="R191" s="7" t="s">
        <v>57</v>
      </c>
      <c r="S191" s="7" t="s">
        <v>57</v>
      </c>
      <c r="T191" s="7" t="s">
        <v>57</v>
      </c>
      <c r="U191" s="7" t="s">
        <v>57</v>
      </c>
      <c r="V191" s="7" t="s">
        <v>57</v>
      </c>
      <c r="W191" s="7" t="s">
        <v>57</v>
      </c>
      <c r="X191" s="7" t="s">
        <v>57</v>
      </c>
      <c r="Y191" s="7" t="s">
        <v>57</v>
      </c>
      <c r="Z191" s="7" t="s">
        <v>57</v>
      </c>
      <c r="AA191" s="7" t="s">
        <v>57</v>
      </c>
      <c r="AB191" s="7" t="s">
        <v>57</v>
      </c>
    </row>
    <row r="192" spans="1:28">
      <c r="C192" s="18">
        <v>3447.67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3447.67</v>
      </c>
      <c r="J192" s="20">
        <v>-125.1</v>
      </c>
      <c r="K192" s="18">
        <v>0</v>
      </c>
      <c r="L192" s="18">
        <v>253.77</v>
      </c>
      <c r="M192" s="18">
        <v>128.66999999999999</v>
      </c>
      <c r="N192" s="18">
        <v>0</v>
      </c>
      <c r="O192" s="18">
        <v>0</v>
      </c>
      <c r="P192" s="18">
        <v>128.66999999999999</v>
      </c>
      <c r="Q192" s="18">
        <v>3319</v>
      </c>
      <c r="R192" s="18">
        <v>63.39</v>
      </c>
      <c r="S192" s="18">
        <v>114.11</v>
      </c>
      <c r="T192" s="18">
        <v>310.04000000000002</v>
      </c>
      <c r="U192" s="18">
        <v>72.45</v>
      </c>
      <c r="V192" s="18">
        <v>68.95</v>
      </c>
      <c r="W192" s="18">
        <v>217.35</v>
      </c>
      <c r="X192" s="18">
        <v>487.54</v>
      </c>
      <c r="Y192" s="18">
        <v>181.12</v>
      </c>
      <c r="Z192" s="18">
        <v>36.22</v>
      </c>
      <c r="AA192" s="18">
        <v>0</v>
      </c>
      <c r="AB192" s="18">
        <v>1063.6300000000001</v>
      </c>
    </row>
    <row r="194" spans="1:28">
      <c r="A194" s="12" t="s">
        <v>251</v>
      </c>
    </row>
    <row r="195" spans="1:28">
      <c r="A195" s="2" t="s">
        <v>252</v>
      </c>
      <c r="B195" s="1" t="s">
        <v>253</v>
      </c>
      <c r="C195" s="14">
        <v>2736.86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2736.86</v>
      </c>
      <c r="J195" s="19">
        <v>-145.38</v>
      </c>
      <c r="K195" s="14">
        <v>0</v>
      </c>
      <c r="L195" s="14">
        <v>176.44</v>
      </c>
      <c r="M195" s="14">
        <v>31.06</v>
      </c>
      <c r="N195" s="14">
        <v>0</v>
      </c>
      <c r="O195" s="14">
        <v>0</v>
      </c>
      <c r="P195" s="14">
        <v>31.06</v>
      </c>
      <c r="Q195" s="14">
        <v>2705.8</v>
      </c>
      <c r="R195" s="14">
        <v>50.06</v>
      </c>
      <c r="S195" s="14">
        <v>90.11</v>
      </c>
      <c r="T195" s="14">
        <v>296.7</v>
      </c>
      <c r="U195" s="14">
        <v>57.21</v>
      </c>
      <c r="V195" s="14">
        <v>54.74</v>
      </c>
      <c r="W195" s="14">
        <v>171.63</v>
      </c>
      <c r="X195" s="14">
        <v>436.87</v>
      </c>
      <c r="Y195" s="14">
        <v>143.03</v>
      </c>
      <c r="Z195" s="14">
        <v>28.61</v>
      </c>
      <c r="AA195" s="14">
        <v>0</v>
      </c>
      <c r="AB195" s="14">
        <v>892.09</v>
      </c>
    </row>
    <row r="196" spans="1:28" s="7" customFormat="1">
      <c r="A196" s="16" t="s">
        <v>56</v>
      </c>
      <c r="C196" s="7" t="s">
        <v>57</v>
      </c>
      <c r="D196" s="7" t="s">
        <v>57</v>
      </c>
      <c r="E196" s="7" t="s">
        <v>57</v>
      </c>
      <c r="F196" s="7" t="s">
        <v>57</v>
      </c>
      <c r="G196" s="7" t="s">
        <v>57</v>
      </c>
      <c r="H196" s="7" t="s">
        <v>57</v>
      </c>
      <c r="I196" s="7" t="s">
        <v>57</v>
      </c>
      <c r="J196" s="7" t="s">
        <v>57</v>
      </c>
      <c r="K196" s="7" t="s">
        <v>57</v>
      </c>
      <c r="L196" s="7" t="s">
        <v>57</v>
      </c>
      <c r="M196" s="7" t="s">
        <v>57</v>
      </c>
      <c r="N196" s="7" t="s">
        <v>57</v>
      </c>
      <c r="O196" s="7" t="s">
        <v>57</v>
      </c>
      <c r="P196" s="7" t="s">
        <v>57</v>
      </c>
      <c r="Q196" s="7" t="s">
        <v>57</v>
      </c>
      <c r="R196" s="7" t="s">
        <v>57</v>
      </c>
      <c r="S196" s="7" t="s">
        <v>57</v>
      </c>
      <c r="T196" s="7" t="s">
        <v>57</v>
      </c>
      <c r="U196" s="7" t="s">
        <v>57</v>
      </c>
      <c r="V196" s="7" t="s">
        <v>57</v>
      </c>
      <c r="W196" s="7" t="s">
        <v>57</v>
      </c>
      <c r="X196" s="7" t="s">
        <v>57</v>
      </c>
      <c r="Y196" s="7" t="s">
        <v>57</v>
      </c>
      <c r="Z196" s="7" t="s">
        <v>57</v>
      </c>
      <c r="AA196" s="7" t="s">
        <v>57</v>
      </c>
      <c r="AB196" s="7" t="s">
        <v>57</v>
      </c>
    </row>
    <row r="197" spans="1:28">
      <c r="C197" s="18">
        <v>2736.86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2736.86</v>
      </c>
      <c r="J197" s="20">
        <v>-145.38</v>
      </c>
      <c r="K197" s="18">
        <v>0</v>
      </c>
      <c r="L197" s="18">
        <v>176.44</v>
      </c>
      <c r="M197" s="18">
        <v>31.06</v>
      </c>
      <c r="N197" s="18">
        <v>0</v>
      </c>
      <c r="O197" s="18">
        <v>0</v>
      </c>
      <c r="P197" s="18">
        <v>31.06</v>
      </c>
      <c r="Q197" s="18">
        <v>2705.8</v>
      </c>
      <c r="R197" s="18">
        <v>50.06</v>
      </c>
      <c r="S197" s="18">
        <v>90.11</v>
      </c>
      <c r="T197" s="18">
        <v>296.7</v>
      </c>
      <c r="U197" s="18">
        <v>57.21</v>
      </c>
      <c r="V197" s="18">
        <v>54.74</v>
      </c>
      <c r="W197" s="18">
        <v>171.63</v>
      </c>
      <c r="X197" s="18">
        <v>436.87</v>
      </c>
      <c r="Y197" s="18">
        <v>143.03</v>
      </c>
      <c r="Z197" s="18">
        <v>28.61</v>
      </c>
      <c r="AA197" s="18">
        <v>0</v>
      </c>
      <c r="AB197" s="18">
        <v>892.09</v>
      </c>
    </row>
    <row r="199" spans="1:28">
      <c r="A199" s="12" t="s">
        <v>254</v>
      </c>
    </row>
    <row r="200" spans="1:28">
      <c r="A200" s="2" t="s">
        <v>255</v>
      </c>
      <c r="B200" s="1" t="s">
        <v>256</v>
      </c>
      <c r="C200" s="14">
        <v>2746.29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2746.29</v>
      </c>
      <c r="J200" s="19">
        <v>-145.38</v>
      </c>
      <c r="K200" s="14">
        <v>0</v>
      </c>
      <c r="L200" s="14">
        <v>177.46</v>
      </c>
      <c r="M200" s="14">
        <v>32.090000000000003</v>
      </c>
      <c r="N200" s="14">
        <v>0</v>
      </c>
      <c r="O200" s="14">
        <v>0</v>
      </c>
      <c r="P200" s="14">
        <v>32.090000000000003</v>
      </c>
      <c r="Q200" s="14">
        <v>2714.2</v>
      </c>
      <c r="R200" s="14">
        <v>50.36</v>
      </c>
      <c r="S200" s="14">
        <v>90.66</v>
      </c>
      <c r="T200" s="14">
        <v>297.01</v>
      </c>
      <c r="U200" s="14">
        <v>57.56</v>
      </c>
      <c r="V200" s="14">
        <v>54.93</v>
      </c>
      <c r="W200" s="14">
        <v>172.68</v>
      </c>
      <c r="X200" s="14">
        <v>438.03</v>
      </c>
      <c r="Y200" s="14">
        <v>143.9</v>
      </c>
      <c r="Z200" s="14">
        <v>28.78</v>
      </c>
      <c r="AA200" s="14">
        <v>0</v>
      </c>
      <c r="AB200" s="14">
        <v>895.88</v>
      </c>
    </row>
    <row r="201" spans="1:28">
      <c r="A201" s="2" t="s">
        <v>257</v>
      </c>
      <c r="B201" s="1" t="s">
        <v>258</v>
      </c>
      <c r="C201" s="14">
        <v>2118.91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2118.91</v>
      </c>
      <c r="J201" s="19">
        <v>-188.71</v>
      </c>
      <c r="K201" s="19">
        <v>-65.89</v>
      </c>
      <c r="L201" s="14">
        <v>122.82</v>
      </c>
      <c r="M201" s="14">
        <v>0</v>
      </c>
      <c r="N201" s="14">
        <v>0</v>
      </c>
      <c r="O201" s="14">
        <v>0</v>
      </c>
      <c r="P201" s="14">
        <v>-65.89</v>
      </c>
      <c r="Q201" s="14">
        <v>2184.8000000000002</v>
      </c>
      <c r="R201" s="14">
        <v>38.76</v>
      </c>
      <c r="S201" s="14">
        <v>69.760000000000005</v>
      </c>
      <c r="T201" s="14">
        <v>285.39</v>
      </c>
      <c r="U201" s="14">
        <v>44.29</v>
      </c>
      <c r="V201" s="14">
        <v>42.38</v>
      </c>
      <c r="W201" s="14">
        <v>132.88</v>
      </c>
      <c r="X201" s="14">
        <v>393.91</v>
      </c>
      <c r="Y201" s="14">
        <v>110.73</v>
      </c>
      <c r="Z201" s="14">
        <v>22.15</v>
      </c>
      <c r="AA201" s="14">
        <v>0</v>
      </c>
      <c r="AB201" s="14">
        <v>746.34</v>
      </c>
    </row>
    <row r="202" spans="1:28" s="7" customFormat="1">
      <c r="A202" s="16" t="s">
        <v>56</v>
      </c>
      <c r="C202" s="7" t="s">
        <v>57</v>
      </c>
      <c r="D202" s="7" t="s">
        <v>57</v>
      </c>
      <c r="E202" s="7" t="s">
        <v>57</v>
      </c>
      <c r="F202" s="7" t="s">
        <v>57</v>
      </c>
      <c r="G202" s="7" t="s">
        <v>57</v>
      </c>
      <c r="H202" s="7" t="s">
        <v>57</v>
      </c>
      <c r="I202" s="7" t="s">
        <v>57</v>
      </c>
      <c r="J202" s="7" t="s">
        <v>57</v>
      </c>
      <c r="K202" s="7" t="s">
        <v>57</v>
      </c>
      <c r="L202" s="7" t="s">
        <v>57</v>
      </c>
      <c r="M202" s="7" t="s">
        <v>57</v>
      </c>
      <c r="N202" s="7" t="s">
        <v>57</v>
      </c>
      <c r="O202" s="7" t="s">
        <v>57</v>
      </c>
      <c r="P202" s="7" t="s">
        <v>57</v>
      </c>
      <c r="Q202" s="7" t="s">
        <v>57</v>
      </c>
      <c r="R202" s="7" t="s">
        <v>57</v>
      </c>
      <c r="S202" s="7" t="s">
        <v>57</v>
      </c>
      <c r="T202" s="7" t="s">
        <v>57</v>
      </c>
      <c r="U202" s="7" t="s">
        <v>57</v>
      </c>
      <c r="V202" s="7" t="s">
        <v>57</v>
      </c>
      <c r="W202" s="7" t="s">
        <v>57</v>
      </c>
      <c r="X202" s="7" t="s">
        <v>57</v>
      </c>
      <c r="Y202" s="7" t="s">
        <v>57</v>
      </c>
      <c r="Z202" s="7" t="s">
        <v>57</v>
      </c>
      <c r="AA202" s="7" t="s">
        <v>57</v>
      </c>
      <c r="AB202" s="7" t="s">
        <v>57</v>
      </c>
    </row>
    <row r="203" spans="1:28">
      <c r="C203" s="18">
        <v>4865.2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4865.2</v>
      </c>
      <c r="J203" s="20">
        <v>-334.09</v>
      </c>
      <c r="K203" s="20">
        <v>-65.89</v>
      </c>
      <c r="L203" s="18">
        <v>300.27999999999997</v>
      </c>
      <c r="M203" s="18">
        <v>32.090000000000003</v>
      </c>
      <c r="N203" s="18">
        <v>0</v>
      </c>
      <c r="O203" s="18">
        <v>0</v>
      </c>
      <c r="P203" s="18">
        <v>-33.799999999999997</v>
      </c>
      <c r="Q203" s="18">
        <v>4899</v>
      </c>
      <c r="R203" s="18">
        <v>89.12</v>
      </c>
      <c r="S203" s="18">
        <v>160.41999999999999</v>
      </c>
      <c r="T203" s="18">
        <v>582.4</v>
      </c>
      <c r="U203" s="18">
        <v>101.85</v>
      </c>
      <c r="V203" s="18">
        <v>97.31</v>
      </c>
      <c r="W203" s="18">
        <v>305.56</v>
      </c>
      <c r="X203" s="18">
        <v>831.94</v>
      </c>
      <c r="Y203" s="18">
        <v>254.63</v>
      </c>
      <c r="Z203" s="18">
        <v>50.93</v>
      </c>
      <c r="AA203" s="18">
        <v>0</v>
      </c>
      <c r="AB203" s="18">
        <v>1642.22</v>
      </c>
    </row>
    <row r="205" spans="1:28" s="7" customFormat="1">
      <c r="A205" s="15"/>
      <c r="C205" s="7" t="s">
        <v>259</v>
      </c>
      <c r="D205" s="7" t="s">
        <v>259</v>
      </c>
      <c r="E205" s="7" t="s">
        <v>259</v>
      </c>
      <c r="F205" s="7" t="s">
        <v>259</v>
      </c>
      <c r="G205" s="7" t="s">
        <v>259</v>
      </c>
      <c r="H205" s="7" t="s">
        <v>259</v>
      </c>
      <c r="I205" s="7" t="s">
        <v>259</v>
      </c>
      <c r="J205" s="7" t="s">
        <v>259</v>
      </c>
      <c r="K205" s="7" t="s">
        <v>259</v>
      </c>
      <c r="L205" s="7" t="s">
        <v>259</v>
      </c>
      <c r="M205" s="7" t="s">
        <v>259</v>
      </c>
      <c r="N205" s="7" t="s">
        <v>259</v>
      </c>
      <c r="O205" s="7" t="s">
        <v>259</v>
      </c>
      <c r="P205" s="7" t="s">
        <v>259</v>
      </c>
      <c r="Q205" s="7" t="s">
        <v>259</v>
      </c>
      <c r="R205" s="7" t="s">
        <v>259</v>
      </c>
      <c r="S205" s="7" t="s">
        <v>259</v>
      </c>
      <c r="T205" s="7" t="s">
        <v>259</v>
      </c>
      <c r="U205" s="7" t="s">
        <v>259</v>
      </c>
      <c r="V205" s="7" t="s">
        <v>259</v>
      </c>
      <c r="W205" s="7" t="s">
        <v>259</v>
      </c>
      <c r="X205" s="7" t="s">
        <v>259</v>
      </c>
      <c r="Y205" s="7" t="s">
        <v>259</v>
      </c>
      <c r="Z205" s="7" t="s">
        <v>259</v>
      </c>
      <c r="AA205" s="7" t="s">
        <v>259</v>
      </c>
      <c r="AB205" s="7" t="s">
        <v>259</v>
      </c>
    </row>
    <row r="206" spans="1:28">
      <c r="A206" s="16" t="s">
        <v>260</v>
      </c>
      <c r="B206" s="1" t="s">
        <v>261</v>
      </c>
      <c r="C206" s="18">
        <v>378435.75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378435.75</v>
      </c>
      <c r="J206" s="20">
        <v>-14634.3</v>
      </c>
      <c r="K206" s="20">
        <v>-5450.4</v>
      </c>
      <c r="L206" s="18">
        <v>32992.35</v>
      </c>
      <c r="M206" s="18">
        <v>23808.400000000001</v>
      </c>
      <c r="N206" s="20">
        <v>-0.05</v>
      </c>
      <c r="O206" s="18">
        <v>0</v>
      </c>
      <c r="P206" s="18">
        <v>18357.95</v>
      </c>
      <c r="Q206" s="18">
        <v>360077.8</v>
      </c>
      <c r="R206" s="18">
        <v>6866.76</v>
      </c>
      <c r="S206" s="18">
        <v>12360.32</v>
      </c>
      <c r="T206" s="18">
        <v>36385.86</v>
      </c>
      <c r="U206" s="18">
        <v>7725.8</v>
      </c>
      <c r="V206" s="18">
        <v>7378.36</v>
      </c>
      <c r="W206" s="18">
        <v>23177.34</v>
      </c>
      <c r="X206" s="18">
        <v>55612.94</v>
      </c>
      <c r="Y206" s="18">
        <v>19314.490000000002</v>
      </c>
      <c r="Z206" s="18">
        <v>3862.84</v>
      </c>
      <c r="AA206" s="18">
        <v>0</v>
      </c>
      <c r="AB206" s="18">
        <v>117071.77</v>
      </c>
    </row>
    <row r="208" spans="1:28">
      <c r="C208" s="1" t="s">
        <v>261</v>
      </c>
      <c r="D208" s="1" t="s">
        <v>261</v>
      </c>
      <c r="E208" s="1" t="s">
        <v>261</v>
      </c>
      <c r="F208" s="1" t="s">
        <v>261</v>
      </c>
      <c r="G208" s="1" t="s">
        <v>261</v>
      </c>
      <c r="H208" s="1" t="s">
        <v>261</v>
      </c>
      <c r="I208" s="1" t="s">
        <v>261</v>
      </c>
      <c r="J208" s="1" t="s">
        <v>261</v>
      </c>
      <c r="K208" s="1" t="s">
        <v>261</v>
      </c>
      <c r="L208" s="1" t="s">
        <v>261</v>
      </c>
      <c r="M208" s="1" t="s">
        <v>261</v>
      </c>
      <c r="N208" s="1" t="s">
        <v>261</v>
      </c>
      <c r="O208" s="1" t="s">
        <v>261</v>
      </c>
      <c r="P208" s="1" t="s">
        <v>261</v>
      </c>
      <c r="Q208" s="1" t="s">
        <v>261</v>
      </c>
      <c r="R208" s="1" t="s">
        <v>261</v>
      </c>
      <c r="S208" s="1" t="s">
        <v>261</v>
      </c>
      <c r="T208" s="1" t="s">
        <v>261</v>
      </c>
      <c r="U208" s="1" t="s">
        <v>261</v>
      </c>
      <c r="V208" s="1" t="s">
        <v>261</v>
      </c>
      <c r="W208" s="1" t="s">
        <v>261</v>
      </c>
      <c r="X208" s="1" t="s">
        <v>261</v>
      </c>
      <c r="Y208" s="1" t="s">
        <v>261</v>
      </c>
      <c r="Z208" s="1" t="s">
        <v>261</v>
      </c>
      <c r="AA208" s="1" t="s">
        <v>261</v>
      </c>
    </row>
    <row r="209" spans="1:28">
      <c r="A209" s="2" t="s">
        <v>261</v>
      </c>
      <c r="B209" s="1" t="s">
        <v>261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G19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44" sqref="C44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451</v>
      </c>
    </row>
    <row r="4" spans="1:33" ht="15">
      <c r="B4" s="52" t="s">
        <v>452</v>
      </c>
      <c r="C4" s="53"/>
      <c r="D4" s="53"/>
      <c r="E4" s="53"/>
      <c r="F4" s="53"/>
      <c r="G4" s="7" t="s">
        <v>453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138.54</v>
      </c>
      <c r="X14" s="14">
        <v>249.36</v>
      </c>
      <c r="Y14" s="14">
        <v>456.78</v>
      </c>
      <c r="Z14" s="14">
        <v>158.33000000000001</v>
      </c>
      <c r="AA14" s="14">
        <v>129.91999999999999</v>
      </c>
      <c r="AB14" s="14">
        <v>474.98</v>
      </c>
      <c r="AC14" s="14">
        <v>844.68</v>
      </c>
      <c r="AD14" s="14">
        <v>395.82</v>
      </c>
      <c r="AE14" s="14">
        <v>79.16</v>
      </c>
      <c r="AF14" s="14">
        <v>0</v>
      </c>
      <c r="AG14" s="14">
        <v>2082.89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138.54</v>
      </c>
      <c r="X15" s="14">
        <v>249.36</v>
      </c>
      <c r="Y15" s="14">
        <v>456.78</v>
      </c>
      <c r="Z15" s="14">
        <v>158.33000000000001</v>
      </c>
      <c r="AA15" s="14">
        <v>129.91999999999999</v>
      </c>
      <c r="AB15" s="14">
        <v>474.98</v>
      </c>
      <c r="AC15" s="14">
        <v>844.68</v>
      </c>
      <c r="AD15" s="14">
        <v>395.82</v>
      </c>
      <c r="AE15" s="14">
        <v>79.16</v>
      </c>
      <c r="AF15" s="14">
        <v>0</v>
      </c>
      <c r="AG15" s="14">
        <v>2082.89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138.54</v>
      </c>
      <c r="X16" s="14">
        <v>249.36</v>
      </c>
      <c r="Y16" s="14">
        <v>456.78</v>
      </c>
      <c r="Z16" s="14">
        <v>158.33000000000001</v>
      </c>
      <c r="AA16" s="14">
        <v>129.91999999999999</v>
      </c>
      <c r="AB16" s="14">
        <v>474.98</v>
      </c>
      <c r="AC16" s="14">
        <v>844.68</v>
      </c>
      <c r="AD16" s="14">
        <v>395.82</v>
      </c>
      <c r="AE16" s="14">
        <v>79.16</v>
      </c>
      <c r="AF16" s="14">
        <v>0</v>
      </c>
      <c r="AG16" s="14">
        <v>2082.89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138.54</v>
      </c>
      <c r="X17" s="14">
        <v>249.36</v>
      </c>
      <c r="Y17" s="14">
        <v>456.78</v>
      </c>
      <c r="Z17" s="14">
        <v>158.33000000000001</v>
      </c>
      <c r="AA17" s="14">
        <v>129.91999999999999</v>
      </c>
      <c r="AB17" s="14">
        <v>474.98</v>
      </c>
      <c r="AC17" s="14">
        <v>844.68</v>
      </c>
      <c r="AD17" s="14">
        <v>395.82</v>
      </c>
      <c r="AE17" s="14">
        <v>79.16</v>
      </c>
      <c r="AF17" s="14">
        <v>0</v>
      </c>
      <c r="AG17" s="14">
        <v>2082.89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138.54</v>
      </c>
      <c r="X18" s="14">
        <v>249.36</v>
      </c>
      <c r="Y18" s="14">
        <v>456.78</v>
      </c>
      <c r="Z18" s="14">
        <v>158.33000000000001</v>
      </c>
      <c r="AA18" s="14">
        <v>129.91999999999999</v>
      </c>
      <c r="AB18" s="14">
        <v>474.98</v>
      </c>
      <c r="AC18" s="14">
        <v>844.68</v>
      </c>
      <c r="AD18" s="14">
        <v>395.82</v>
      </c>
      <c r="AE18" s="14">
        <v>79.16</v>
      </c>
      <c r="AF18" s="14">
        <v>0</v>
      </c>
      <c r="AG18" s="14">
        <v>2082.89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138.54</v>
      </c>
      <c r="X19" s="14">
        <v>249.36</v>
      </c>
      <c r="Y19" s="14">
        <v>456.78</v>
      </c>
      <c r="Z19" s="14">
        <v>158.33000000000001</v>
      </c>
      <c r="AA19" s="14">
        <v>129.91999999999999</v>
      </c>
      <c r="AB19" s="14">
        <v>474.98</v>
      </c>
      <c r="AC19" s="14">
        <v>844.68</v>
      </c>
      <c r="AD19" s="14">
        <v>395.82</v>
      </c>
      <c r="AE19" s="14">
        <v>79.16</v>
      </c>
      <c r="AF19" s="14">
        <v>0</v>
      </c>
      <c r="AG19" s="14">
        <v>2082.89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138.54</v>
      </c>
      <c r="X20" s="14">
        <v>249.36</v>
      </c>
      <c r="Y20" s="14">
        <v>456.78</v>
      </c>
      <c r="Z20" s="14">
        <v>158.33000000000001</v>
      </c>
      <c r="AA20" s="14">
        <v>129.91999999999999</v>
      </c>
      <c r="AB20" s="14">
        <v>474.98</v>
      </c>
      <c r="AC20" s="14">
        <v>844.68</v>
      </c>
      <c r="AD20" s="14">
        <v>395.82</v>
      </c>
      <c r="AE20" s="14">
        <v>79.16</v>
      </c>
      <c r="AF20" s="14">
        <v>0</v>
      </c>
      <c r="AG20" s="14">
        <v>2082.89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138.54</v>
      </c>
      <c r="X21" s="14">
        <v>249.36</v>
      </c>
      <c r="Y21" s="14">
        <v>456.78</v>
      </c>
      <c r="Z21" s="14">
        <v>158.33000000000001</v>
      </c>
      <c r="AA21" s="14">
        <v>129.91999999999999</v>
      </c>
      <c r="AB21" s="14">
        <v>474.98</v>
      </c>
      <c r="AC21" s="14">
        <v>844.68</v>
      </c>
      <c r="AD21" s="14">
        <v>395.82</v>
      </c>
      <c r="AE21" s="14">
        <v>79.16</v>
      </c>
      <c r="AF21" s="14">
        <v>0</v>
      </c>
      <c r="AG21" s="14">
        <v>2082.89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138.54</v>
      </c>
      <c r="X22" s="14">
        <v>249.36</v>
      </c>
      <c r="Y22" s="14">
        <v>456.78</v>
      </c>
      <c r="Z22" s="14">
        <v>158.33000000000001</v>
      </c>
      <c r="AA22" s="14">
        <v>129.91999999999999</v>
      </c>
      <c r="AB22" s="14">
        <v>474.98</v>
      </c>
      <c r="AC22" s="14">
        <v>844.68</v>
      </c>
      <c r="AD22" s="14">
        <v>395.82</v>
      </c>
      <c r="AE22" s="14">
        <v>79.16</v>
      </c>
      <c r="AF22" s="14">
        <v>0</v>
      </c>
      <c r="AG22" s="14">
        <v>2082.89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1246.8599999999999</v>
      </c>
      <c r="X24" s="18">
        <v>2244.2399999999998</v>
      </c>
      <c r="Y24" s="18">
        <v>4111.0200000000004</v>
      </c>
      <c r="Z24" s="18">
        <v>1424.97</v>
      </c>
      <c r="AA24" s="18">
        <v>1169.28</v>
      </c>
      <c r="AB24" s="18">
        <v>4274.82</v>
      </c>
      <c r="AC24" s="18">
        <v>7602.12</v>
      </c>
      <c r="AD24" s="18">
        <v>3562.38</v>
      </c>
      <c r="AE24" s="18">
        <v>712.44</v>
      </c>
      <c r="AF24" s="18">
        <v>0</v>
      </c>
      <c r="AG24" s="18">
        <v>18746.009999999998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400.04</v>
      </c>
      <c r="X28" s="14">
        <v>720.08</v>
      </c>
      <c r="Y28" s="14">
        <v>882.68</v>
      </c>
      <c r="Z28" s="14">
        <v>457.19</v>
      </c>
      <c r="AA28" s="14">
        <v>375.17</v>
      </c>
      <c r="AB28" s="14">
        <v>1371.58</v>
      </c>
      <c r="AC28" s="14">
        <v>2002.8</v>
      </c>
      <c r="AD28" s="14">
        <v>1142.98</v>
      </c>
      <c r="AE28" s="14">
        <v>228.6</v>
      </c>
      <c r="AF28" s="14">
        <v>0</v>
      </c>
      <c r="AG28" s="14">
        <v>5578.32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450.3</v>
      </c>
      <c r="Z29" s="14">
        <v>153.78</v>
      </c>
      <c r="AA29" s="14">
        <v>126.19</v>
      </c>
      <c r="AB29" s="14">
        <v>461.33</v>
      </c>
      <c r="AC29" s="14">
        <v>827.06</v>
      </c>
      <c r="AD29" s="14">
        <v>384.44</v>
      </c>
      <c r="AE29" s="14">
        <v>76.89</v>
      </c>
      <c r="AF29" s="14">
        <v>0</v>
      </c>
      <c r="AG29" s="14">
        <v>2029.69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379.66</v>
      </c>
      <c r="Z30" s="14">
        <v>104.2</v>
      </c>
      <c r="AA30" s="14">
        <v>85.51</v>
      </c>
      <c r="AB30" s="14">
        <v>312.60000000000002</v>
      </c>
      <c r="AC30" s="14">
        <v>634.96</v>
      </c>
      <c r="AD30" s="14">
        <v>260.5</v>
      </c>
      <c r="AE30" s="14">
        <v>52.1</v>
      </c>
      <c r="AF30" s="14">
        <v>0</v>
      </c>
      <c r="AG30" s="14">
        <v>1449.87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424.36</v>
      </c>
      <c r="Z31" s="14">
        <v>135.57</v>
      </c>
      <c r="AA31" s="14">
        <v>111.25</v>
      </c>
      <c r="AB31" s="14">
        <v>406.71</v>
      </c>
      <c r="AC31" s="14">
        <v>756.5</v>
      </c>
      <c r="AD31" s="14">
        <v>338.93</v>
      </c>
      <c r="AE31" s="14">
        <v>67.790000000000006</v>
      </c>
      <c r="AF31" s="14">
        <v>0</v>
      </c>
      <c r="AG31" s="14">
        <v>1816.75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326.26</v>
      </c>
      <c r="Z32" s="14">
        <v>57.69</v>
      </c>
      <c r="AA32" s="14">
        <v>47.34</v>
      </c>
      <c r="AB32" s="14">
        <v>173.07</v>
      </c>
      <c r="AC32" s="14">
        <v>467.6</v>
      </c>
      <c r="AD32" s="14">
        <v>144.22</v>
      </c>
      <c r="AE32" s="14">
        <v>28.84</v>
      </c>
      <c r="AF32" s="14">
        <v>0</v>
      </c>
      <c r="AG32" s="14">
        <v>918.76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382.53</v>
      </c>
      <c r="Z33" s="14">
        <v>106.21</v>
      </c>
      <c r="AA33" s="14">
        <v>87.16</v>
      </c>
      <c r="AB33" s="14">
        <v>318.64</v>
      </c>
      <c r="AC33" s="14">
        <v>642.76</v>
      </c>
      <c r="AD33" s="14">
        <v>265.54000000000002</v>
      </c>
      <c r="AE33" s="14">
        <v>53.11</v>
      </c>
      <c r="AF33" s="14">
        <v>0</v>
      </c>
      <c r="AG33" s="14">
        <v>1473.42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9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69.19</v>
      </c>
      <c r="X34" s="14">
        <v>124.53</v>
      </c>
      <c r="Y34" s="14">
        <v>344.96</v>
      </c>
      <c r="Z34" s="14">
        <v>79.069999999999993</v>
      </c>
      <c r="AA34" s="14">
        <v>64.88</v>
      </c>
      <c r="AB34" s="14">
        <v>237.21</v>
      </c>
      <c r="AC34" s="14">
        <v>538.67999999999995</v>
      </c>
      <c r="AD34" s="14">
        <v>197.67</v>
      </c>
      <c r="AE34" s="14">
        <v>39.53</v>
      </c>
      <c r="AF34" s="14">
        <v>0</v>
      </c>
      <c r="AG34" s="14">
        <v>1157.04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326.26</v>
      </c>
      <c r="Z35" s="14">
        <v>57.69</v>
      </c>
      <c r="AA35" s="14">
        <v>47.34</v>
      </c>
      <c r="AB35" s="14">
        <v>173.07</v>
      </c>
      <c r="AC35" s="14">
        <v>467.6</v>
      </c>
      <c r="AD35" s="14">
        <v>144.22</v>
      </c>
      <c r="AE35" s="14">
        <v>28.84</v>
      </c>
      <c r="AF35" s="14">
        <v>0</v>
      </c>
      <c r="AG35" s="14">
        <v>918.76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382.35</v>
      </c>
      <c r="Z36" s="14">
        <v>106.09</v>
      </c>
      <c r="AA36" s="14">
        <v>87.16</v>
      </c>
      <c r="AB36" s="14">
        <v>318.26</v>
      </c>
      <c r="AC36" s="14">
        <v>642.27</v>
      </c>
      <c r="AD36" s="14">
        <v>265.22000000000003</v>
      </c>
      <c r="AE36" s="14">
        <v>53.04</v>
      </c>
      <c r="AF36" s="14">
        <v>0</v>
      </c>
      <c r="AG36" s="14">
        <v>1472.04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1100.32</v>
      </c>
      <c r="X38" s="18">
        <v>1980.55</v>
      </c>
      <c r="Y38" s="18">
        <v>3899.36</v>
      </c>
      <c r="Z38" s="18">
        <v>1257.49</v>
      </c>
      <c r="AA38" s="18">
        <v>1032</v>
      </c>
      <c r="AB38" s="18">
        <v>3772.47</v>
      </c>
      <c r="AC38" s="18">
        <v>6980.23</v>
      </c>
      <c r="AD38" s="18">
        <v>3143.72</v>
      </c>
      <c r="AE38" s="18">
        <v>628.74</v>
      </c>
      <c r="AF38" s="18">
        <v>0</v>
      </c>
      <c r="AG38" s="18">
        <v>16814.650000000001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216.73</v>
      </c>
      <c r="X41" s="14">
        <v>390.11</v>
      </c>
      <c r="Y41" s="14">
        <v>584.13</v>
      </c>
      <c r="Z41" s="14">
        <v>247.69</v>
      </c>
      <c r="AA41" s="14">
        <v>203.25</v>
      </c>
      <c r="AB41" s="14">
        <v>743.06</v>
      </c>
      <c r="AC41" s="14">
        <v>1190.97</v>
      </c>
      <c r="AD41" s="14">
        <v>619.22</v>
      </c>
      <c r="AE41" s="14">
        <v>123.84</v>
      </c>
      <c r="AF41" s="14">
        <v>0</v>
      </c>
      <c r="AG41" s="14">
        <v>3128.03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131.38</v>
      </c>
      <c r="X42" s="14">
        <v>236.48</v>
      </c>
      <c r="Y42" s="14">
        <v>445.13</v>
      </c>
      <c r="Z42" s="14">
        <v>150.13999999999999</v>
      </c>
      <c r="AA42" s="14">
        <v>123.21</v>
      </c>
      <c r="AB42" s="14">
        <v>450.43</v>
      </c>
      <c r="AC42" s="14">
        <v>812.99</v>
      </c>
      <c r="AD42" s="14">
        <v>375.36</v>
      </c>
      <c r="AE42" s="14">
        <v>75.069999999999993</v>
      </c>
      <c r="AF42" s="14">
        <v>0</v>
      </c>
      <c r="AG42" s="14">
        <v>1987.2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345.18</v>
      </c>
      <c r="Z43" s="14">
        <v>79.31</v>
      </c>
      <c r="AA43" s="14">
        <v>65.16</v>
      </c>
      <c r="AB43" s="14">
        <v>237.93</v>
      </c>
      <c r="AC43" s="14">
        <v>539.5</v>
      </c>
      <c r="AD43" s="14">
        <v>198.28</v>
      </c>
      <c r="AE43" s="14">
        <v>39.659999999999997</v>
      </c>
      <c r="AF43" s="14">
        <v>0</v>
      </c>
      <c r="AG43" s="14">
        <v>1159.8399999999999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417.51</v>
      </c>
      <c r="X45" s="18">
        <v>751.51</v>
      </c>
      <c r="Y45" s="18">
        <v>1374.44</v>
      </c>
      <c r="Z45" s="18">
        <v>477.14</v>
      </c>
      <c r="AA45" s="18">
        <v>391.62</v>
      </c>
      <c r="AB45" s="18">
        <v>1431.42</v>
      </c>
      <c r="AC45" s="18">
        <v>2543.46</v>
      </c>
      <c r="AD45" s="18">
        <v>1192.8599999999999</v>
      </c>
      <c r="AE45" s="18">
        <v>238.57</v>
      </c>
      <c r="AF45" s="18">
        <v>0</v>
      </c>
      <c r="AG45" s="18">
        <v>6275.07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508.97</v>
      </c>
      <c r="Z48" s="14">
        <v>194.94</v>
      </c>
      <c r="AA48" s="14">
        <v>159.97</v>
      </c>
      <c r="AB48" s="14">
        <v>584.83000000000004</v>
      </c>
      <c r="AC48" s="14">
        <v>986.59</v>
      </c>
      <c r="AD48" s="14">
        <v>487.36</v>
      </c>
      <c r="AE48" s="14">
        <v>97.47</v>
      </c>
      <c r="AF48" s="14">
        <v>0</v>
      </c>
      <c r="AG48" s="14">
        <v>2511.16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84.54</v>
      </c>
      <c r="X49" s="14">
        <v>152.16999999999999</v>
      </c>
      <c r="Y49" s="14">
        <v>368.85</v>
      </c>
      <c r="Z49" s="14">
        <v>96.62</v>
      </c>
      <c r="AA49" s="14">
        <v>79.28</v>
      </c>
      <c r="AB49" s="14">
        <v>289.85000000000002</v>
      </c>
      <c r="AC49" s="14">
        <v>605.55999999999995</v>
      </c>
      <c r="AD49" s="14">
        <v>241.54</v>
      </c>
      <c r="AE49" s="14">
        <v>48.31</v>
      </c>
      <c r="AF49" s="14">
        <v>0</v>
      </c>
      <c r="AG49" s="14">
        <v>1361.16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255.12</v>
      </c>
      <c r="X51" s="18">
        <v>459.21</v>
      </c>
      <c r="Y51" s="18">
        <v>877.82</v>
      </c>
      <c r="Z51" s="18">
        <v>291.56</v>
      </c>
      <c r="AA51" s="18">
        <v>239.25</v>
      </c>
      <c r="AB51" s="18">
        <v>874.68</v>
      </c>
      <c r="AC51" s="18">
        <v>1592.15</v>
      </c>
      <c r="AD51" s="18">
        <v>728.9</v>
      </c>
      <c r="AE51" s="18">
        <v>145.78</v>
      </c>
      <c r="AF51" s="18">
        <v>0</v>
      </c>
      <c r="AG51" s="18">
        <v>3872.32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71.19</v>
      </c>
      <c r="X54" s="14">
        <v>128.13999999999999</v>
      </c>
      <c r="Y54" s="14">
        <v>347.11</v>
      </c>
      <c r="Z54" s="14">
        <v>81.36</v>
      </c>
      <c r="AA54" s="14">
        <v>66.53</v>
      </c>
      <c r="AB54" s="14">
        <v>244.08</v>
      </c>
      <c r="AC54" s="14">
        <v>546.44000000000005</v>
      </c>
      <c r="AD54" s="14">
        <v>203.4</v>
      </c>
      <c r="AE54" s="14">
        <v>40.68</v>
      </c>
      <c r="AF54" s="14">
        <v>0</v>
      </c>
      <c r="AG54" s="14">
        <v>1182.49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9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79.7</v>
      </c>
      <c r="X55" s="14">
        <v>143.46</v>
      </c>
      <c r="Y55" s="14">
        <v>360.97</v>
      </c>
      <c r="Z55" s="14">
        <v>91.08</v>
      </c>
      <c r="AA55" s="14">
        <v>74.39</v>
      </c>
      <c r="AB55" s="14">
        <v>273.25</v>
      </c>
      <c r="AC55" s="14">
        <v>584.13</v>
      </c>
      <c r="AD55" s="14">
        <v>227.71</v>
      </c>
      <c r="AE55" s="14">
        <v>45.54</v>
      </c>
      <c r="AF55" s="14">
        <v>0</v>
      </c>
      <c r="AG55" s="14">
        <v>1296.0999999999999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93.86</v>
      </c>
      <c r="X56" s="14">
        <v>168.95</v>
      </c>
      <c r="Y56" s="14">
        <v>384.03</v>
      </c>
      <c r="Z56" s="14">
        <v>107.27</v>
      </c>
      <c r="AA56" s="14">
        <v>87.71</v>
      </c>
      <c r="AB56" s="14">
        <v>321.81</v>
      </c>
      <c r="AC56" s="14">
        <v>646.84</v>
      </c>
      <c r="AD56" s="14">
        <v>268.18</v>
      </c>
      <c r="AE56" s="14">
        <v>53.64</v>
      </c>
      <c r="AF56" s="14">
        <v>0</v>
      </c>
      <c r="AG56" s="14">
        <v>1485.45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341.98</v>
      </c>
      <c r="Z57" s="14">
        <v>75.67</v>
      </c>
      <c r="AA57" s="14">
        <v>61.79</v>
      </c>
      <c r="AB57" s="14">
        <v>227</v>
      </c>
      <c r="AC57" s="14">
        <v>527.36</v>
      </c>
      <c r="AD57" s="14">
        <v>189.16</v>
      </c>
      <c r="AE57" s="14">
        <v>37.83</v>
      </c>
      <c r="AF57" s="14">
        <v>0</v>
      </c>
      <c r="AG57" s="14">
        <v>1118.81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146.79</v>
      </c>
      <c r="X58" s="14">
        <v>264.22000000000003</v>
      </c>
      <c r="Y58" s="14">
        <v>470.23</v>
      </c>
      <c r="Z58" s="14">
        <v>167.76</v>
      </c>
      <c r="AA58" s="14">
        <v>137.66</v>
      </c>
      <c r="AB58" s="14">
        <v>503.28</v>
      </c>
      <c r="AC58" s="14">
        <v>881.24</v>
      </c>
      <c r="AD58" s="14">
        <v>419.4</v>
      </c>
      <c r="AE58" s="14">
        <v>83.88</v>
      </c>
      <c r="AF58" s="14">
        <v>0</v>
      </c>
      <c r="AG58" s="14">
        <v>2193.2199999999998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73.19</v>
      </c>
      <c r="X59" s="14">
        <v>131.75</v>
      </c>
      <c r="Y59" s="14">
        <v>350.38</v>
      </c>
      <c r="Z59" s="14">
        <v>83.65</v>
      </c>
      <c r="AA59" s="14">
        <v>68.64</v>
      </c>
      <c r="AB59" s="14">
        <v>250.95</v>
      </c>
      <c r="AC59" s="14">
        <v>555.32000000000005</v>
      </c>
      <c r="AD59" s="14">
        <v>209.13</v>
      </c>
      <c r="AE59" s="14">
        <v>41.83</v>
      </c>
      <c r="AF59" s="14">
        <v>0</v>
      </c>
      <c r="AG59" s="14">
        <v>1209.52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341.67</v>
      </c>
      <c r="Z60" s="14">
        <v>75.3</v>
      </c>
      <c r="AA60" s="14">
        <v>61.79</v>
      </c>
      <c r="AB60" s="14">
        <v>225.91</v>
      </c>
      <c r="AC60" s="14">
        <v>526.16</v>
      </c>
      <c r="AD60" s="14">
        <v>188.26</v>
      </c>
      <c r="AE60" s="14">
        <v>37.65</v>
      </c>
      <c r="AF60" s="14">
        <v>0</v>
      </c>
      <c r="AG60" s="14">
        <v>1115.07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73.19</v>
      </c>
      <c r="X61" s="14">
        <v>131.75</v>
      </c>
      <c r="Y61" s="14">
        <v>350.38</v>
      </c>
      <c r="Z61" s="14">
        <v>83.65</v>
      </c>
      <c r="AA61" s="14">
        <v>68.64</v>
      </c>
      <c r="AB61" s="14">
        <v>250.94</v>
      </c>
      <c r="AC61" s="14">
        <v>555.32000000000005</v>
      </c>
      <c r="AD61" s="14">
        <v>209.12</v>
      </c>
      <c r="AE61" s="14">
        <v>41.82</v>
      </c>
      <c r="AF61" s="14">
        <v>0</v>
      </c>
      <c r="AG61" s="14">
        <v>1209.49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341.67</v>
      </c>
      <c r="Z62" s="14">
        <v>75.3</v>
      </c>
      <c r="AA62" s="14">
        <v>61.79</v>
      </c>
      <c r="AB62" s="14">
        <v>225.91</v>
      </c>
      <c r="AC62" s="14">
        <v>526.16</v>
      </c>
      <c r="AD62" s="14">
        <v>188.26</v>
      </c>
      <c r="AE62" s="14">
        <v>37.65</v>
      </c>
      <c r="AF62" s="14">
        <v>0</v>
      </c>
      <c r="AG62" s="14">
        <v>1115.07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20">
        <v>-0.19</v>
      </c>
      <c r="Q64" s="18">
        <v>0</v>
      </c>
      <c r="R64" s="18">
        <v>0</v>
      </c>
      <c r="S64" s="18">
        <v>0</v>
      </c>
      <c r="T64" s="18">
        <v>0</v>
      </c>
      <c r="U64" s="18">
        <v>2116.14</v>
      </c>
      <c r="V64" s="18">
        <v>32331.599999999999</v>
      </c>
      <c r="W64" s="18">
        <v>735.91</v>
      </c>
      <c r="X64" s="18">
        <v>1324.64</v>
      </c>
      <c r="Y64" s="18">
        <v>3288.42</v>
      </c>
      <c r="Z64" s="18">
        <v>841.04</v>
      </c>
      <c r="AA64" s="18">
        <v>688.94</v>
      </c>
      <c r="AB64" s="18">
        <v>2523.13</v>
      </c>
      <c r="AC64" s="18">
        <v>5348.97</v>
      </c>
      <c r="AD64" s="18">
        <v>2102.62</v>
      </c>
      <c r="AE64" s="18">
        <v>420.52</v>
      </c>
      <c r="AF64" s="18">
        <v>0</v>
      </c>
      <c r="AG64" s="18">
        <v>11925.22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325.10000000000002</v>
      </c>
      <c r="Z67" s="14">
        <v>41.53</v>
      </c>
      <c r="AA67" s="14">
        <v>33.909999999999997</v>
      </c>
      <c r="AB67" s="14">
        <v>124.59</v>
      </c>
      <c r="AC67" s="14">
        <v>463.19</v>
      </c>
      <c r="AD67" s="14">
        <v>103.82</v>
      </c>
      <c r="AE67" s="14">
        <v>20.76</v>
      </c>
      <c r="AF67" s="14">
        <v>0</v>
      </c>
      <c r="AG67" s="14">
        <v>787.8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41.64</v>
      </c>
      <c r="X68" s="14">
        <v>74.94</v>
      </c>
      <c r="Y68" s="14">
        <v>317.41000000000003</v>
      </c>
      <c r="Z68" s="14">
        <v>47.58</v>
      </c>
      <c r="AA68" s="14">
        <v>38.86</v>
      </c>
      <c r="AB68" s="14">
        <v>142.75</v>
      </c>
      <c r="AC68" s="14">
        <v>433.99</v>
      </c>
      <c r="AD68" s="14">
        <v>118.96</v>
      </c>
      <c r="AE68" s="14">
        <v>23.79</v>
      </c>
      <c r="AF68" s="14">
        <v>0</v>
      </c>
      <c r="AG68" s="14">
        <v>805.93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84.9</v>
      </c>
      <c r="X69" s="14">
        <v>152.83000000000001</v>
      </c>
      <c r="Y69" s="14">
        <v>369.44</v>
      </c>
      <c r="Z69" s="14">
        <v>97.03</v>
      </c>
      <c r="AA69" s="14">
        <v>79.25</v>
      </c>
      <c r="AB69" s="14">
        <v>291.10000000000002</v>
      </c>
      <c r="AC69" s="14">
        <v>607.16999999999996</v>
      </c>
      <c r="AD69" s="14">
        <v>242.58</v>
      </c>
      <c r="AE69" s="14">
        <v>48.52</v>
      </c>
      <c r="AF69" s="14">
        <v>0</v>
      </c>
      <c r="AG69" s="14">
        <v>1365.65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342.71</v>
      </c>
      <c r="Z71" s="14">
        <v>76.489999999999995</v>
      </c>
      <c r="AA71" s="14">
        <v>62.76</v>
      </c>
      <c r="AB71" s="14">
        <v>229.46</v>
      </c>
      <c r="AC71" s="14">
        <v>530.11</v>
      </c>
      <c r="AD71" s="14">
        <v>191.22</v>
      </c>
      <c r="AE71" s="14">
        <v>38.24</v>
      </c>
      <c r="AF71" s="14">
        <v>0</v>
      </c>
      <c r="AG71" s="14">
        <v>1128.28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346.46</v>
      </c>
      <c r="Z72" s="14">
        <v>80.78</v>
      </c>
      <c r="AA72" s="14">
        <v>66.28</v>
      </c>
      <c r="AB72" s="14">
        <v>242.33</v>
      </c>
      <c r="AC72" s="14">
        <v>544.36</v>
      </c>
      <c r="AD72" s="14">
        <v>201.94</v>
      </c>
      <c r="AE72" s="14">
        <v>40.39</v>
      </c>
      <c r="AF72" s="14">
        <v>0</v>
      </c>
      <c r="AG72" s="14">
        <v>1176.08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48.7</v>
      </c>
      <c r="X73" s="14">
        <v>87.67</v>
      </c>
      <c r="Y73" s="14">
        <v>324.48</v>
      </c>
      <c r="Z73" s="14">
        <v>41.01</v>
      </c>
      <c r="AA73" s="14">
        <v>33.659999999999997</v>
      </c>
      <c r="AB73" s="14">
        <v>123.04</v>
      </c>
      <c r="AC73" s="14">
        <v>460.85</v>
      </c>
      <c r="AD73" s="14">
        <v>102.54</v>
      </c>
      <c r="AE73" s="14">
        <v>20.51</v>
      </c>
      <c r="AF73" s="14">
        <v>0</v>
      </c>
      <c r="AG73" s="14">
        <v>781.61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0.17</v>
      </c>
      <c r="Q74" s="14">
        <v>0</v>
      </c>
      <c r="R74" s="14">
        <v>0</v>
      </c>
      <c r="S74" s="14">
        <v>0</v>
      </c>
      <c r="T74" s="14">
        <v>0</v>
      </c>
      <c r="U74" s="14">
        <v>-138.94999999999999</v>
      </c>
      <c r="V74" s="14">
        <v>1301.5999999999999</v>
      </c>
      <c r="W74" s="14">
        <v>33.65</v>
      </c>
      <c r="X74" s="14">
        <v>60.57</v>
      </c>
      <c r="Y74" s="14">
        <v>309.43</v>
      </c>
      <c r="Z74" s="14">
        <v>28.34</v>
      </c>
      <c r="AA74" s="14">
        <v>23.25</v>
      </c>
      <c r="AB74" s="14">
        <v>85.01</v>
      </c>
      <c r="AC74" s="14">
        <v>403.65</v>
      </c>
      <c r="AD74" s="14">
        <v>70.84</v>
      </c>
      <c r="AE74" s="14">
        <v>14.17</v>
      </c>
      <c r="AF74" s="14">
        <v>0</v>
      </c>
      <c r="AG74" s="14">
        <v>625.26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303.11</v>
      </c>
      <c r="Z75" s="14">
        <v>23.01</v>
      </c>
      <c r="AA75" s="14">
        <v>18.89</v>
      </c>
      <c r="AB75" s="14">
        <v>69.040000000000006</v>
      </c>
      <c r="AC75" s="14">
        <v>379.63</v>
      </c>
      <c r="AD75" s="14">
        <v>57.54</v>
      </c>
      <c r="AE75" s="14">
        <v>11.51</v>
      </c>
      <c r="AF75" s="14">
        <v>0</v>
      </c>
      <c r="AG75" s="14">
        <v>559.62</v>
      </c>
    </row>
    <row r="76" spans="1:33">
      <c r="A76" s="2" t="s">
        <v>295</v>
      </c>
      <c r="B76" s="1" t="s">
        <v>296</v>
      </c>
      <c r="C76" s="14">
        <v>938.4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938.4</v>
      </c>
      <c r="J76" s="19">
        <v>-200.74</v>
      </c>
      <c r="K76" s="19">
        <v>-153.47</v>
      </c>
      <c r="L76" s="14">
        <v>47.27</v>
      </c>
      <c r="M76" s="14">
        <v>0</v>
      </c>
      <c r="N76" s="14">
        <v>0</v>
      </c>
      <c r="O76" s="14">
        <v>0</v>
      </c>
      <c r="P76" s="14">
        <v>7.0000000000000007E-2</v>
      </c>
      <c r="Q76" s="14">
        <v>0</v>
      </c>
      <c r="R76" s="14">
        <v>0</v>
      </c>
      <c r="S76" s="14">
        <v>0</v>
      </c>
      <c r="T76" s="14">
        <v>0</v>
      </c>
      <c r="U76" s="14">
        <v>-153.4</v>
      </c>
      <c r="V76" s="14">
        <v>1091.8</v>
      </c>
      <c r="W76" s="14">
        <v>27.16</v>
      </c>
      <c r="X76" s="14">
        <v>48.89</v>
      </c>
      <c r="Y76" s="14">
        <v>302.94</v>
      </c>
      <c r="Z76" s="14">
        <v>22.87</v>
      </c>
      <c r="AA76" s="14">
        <v>18.77</v>
      </c>
      <c r="AB76" s="14">
        <v>68.61</v>
      </c>
      <c r="AC76" s="14">
        <v>378.99</v>
      </c>
      <c r="AD76" s="14">
        <v>57.18</v>
      </c>
      <c r="AE76" s="14">
        <v>11.44</v>
      </c>
      <c r="AF76" s="14">
        <v>0</v>
      </c>
      <c r="AG76" s="14">
        <v>557.86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-126.05</v>
      </c>
      <c r="V77" s="14">
        <v>1489.4</v>
      </c>
      <c r="W77" s="14">
        <v>39.46</v>
      </c>
      <c r="X77" s="14">
        <v>71.03</v>
      </c>
      <c r="Y77" s="14">
        <v>315.24</v>
      </c>
      <c r="Z77" s="14">
        <v>33.229999999999997</v>
      </c>
      <c r="AA77" s="14">
        <v>27.27</v>
      </c>
      <c r="AB77" s="14">
        <v>99.69</v>
      </c>
      <c r="AC77" s="14">
        <v>425.73</v>
      </c>
      <c r="AD77" s="14">
        <v>83.07</v>
      </c>
      <c r="AE77" s="14">
        <v>16.61</v>
      </c>
      <c r="AF77" s="14">
        <v>0</v>
      </c>
      <c r="AG77" s="14">
        <v>685.6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9">
        <v>-0.09</v>
      </c>
      <c r="Q78" s="14">
        <v>0</v>
      </c>
      <c r="R78" s="14">
        <v>0</v>
      </c>
      <c r="S78" s="14">
        <v>0</v>
      </c>
      <c r="T78" s="14">
        <v>0</v>
      </c>
      <c r="U78" s="14">
        <v>-130.94999999999999</v>
      </c>
      <c r="V78" s="14">
        <v>1422.6</v>
      </c>
      <c r="W78" s="14">
        <v>37.380000000000003</v>
      </c>
      <c r="X78" s="14">
        <v>67.290000000000006</v>
      </c>
      <c r="Y78" s="14">
        <v>313.16000000000003</v>
      </c>
      <c r="Z78" s="14">
        <v>31.48</v>
      </c>
      <c r="AA78" s="14">
        <v>25.83</v>
      </c>
      <c r="AB78" s="14">
        <v>94.44</v>
      </c>
      <c r="AC78" s="14">
        <v>417.83</v>
      </c>
      <c r="AD78" s="14">
        <v>78.7</v>
      </c>
      <c r="AE78" s="14">
        <v>15.74</v>
      </c>
      <c r="AF78" s="14">
        <v>0</v>
      </c>
      <c r="AG78" s="14">
        <v>664.02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4">
        <v>0.14000000000000001</v>
      </c>
      <c r="Q79" s="14">
        <v>0</v>
      </c>
      <c r="R79" s="14">
        <v>0</v>
      </c>
      <c r="S79" s="14">
        <v>0</v>
      </c>
      <c r="T79" s="14">
        <v>0</v>
      </c>
      <c r="U79" s="14">
        <v>125.9</v>
      </c>
      <c r="V79" s="14">
        <v>3295</v>
      </c>
      <c r="W79" s="14">
        <v>72.95</v>
      </c>
      <c r="X79" s="14">
        <v>131.32</v>
      </c>
      <c r="Y79" s="14">
        <v>349.98</v>
      </c>
      <c r="Z79" s="14">
        <v>83.38</v>
      </c>
      <c r="AA79" s="14">
        <v>68.42</v>
      </c>
      <c r="AB79" s="14">
        <v>250.13</v>
      </c>
      <c r="AC79" s="14">
        <v>554.25</v>
      </c>
      <c r="AD79" s="14">
        <v>208.44</v>
      </c>
      <c r="AE79" s="14">
        <v>41.69</v>
      </c>
      <c r="AF79" s="14">
        <v>0</v>
      </c>
      <c r="AG79" s="14">
        <v>1206.31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4">
        <v>7.0000000000000007E-2</v>
      </c>
      <c r="Q80" s="14">
        <v>0</v>
      </c>
      <c r="R80" s="14">
        <v>0</v>
      </c>
      <c r="S80" s="14">
        <v>0</v>
      </c>
      <c r="T80" s="14">
        <v>0</v>
      </c>
      <c r="U80" s="14">
        <v>-153.4</v>
      </c>
      <c r="V80" s="14">
        <v>1091.8</v>
      </c>
      <c r="W80" s="14">
        <v>27.16</v>
      </c>
      <c r="X80" s="14">
        <v>48.89</v>
      </c>
      <c r="Y80" s="14">
        <v>302.94</v>
      </c>
      <c r="Z80" s="14">
        <v>22.87</v>
      </c>
      <c r="AA80" s="14">
        <v>18.77</v>
      </c>
      <c r="AB80" s="14">
        <v>68.61</v>
      </c>
      <c r="AC80" s="14">
        <v>378.99</v>
      </c>
      <c r="AD80" s="14">
        <v>57.18</v>
      </c>
      <c r="AE80" s="14">
        <v>11.44</v>
      </c>
      <c r="AF80" s="14">
        <v>0</v>
      </c>
      <c r="AG80" s="14">
        <v>557.86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18">
        <v>0.46</v>
      </c>
      <c r="Q82" s="18">
        <v>0</v>
      </c>
      <c r="R82" s="18">
        <v>0</v>
      </c>
      <c r="S82" s="18">
        <v>0</v>
      </c>
      <c r="T82" s="18">
        <v>0</v>
      </c>
      <c r="U82" s="18">
        <v>-498.5</v>
      </c>
      <c r="V82" s="18">
        <v>28885.599999999999</v>
      </c>
      <c r="W82" s="18">
        <v>627.26</v>
      </c>
      <c r="X82" s="18">
        <v>1129.08</v>
      </c>
      <c r="Y82" s="18">
        <v>4222.3999999999996</v>
      </c>
      <c r="Z82" s="18">
        <v>629.6</v>
      </c>
      <c r="AA82" s="18">
        <v>515.91999999999996</v>
      </c>
      <c r="AB82" s="18">
        <v>1888.8</v>
      </c>
      <c r="AC82" s="18">
        <v>5978.74</v>
      </c>
      <c r="AD82" s="18">
        <v>1574.01</v>
      </c>
      <c r="AE82" s="18">
        <v>314.81</v>
      </c>
      <c r="AF82" s="18">
        <v>0</v>
      </c>
      <c r="AG82" s="18">
        <v>10901.88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4">
        <v>0.06</v>
      </c>
      <c r="Q85" s="14">
        <v>0</v>
      </c>
      <c r="R85" s="14">
        <v>0</v>
      </c>
      <c r="S85" s="14">
        <v>0</v>
      </c>
      <c r="T85" s="14">
        <v>0</v>
      </c>
      <c r="U85" s="14">
        <v>-142.1</v>
      </c>
      <c r="V85" s="14">
        <v>1257.2</v>
      </c>
      <c r="W85" s="14">
        <v>32.39</v>
      </c>
      <c r="X85" s="14">
        <v>58.3</v>
      </c>
      <c r="Y85" s="14">
        <v>308.17</v>
      </c>
      <c r="Z85" s="14">
        <v>27.28</v>
      </c>
      <c r="AA85" s="14">
        <v>22.3</v>
      </c>
      <c r="AB85" s="14">
        <v>81.83</v>
      </c>
      <c r="AC85" s="14">
        <v>398.86</v>
      </c>
      <c r="AD85" s="14">
        <v>68.19</v>
      </c>
      <c r="AE85" s="14">
        <v>13.64</v>
      </c>
      <c r="AF85" s="14">
        <v>0</v>
      </c>
      <c r="AG85" s="14">
        <v>612.1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4">
        <v>7.0000000000000007E-2</v>
      </c>
      <c r="Q86" s="14">
        <v>0</v>
      </c>
      <c r="R86" s="14">
        <v>0</v>
      </c>
      <c r="S86" s="14">
        <v>0</v>
      </c>
      <c r="T86" s="14">
        <v>0</v>
      </c>
      <c r="U86" s="14">
        <v>20.3</v>
      </c>
      <c r="V86" s="14">
        <v>2617</v>
      </c>
      <c r="W86" s="14">
        <v>56.24</v>
      </c>
      <c r="X86" s="14">
        <v>101.24</v>
      </c>
      <c r="Y86" s="14">
        <v>332.03</v>
      </c>
      <c r="Z86" s="14">
        <v>64.28</v>
      </c>
      <c r="AA86" s="14">
        <v>52.75</v>
      </c>
      <c r="AB86" s="14">
        <v>192.84</v>
      </c>
      <c r="AC86" s="14">
        <v>489.51</v>
      </c>
      <c r="AD86" s="14">
        <v>160.69999999999999</v>
      </c>
      <c r="AE86" s="14">
        <v>32.14</v>
      </c>
      <c r="AF86" s="14">
        <v>0</v>
      </c>
      <c r="AG86" s="14">
        <v>992.22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46.66</v>
      </c>
      <c r="X87" s="14">
        <v>83.99</v>
      </c>
      <c r="Y87" s="14">
        <v>322.44</v>
      </c>
      <c r="Z87" s="14">
        <v>39.29</v>
      </c>
      <c r="AA87" s="14">
        <v>32.24</v>
      </c>
      <c r="AB87" s="14">
        <v>117.88</v>
      </c>
      <c r="AC87" s="14">
        <v>453.09</v>
      </c>
      <c r="AD87" s="14">
        <v>98.23</v>
      </c>
      <c r="AE87" s="14">
        <v>19.649999999999999</v>
      </c>
      <c r="AF87" s="14">
        <v>0</v>
      </c>
      <c r="AG87" s="14">
        <v>760.38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61.28</v>
      </c>
      <c r="X88" s="14">
        <v>110.31</v>
      </c>
      <c r="Y88" s="14">
        <v>337.06</v>
      </c>
      <c r="Z88" s="14">
        <v>70.040000000000006</v>
      </c>
      <c r="AA88" s="14">
        <v>57.47</v>
      </c>
      <c r="AB88" s="14">
        <v>210.12</v>
      </c>
      <c r="AC88" s="14">
        <v>508.65</v>
      </c>
      <c r="AD88" s="14">
        <v>175.1</v>
      </c>
      <c r="AE88" s="14">
        <v>35.020000000000003</v>
      </c>
      <c r="AF88" s="14">
        <v>0</v>
      </c>
      <c r="AG88" s="14">
        <v>1056.4000000000001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71.45</v>
      </c>
      <c r="X89" s="14">
        <v>128.61000000000001</v>
      </c>
      <c r="Y89" s="14">
        <v>347.53</v>
      </c>
      <c r="Z89" s="14">
        <v>81.650000000000006</v>
      </c>
      <c r="AA89" s="14">
        <v>67</v>
      </c>
      <c r="AB89" s="14">
        <v>244.96</v>
      </c>
      <c r="AC89" s="14">
        <v>547.59</v>
      </c>
      <c r="AD89" s="14">
        <v>204.14</v>
      </c>
      <c r="AE89" s="14">
        <v>40.83</v>
      </c>
      <c r="AF89" s="14">
        <v>0</v>
      </c>
      <c r="AG89" s="14">
        <v>1186.17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18">
        <v>0.1</v>
      </c>
      <c r="Q91" s="18">
        <v>0</v>
      </c>
      <c r="R91" s="18">
        <v>0</v>
      </c>
      <c r="S91" s="18">
        <v>0</v>
      </c>
      <c r="T91" s="18">
        <v>0</v>
      </c>
      <c r="U91" s="18">
        <v>-68.05</v>
      </c>
      <c r="V91" s="18">
        <v>11656.6</v>
      </c>
      <c r="W91" s="18">
        <v>268.02</v>
      </c>
      <c r="X91" s="18">
        <v>482.45</v>
      </c>
      <c r="Y91" s="18">
        <v>1647.23</v>
      </c>
      <c r="Z91" s="18">
        <v>282.54000000000002</v>
      </c>
      <c r="AA91" s="18">
        <v>231.76</v>
      </c>
      <c r="AB91" s="18">
        <v>847.63</v>
      </c>
      <c r="AC91" s="18">
        <v>2397.6999999999998</v>
      </c>
      <c r="AD91" s="18">
        <v>706.36</v>
      </c>
      <c r="AE91" s="18">
        <v>141.28</v>
      </c>
      <c r="AF91" s="18">
        <v>0</v>
      </c>
      <c r="AG91" s="18">
        <v>4607.2700000000004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55.48</v>
      </c>
      <c r="X94" s="14">
        <v>99.86</v>
      </c>
      <c r="Y94" s="14">
        <v>331.26</v>
      </c>
      <c r="Z94" s="14">
        <v>63.4</v>
      </c>
      <c r="AA94" s="14">
        <v>52.03</v>
      </c>
      <c r="AB94" s="14">
        <v>190.21</v>
      </c>
      <c r="AC94" s="14">
        <v>486.6</v>
      </c>
      <c r="AD94" s="14">
        <v>158.51</v>
      </c>
      <c r="AE94" s="14">
        <v>31.7</v>
      </c>
      <c r="AF94" s="14">
        <v>0</v>
      </c>
      <c r="AG94" s="14">
        <v>982.45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55.48</v>
      </c>
      <c r="X96" s="18">
        <v>99.86</v>
      </c>
      <c r="Y96" s="18">
        <v>331.26</v>
      </c>
      <c r="Z96" s="18">
        <v>63.4</v>
      </c>
      <c r="AA96" s="18">
        <v>52.03</v>
      </c>
      <c r="AB96" s="18">
        <v>190.21</v>
      </c>
      <c r="AC96" s="18">
        <v>486.6</v>
      </c>
      <c r="AD96" s="18">
        <v>158.51</v>
      </c>
      <c r="AE96" s="18">
        <v>31.7</v>
      </c>
      <c r="AF96" s="18">
        <v>0</v>
      </c>
      <c r="AG96" s="18">
        <v>982.45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15.49</v>
      </c>
      <c r="X99" s="14">
        <v>27.88</v>
      </c>
      <c r="Y99" s="14">
        <v>291.27</v>
      </c>
      <c r="Z99" s="14">
        <v>13.04</v>
      </c>
      <c r="AA99" s="14">
        <v>10.7</v>
      </c>
      <c r="AB99" s="14">
        <v>39.130000000000003</v>
      </c>
      <c r="AC99" s="14">
        <v>334.64</v>
      </c>
      <c r="AD99" s="14">
        <v>32.61</v>
      </c>
      <c r="AE99" s="14">
        <v>6.52</v>
      </c>
      <c r="AF99" s="14">
        <v>0</v>
      </c>
      <c r="AG99" s="14">
        <v>436.64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291.27</v>
      </c>
      <c r="Z100" s="14">
        <v>13.04</v>
      </c>
      <c r="AA100" s="14">
        <v>10.7</v>
      </c>
      <c r="AB100" s="14">
        <v>39.130000000000003</v>
      </c>
      <c r="AC100" s="14">
        <v>334.64</v>
      </c>
      <c r="AD100" s="14">
        <v>32.61</v>
      </c>
      <c r="AE100" s="14">
        <v>6.52</v>
      </c>
      <c r="AF100" s="14">
        <v>0</v>
      </c>
      <c r="AG100" s="14">
        <v>436.64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291.27</v>
      </c>
      <c r="Z101" s="14">
        <v>13.04</v>
      </c>
      <c r="AA101" s="14">
        <v>10.7</v>
      </c>
      <c r="AB101" s="14">
        <v>39.130000000000003</v>
      </c>
      <c r="AC101" s="14">
        <v>334.64</v>
      </c>
      <c r="AD101" s="14">
        <v>32.61</v>
      </c>
      <c r="AE101" s="14">
        <v>6.52</v>
      </c>
      <c r="AF101" s="14">
        <v>0</v>
      </c>
      <c r="AG101" s="14">
        <v>436.64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15.49</v>
      </c>
      <c r="X102" s="14">
        <v>27.88</v>
      </c>
      <c r="Y102" s="14">
        <v>291.27</v>
      </c>
      <c r="Z102" s="14">
        <v>13.04</v>
      </c>
      <c r="AA102" s="14">
        <v>10.7</v>
      </c>
      <c r="AB102" s="14">
        <v>39.130000000000003</v>
      </c>
      <c r="AC102" s="14">
        <v>334.64</v>
      </c>
      <c r="AD102" s="14">
        <v>32.61</v>
      </c>
      <c r="AE102" s="14">
        <v>6.52</v>
      </c>
      <c r="AF102" s="14">
        <v>0</v>
      </c>
      <c r="AG102" s="14">
        <v>436.64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20">
        <v>-0.12</v>
      </c>
      <c r="Q104" s="18">
        <v>0</v>
      </c>
      <c r="R104" s="18">
        <v>0</v>
      </c>
      <c r="S104" s="18">
        <v>0</v>
      </c>
      <c r="T104" s="18">
        <v>0</v>
      </c>
      <c r="U104" s="18">
        <v>-717.6</v>
      </c>
      <c r="V104" s="18">
        <v>2858.4</v>
      </c>
      <c r="W104" s="18">
        <v>61.96</v>
      </c>
      <c r="X104" s="18">
        <v>111.52</v>
      </c>
      <c r="Y104" s="18">
        <v>1165.08</v>
      </c>
      <c r="Z104" s="18">
        <v>52.16</v>
      </c>
      <c r="AA104" s="18">
        <v>42.8</v>
      </c>
      <c r="AB104" s="18">
        <v>156.52000000000001</v>
      </c>
      <c r="AC104" s="18">
        <v>1338.56</v>
      </c>
      <c r="AD104" s="18">
        <v>130.44</v>
      </c>
      <c r="AE104" s="18">
        <v>26.08</v>
      </c>
      <c r="AF104" s="18">
        <v>0</v>
      </c>
      <c r="AG104" s="18">
        <v>1746.56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156.4</v>
      </c>
      <c r="V107" s="14">
        <v>3382.4</v>
      </c>
      <c r="W107" s="14">
        <v>75.47</v>
      </c>
      <c r="X107" s="14">
        <v>135.84</v>
      </c>
      <c r="Y107" s="14">
        <v>354.08</v>
      </c>
      <c r="Z107" s="14">
        <v>86.25</v>
      </c>
      <c r="AA107" s="14">
        <v>70.78</v>
      </c>
      <c r="AB107" s="14">
        <v>258.75</v>
      </c>
      <c r="AC107" s="14">
        <v>565.39</v>
      </c>
      <c r="AD107" s="14">
        <v>215.62</v>
      </c>
      <c r="AE107" s="14">
        <v>43.12</v>
      </c>
      <c r="AF107" s="14">
        <v>0</v>
      </c>
      <c r="AG107" s="14">
        <v>1239.9100000000001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4">
        <v>0.15</v>
      </c>
      <c r="Q108" s="14">
        <v>0</v>
      </c>
      <c r="R108" s="14">
        <v>0</v>
      </c>
      <c r="S108" s="14">
        <v>0</v>
      </c>
      <c r="T108" s="14">
        <v>0</v>
      </c>
      <c r="U108" s="14">
        <v>-148.05000000000001</v>
      </c>
      <c r="V108" s="14">
        <v>1168.8</v>
      </c>
      <c r="W108" s="14">
        <v>29.54</v>
      </c>
      <c r="X108" s="14">
        <v>53.17</v>
      </c>
      <c r="Y108" s="14">
        <v>305.32</v>
      </c>
      <c r="Z108" s="14">
        <v>24.88</v>
      </c>
      <c r="AA108" s="14">
        <v>20.41</v>
      </c>
      <c r="AB108" s="14">
        <v>74.63</v>
      </c>
      <c r="AC108" s="14">
        <v>388.03</v>
      </c>
      <c r="AD108" s="14">
        <v>62.19</v>
      </c>
      <c r="AE108" s="14">
        <v>12.44</v>
      </c>
      <c r="AF108" s="14">
        <v>0</v>
      </c>
      <c r="AG108" s="14">
        <v>582.58000000000004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18">
        <v>0.23</v>
      </c>
      <c r="Q110" s="18">
        <v>0</v>
      </c>
      <c r="R110" s="18">
        <v>0</v>
      </c>
      <c r="S110" s="18">
        <v>0</v>
      </c>
      <c r="T110" s="18">
        <v>0</v>
      </c>
      <c r="U110" s="18">
        <v>8.35</v>
      </c>
      <c r="V110" s="18">
        <v>4551.2</v>
      </c>
      <c r="W110" s="18">
        <v>105.01</v>
      </c>
      <c r="X110" s="18">
        <v>189.01</v>
      </c>
      <c r="Y110" s="18">
        <v>659.4</v>
      </c>
      <c r="Z110" s="18">
        <v>111.13</v>
      </c>
      <c r="AA110" s="18">
        <v>91.19</v>
      </c>
      <c r="AB110" s="18">
        <v>333.38</v>
      </c>
      <c r="AC110" s="18">
        <v>953.42</v>
      </c>
      <c r="AD110" s="18">
        <v>277.81</v>
      </c>
      <c r="AE110" s="18">
        <v>55.56</v>
      </c>
      <c r="AF110" s="18">
        <v>0</v>
      </c>
      <c r="AG110" s="18">
        <v>1822.49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9">
        <v>-0.17</v>
      </c>
      <c r="Q113" s="14">
        <v>0</v>
      </c>
      <c r="R113" s="14">
        <v>0</v>
      </c>
      <c r="S113" s="14">
        <v>0</v>
      </c>
      <c r="T113" s="14">
        <v>0</v>
      </c>
      <c r="U113" s="14">
        <v>459.25</v>
      </c>
      <c r="V113" s="14">
        <v>4528.3999999999996</v>
      </c>
      <c r="W113" s="14">
        <v>106.88</v>
      </c>
      <c r="X113" s="14">
        <v>192.38</v>
      </c>
      <c r="Y113" s="14">
        <v>405.23</v>
      </c>
      <c r="Z113" s="14">
        <v>122.14</v>
      </c>
      <c r="AA113" s="14">
        <v>99.75</v>
      </c>
      <c r="AB113" s="14">
        <v>366.43</v>
      </c>
      <c r="AC113" s="14">
        <v>704.49</v>
      </c>
      <c r="AD113" s="14">
        <v>305.36</v>
      </c>
      <c r="AE113" s="14">
        <v>61.07</v>
      </c>
      <c r="AF113" s="14">
        <v>0</v>
      </c>
      <c r="AG113" s="14">
        <v>1659.24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9">
        <v>-0.17</v>
      </c>
      <c r="Q114" s="14">
        <v>0</v>
      </c>
      <c r="R114" s="14">
        <v>0</v>
      </c>
      <c r="S114" s="14">
        <v>0</v>
      </c>
      <c r="T114" s="14">
        <v>0</v>
      </c>
      <c r="U114" s="14">
        <v>459.25</v>
      </c>
      <c r="V114" s="14">
        <v>4528.3999999999996</v>
      </c>
      <c r="W114" s="14">
        <v>106.88</v>
      </c>
      <c r="X114" s="14">
        <v>192.38</v>
      </c>
      <c r="Y114" s="14">
        <v>405.23</v>
      </c>
      <c r="Z114" s="14">
        <v>122.14</v>
      </c>
      <c r="AA114" s="14">
        <v>99.75</v>
      </c>
      <c r="AB114" s="14">
        <v>366.43</v>
      </c>
      <c r="AC114" s="14">
        <v>704.49</v>
      </c>
      <c r="AD114" s="14">
        <v>305.36</v>
      </c>
      <c r="AE114" s="14">
        <v>61.07</v>
      </c>
      <c r="AF114" s="14">
        <v>0</v>
      </c>
      <c r="AG114" s="14">
        <v>1659.24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9">
        <v>-0.17</v>
      </c>
      <c r="Q115" s="14">
        <v>0</v>
      </c>
      <c r="R115" s="14">
        <v>0</v>
      </c>
      <c r="S115" s="14">
        <v>0</v>
      </c>
      <c r="T115" s="14">
        <v>0</v>
      </c>
      <c r="U115" s="14">
        <v>459.25</v>
      </c>
      <c r="V115" s="14">
        <v>4528.3999999999996</v>
      </c>
      <c r="W115" s="14">
        <v>106.88</v>
      </c>
      <c r="X115" s="14">
        <v>192.38</v>
      </c>
      <c r="Y115" s="14">
        <v>405.23</v>
      </c>
      <c r="Z115" s="14">
        <v>122.14</v>
      </c>
      <c r="AA115" s="14">
        <v>99.75</v>
      </c>
      <c r="AB115" s="14">
        <v>366.43</v>
      </c>
      <c r="AC115" s="14">
        <v>704.49</v>
      </c>
      <c r="AD115" s="14">
        <v>305.36</v>
      </c>
      <c r="AE115" s="14">
        <v>61.07</v>
      </c>
      <c r="AF115" s="14">
        <v>0</v>
      </c>
      <c r="AG115" s="14">
        <v>1659.24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181.8</v>
      </c>
      <c r="X116" s="14">
        <v>327.24</v>
      </c>
      <c r="Y116" s="14">
        <v>527.24</v>
      </c>
      <c r="Z116" s="14">
        <v>207.77</v>
      </c>
      <c r="AA116" s="14">
        <v>169.88</v>
      </c>
      <c r="AB116" s="14">
        <v>623.30999999999995</v>
      </c>
      <c r="AC116" s="14">
        <v>1036.28</v>
      </c>
      <c r="AD116" s="14">
        <v>519.41999999999996</v>
      </c>
      <c r="AE116" s="14">
        <v>103.88</v>
      </c>
      <c r="AF116" s="14">
        <v>0</v>
      </c>
      <c r="AG116" s="14">
        <v>2660.54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9">
        <v>-0.18</v>
      </c>
      <c r="Q117" s="14">
        <v>0</v>
      </c>
      <c r="R117" s="14">
        <v>0</v>
      </c>
      <c r="S117" s="14">
        <v>0</v>
      </c>
      <c r="T117" s="14">
        <v>0</v>
      </c>
      <c r="U117" s="14">
        <v>577</v>
      </c>
      <c r="V117" s="14">
        <v>5067.8</v>
      </c>
      <c r="W117" s="14">
        <v>120.38</v>
      </c>
      <c r="X117" s="14">
        <v>216.68</v>
      </c>
      <c r="Y117" s="14">
        <v>427.22</v>
      </c>
      <c r="Z117" s="14">
        <v>137.58000000000001</v>
      </c>
      <c r="AA117" s="14">
        <v>112.9</v>
      </c>
      <c r="AB117" s="14">
        <v>412.73</v>
      </c>
      <c r="AC117" s="14">
        <v>764.28</v>
      </c>
      <c r="AD117" s="14">
        <v>343.94</v>
      </c>
      <c r="AE117" s="14">
        <v>68.790000000000006</v>
      </c>
      <c r="AF117" s="14">
        <v>0</v>
      </c>
      <c r="AG117" s="14">
        <v>1840.22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120.38</v>
      </c>
      <c r="X118" s="14">
        <v>216.68</v>
      </c>
      <c r="Y118" s="14">
        <v>427.22</v>
      </c>
      <c r="Z118" s="14">
        <v>137.58000000000001</v>
      </c>
      <c r="AA118" s="14">
        <v>112.9</v>
      </c>
      <c r="AB118" s="14">
        <v>412.73</v>
      </c>
      <c r="AC118" s="14">
        <v>764.28</v>
      </c>
      <c r="AD118" s="14">
        <v>343.94</v>
      </c>
      <c r="AE118" s="14">
        <v>68.790000000000006</v>
      </c>
      <c r="AF118" s="14">
        <v>0</v>
      </c>
      <c r="AG118" s="14">
        <v>1840.22</v>
      </c>
    </row>
    <row r="119" spans="1:33">
      <c r="A119" s="2" t="s">
        <v>270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9">
        <v>-0.1</v>
      </c>
      <c r="Q119" s="14">
        <v>0</v>
      </c>
      <c r="R119" s="14">
        <v>0</v>
      </c>
      <c r="S119" s="14">
        <v>0</v>
      </c>
      <c r="T119" s="14">
        <v>0</v>
      </c>
      <c r="U119" s="14">
        <v>459.3</v>
      </c>
      <c r="V119" s="14">
        <v>4528.2</v>
      </c>
      <c r="W119" s="14">
        <v>106.36</v>
      </c>
      <c r="X119" s="14">
        <v>191.45</v>
      </c>
      <c r="Y119" s="14">
        <v>404.4</v>
      </c>
      <c r="Z119" s="14">
        <v>121.56</v>
      </c>
      <c r="AA119" s="14">
        <v>99.75</v>
      </c>
      <c r="AB119" s="14">
        <v>364.68</v>
      </c>
      <c r="AC119" s="14">
        <v>702.21</v>
      </c>
      <c r="AD119" s="14">
        <v>303.89999999999998</v>
      </c>
      <c r="AE119" s="14">
        <v>60.78</v>
      </c>
      <c r="AF119" s="14">
        <v>0</v>
      </c>
      <c r="AG119" s="14">
        <v>1652.88</v>
      </c>
    </row>
    <row r="120" spans="1:33" s="7" customFormat="1">
      <c r="A120" s="16" t="s">
        <v>56</v>
      </c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  <c r="AC120" s="7" t="s">
        <v>57</v>
      </c>
      <c r="AD120" s="7" t="s">
        <v>57</v>
      </c>
      <c r="AE120" s="7" t="s">
        <v>57</v>
      </c>
      <c r="AF120" s="7" t="s">
        <v>57</v>
      </c>
      <c r="AG120" s="7" t="s">
        <v>57</v>
      </c>
    </row>
    <row r="121" spans="1:33">
      <c r="C121" s="18">
        <v>39734.25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39734.25</v>
      </c>
      <c r="J121" s="18">
        <v>0</v>
      </c>
      <c r="K121" s="18">
        <v>0</v>
      </c>
      <c r="L121" s="18">
        <v>4168.16</v>
      </c>
      <c r="M121" s="18">
        <v>4168.16</v>
      </c>
      <c r="N121" s="18">
        <v>0</v>
      </c>
      <c r="O121" s="18">
        <v>0</v>
      </c>
      <c r="P121" s="20">
        <v>-0.71</v>
      </c>
      <c r="Q121" s="18">
        <v>0</v>
      </c>
      <c r="R121" s="18">
        <v>0</v>
      </c>
      <c r="S121" s="18">
        <v>0</v>
      </c>
      <c r="T121" s="18">
        <v>0</v>
      </c>
      <c r="U121" s="18">
        <v>4167.45</v>
      </c>
      <c r="V121" s="18">
        <v>35566.800000000003</v>
      </c>
      <c r="W121" s="18">
        <v>849.56</v>
      </c>
      <c r="X121" s="18">
        <v>1529.19</v>
      </c>
      <c r="Y121" s="18">
        <v>3001.77</v>
      </c>
      <c r="Z121" s="18">
        <v>970.91</v>
      </c>
      <c r="AA121" s="18">
        <v>794.68</v>
      </c>
      <c r="AB121" s="18">
        <v>2912.74</v>
      </c>
      <c r="AC121" s="18">
        <v>5380.52</v>
      </c>
      <c r="AD121" s="18">
        <v>2427.2800000000002</v>
      </c>
      <c r="AE121" s="18">
        <v>485.45</v>
      </c>
      <c r="AF121" s="18">
        <v>0</v>
      </c>
      <c r="AG121" s="18">
        <v>12971.58</v>
      </c>
    </row>
    <row r="123" spans="1:33">
      <c r="A123" s="12" t="s">
        <v>150</v>
      </c>
    </row>
    <row r="124" spans="1:33">
      <c r="A124" s="2" t="s">
        <v>151</v>
      </c>
      <c r="B124" s="1" t="s">
        <v>152</v>
      </c>
      <c r="C124" s="14">
        <v>3244.2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3244.2</v>
      </c>
      <c r="J124" s="19">
        <v>-125.1</v>
      </c>
      <c r="K124" s="14">
        <v>0</v>
      </c>
      <c r="L124" s="14">
        <v>231.64</v>
      </c>
      <c r="M124" s="14">
        <v>106.54</v>
      </c>
      <c r="N124" s="14">
        <v>0</v>
      </c>
      <c r="O124" s="14">
        <v>0</v>
      </c>
      <c r="P124" s="14">
        <v>0.06</v>
      </c>
      <c r="Q124" s="14">
        <v>0</v>
      </c>
      <c r="R124" s="14">
        <v>0</v>
      </c>
      <c r="S124" s="14">
        <v>0</v>
      </c>
      <c r="T124" s="14">
        <v>0</v>
      </c>
      <c r="U124" s="14">
        <v>106.6</v>
      </c>
      <c r="V124" s="14">
        <v>3137.6</v>
      </c>
      <c r="W124" s="14">
        <v>69.430000000000007</v>
      </c>
      <c r="X124" s="14">
        <v>124.98</v>
      </c>
      <c r="Y124" s="14">
        <v>345.21</v>
      </c>
      <c r="Z124" s="14">
        <v>79.349999999999994</v>
      </c>
      <c r="AA124" s="14">
        <v>64.88</v>
      </c>
      <c r="AB124" s="14">
        <v>238.06</v>
      </c>
      <c r="AC124" s="14">
        <v>539.62</v>
      </c>
      <c r="AD124" s="14">
        <v>198.38</v>
      </c>
      <c r="AE124" s="14">
        <v>39.68</v>
      </c>
      <c r="AF124" s="14">
        <v>0</v>
      </c>
      <c r="AG124" s="14">
        <v>1159.97</v>
      </c>
    </row>
    <row r="125" spans="1:33">
      <c r="A125" s="2" t="s">
        <v>153</v>
      </c>
      <c r="B125" s="1" t="s">
        <v>154</v>
      </c>
      <c r="C125" s="14">
        <v>2984.7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2984.7</v>
      </c>
      <c r="J125" s="19">
        <v>-145.38</v>
      </c>
      <c r="K125" s="14">
        <v>0</v>
      </c>
      <c r="L125" s="14">
        <v>203.4</v>
      </c>
      <c r="M125" s="14">
        <v>58.03</v>
      </c>
      <c r="N125" s="14">
        <v>0</v>
      </c>
      <c r="O125" s="14">
        <v>0</v>
      </c>
      <c r="P125" s="14">
        <v>7.0000000000000007E-2</v>
      </c>
      <c r="Q125" s="14">
        <v>0</v>
      </c>
      <c r="R125" s="14">
        <v>0</v>
      </c>
      <c r="S125" s="14">
        <v>0</v>
      </c>
      <c r="T125" s="14">
        <v>0</v>
      </c>
      <c r="U125" s="14">
        <v>58.1</v>
      </c>
      <c r="V125" s="14">
        <v>2926.6</v>
      </c>
      <c r="W125" s="14">
        <v>63.65</v>
      </c>
      <c r="X125" s="14">
        <v>114.57</v>
      </c>
      <c r="Y125" s="14">
        <v>339.43</v>
      </c>
      <c r="Z125" s="14">
        <v>72.739999999999995</v>
      </c>
      <c r="AA125" s="14">
        <v>59.69</v>
      </c>
      <c r="AB125" s="14">
        <v>218.23</v>
      </c>
      <c r="AC125" s="14">
        <v>517.65</v>
      </c>
      <c r="AD125" s="14">
        <v>181.86</v>
      </c>
      <c r="AE125" s="14">
        <v>36.369999999999997</v>
      </c>
      <c r="AF125" s="14">
        <v>0</v>
      </c>
      <c r="AG125" s="14">
        <v>1086.54</v>
      </c>
    </row>
    <row r="126" spans="1:33">
      <c r="A126" s="2" t="s">
        <v>155</v>
      </c>
      <c r="B126" s="1" t="s">
        <v>156</v>
      </c>
      <c r="C126" s="14">
        <v>4357.9399999999996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4357.9399999999996</v>
      </c>
      <c r="J126" s="14">
        <v>0</v>
      </c>
      <c r="K126" s="14">
        <v>0</v>
      </c>
      <c r="L126" s="14">
        <v>357.94</v>
      </c>
      <c r="M126" s="14">
        <v>357.94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357.94</v>
      </c>
      <c r="V126" s="14">
        <v>4000</v>
      </c>
      <c r="W126" s="14">
        <v>92.94</v>
      </c>
      <c r="X126" s="14">
        <v>167.29</v>
      </c>
      <c r="Y126" s="14">
        <v>382.52</v>
      </c>
      <c r="Z126" s="14">
        <v>106.21</v>
      </c>
      <c r="AA126" s="14">
        <v>87.16</v>
      </c>
      <c r="AB126" s="14">
        <v>318.64</v>
      </c>
      <c r="AC126" s="14">
        <v>642.75</v>
      </c>
      <c r="AD126" s="14">
        <v>265.52999999999997</v>
      </c>
      <c r="AE126" s="14">
        <v>53.11</v>
      </c>
      <c r="AF126" s="14">
        <v>0</v>
      </c>
      <c r="AG126" s="14">
        <v>1473.4</v>
      </c>
    </row>
    <row r="127" spans="1:33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  <c r="AD127" s="7" t="s">
        <v>57</v>
      </c>
      <c r="AE127" s="7" t="s">
        <v>57</v>
      </c>
      <c r="AF127" s="7" t="s">
        <v>57</v>
      </c>
      <c r="AG127" s="7" t="s">
        <v>57</v>
      </c>
    </row>
    <row r="128" spans="1:33">
      <c r="C128" s="18">
        <v>10586.84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10586.84</v>
      </c>
      <c r="J128" s="20">
        <v>-270.48</v>
      </c>
      <c r="K128" s="18">
        <v>0</v>
      </c>
      <c r="L128" s="18">
        <v>792.98</v>
      </c>
      <c r="M128" s="18">
        <v>522.51</v>
      </c>
      <c r="N128" s="18">
        <v>0</v>
      </c>
      <c r="O128" s="18">
        <v>0</v>
      </c>
      <c r="P128" s="18">
        <v>0.13</v>
      </c>
      <c r="Q128" s="18">
        <v>0</v>
      </c>
      <c r="R128" s="18">
        <v>0</v>
      </c>
      <c r="S128" s="18">
        <v>0</v>
      </c>
      <c r="T128" s="18">
        <v>0</v>
      </c>
      <c r="U128" s="18">
        <v>522.64</v>
      </c>
      <c r="V128" s="18">
        <v>10064.200000000001</v>
      </c>
      <c r="W128" s="18">
        <v>226.02</v>
      </c>
      <c r="X128" s="18">
        <v>406.84</v>
      </c>
      <c r="Y128" s="18">
        <v>1067.1600000000001</v>
      </c>
      <c r="Z128" s="18">
        <v>258.3</v>
      </c>
      <c r="AA128" s="18">
        <v>211.73</v>
      </c>
      <c r="AB128" s="18">
        <v>774.93</v>
      </c>
      <c r="AC128" s="18">
        <v>1700.02</v>
      </c>
      <c r="AD128" s="18">
        <v>645.77</v>
      </c>
      <c r="AE128" s="18">
        <v>129.16</v>
      </c>
      <c r="AF128" s="18">
        <v>0</v>
      </c>
      <c r="AG128" s="18">
        <v>3719.91</v>
      </c>
    </row>
    <row r="130" spans="1:33">
      <c r="A130" s="12" t="s">
        <v>157</v>
      </c>
    </row>
    <row r="131" spans="1:33">
      <c r="A131" s="2" t="s">
        <v>82</v>
      </c>
      <c r="B131" s="1" t="s">
        <v>83</v>
      </c>
      <c r="C131" s="14">
        <v>4015.56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4015.56</v>
      </c>
      <c r="J131" s="14">
        <v>0</v>
      </c>
      <c r="K131" s="14">
        <v>0</v>
      </c>
      <c r="L131" s="14">
        <v>315.56</v>
      </c>
      <c r="M131" s="14">
        <v>315.56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315.56</v>
      </c>
      <c r="V131" s="14">
        <v>3700</v>
      </c>
      <c r="W131" s="14">
        <v>85.94</v>
      </c>
      <c r="X131" s="14">
        <v>154.69999999999999</v>
      </c>
      <c r="Y131" s="14">
        <v>371.14</v>
      </c>
      <c r="Z131" s="14">
        <v>98.22</v>
      </c>
      <c r="AA131" s="14">
        <v>80.31</v>
      </c>
      <c r="AB131" s="14">
        <v>294.66000000000003</v>
      </c>
      <c r="AC131" s="14">
        <v>611.78</v>
      </c>
      <c r="AD131" s="14">
        <v>245.55</v>
      </c>
      <c r="AE131" s="14">
        <v>49.11</v>
      </c>
      <c r="AF131" s="14">
        <v>0</v>
      </c>
      <c r="AG131" s="14">
        <v>1379.63</v>
      </c>
    </row>
    <row r="132" spans="1:33">
      <c r="A132" s="2" t="s">
        <v>162</v>
      </c>
      <c r="B132" s="1" t="s">
        <v>163</v>
      </c>
      <c r="C132" s="14">
        <v>3044.55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3044.55</v>
      </c>
      <c r="J132" s="19">
        <v>-145.38</v>
      </c>
      <c r="K132" s="14">
        <v>0</v>
      </c>
      <c r="L132" s="14">
        <v>209.92</v>
      </c>
      <c r="M132" s="14">
        <v>64.540000000000006</v>
      </c>
      <c r="N132" s="14">
        <v>0</v>
      </c>
      <c r="O132" s="14">
        <v>0</v>
      </c>
      <c r="P132" s="14">
        <v>0.01</v>
      </c>
      <c r="Q132" s="14">
        <v>0</v>
      </c>
      <c r="R132" s="14">
        <v>0</v>
      </c>
      <c r="S132" s="14">
        <v>0</v>
      </c>
      <c r="T132" s="14">
        <v>0</v>
      </c>
      <c r="U132" s="14">
        <v>64.55</v>
      </c>
      <c r="V132" s="14">
        <v>2980</v>
      </c>
      <c r="W132" s="14">
        <v>65.16</v>
      </c>
      <c r="X132" s="14">
        <v>117.29</v>
      </c>
      <c r="Y132" s="14">
        <v>340.94</v>
      </c>
      <c r="Z132" s="14">
        <v>74.47</v>
      </c>
      <c r="AA132" s="14">
        <v>60.89</v>
      </c>
      <c r="AB132" s="14">
        <v>223.41</v>
      </c>
      <c r="AC132" s="14">
        <v>523.39</v>
      </c>
      <c r="AD132" s="14">
        <v>186.18</v>
      </c>
      <c r="AE132" s="14">
        <v>37.24</v>
      </c>
      <c r="AF132" s="14">
        <v>0</v>
      </c>
      <c r="AG132" s="14">
        <v>1105.58</v>
      </c>
    </row>
    <row r="133" spans="1:33">
      <c r="A133" s="2" t="s">
        <v>164</v>
      </c>
      <c r="B133" s="1" t="s">
        <v>165</v>
      </c>
      <c r="C133" s="14">
        <v>3458.7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3458.7</v>
      </c>
      <c r="J133" s="19">
        <v>-125.1</v>
      </c>
      <c r="K133" s="14">
        <v>0</v>
      </c>
      <c r="L133" s="14">
        <v>254.97</v>
      </c>
      <c r="M133" s="14">
        <v>129.87</v>
      </c>
      <c r="N133" s="14">
        <v>0</v>
      </c>
      <c r="O133" s="14">
        <v>0</v>
      </c>
      <c r="P133" s="14">
        <v>0.03</v>
      </c>
      <c r="Q133" s="14">
        <v>0</v>
      </c>
      <c r="R133" s="14">
        <v>0</v>
      </c>
      <c r="S133" s="14">
        <v>0</v>
      </c>
      <c r="T133" s="14">
        <v>0</v>
      </c>
      <c r="U133" s="14">
        <v>129.9</v>
      </c>
      <c r="V133" s="14">
        <v>3328.8</v>
      </c>
      <c r="W133" s="14">
        <v>74.11</v>
      </c>
      <c r="X133" s="14">
        <v>133.4</v>
      </c>
      <c r="Y133" s="14">
        <v>351.87</v>
      </c>
      <c r="Z133" s="14">
        <v>84.7</v>
      </c>
      <c r="AA133" s="14">
        <v>69.17</v>
      </c>
      <c r="AB133" s="14">
        <v>254.1</v>
      </c>
      <c r="AC133" s="14">
        <v>559.38</v>
      </c>
      <c r="AD133" s="14">
        <v>211.75</v>
      </c>
      <c r="AE133" s="14">
        <v>42.35</v>
      </c>
      <c r="AF133" s="14">
        <v>0</v>
      </c>
      <c r="AG133" s="14">
        <v>1221.45</v>
      </c>
    </row>
    <row r="134" spans="1:33">
      <c r="A134" s="2" t="s">
        <v>166</v>
      </c>
      <c r="B134" s="1" t="s">
        <v>167</v>
      </c>
      <c r="C134" s="14">
        <v>2609.6999999999998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2609.6999999999998</v>
      </c>
      <c r="J134" s="19">
        <v>-160.30000000000001</v>
      </c>
      <c r="K134" s="14">
        <v>0</v>
      </c>
      <c r="L134" s="14">
        <v>162.6</v>
      </c>
      <c r="M134" s="14">
        <v>2.31</v>
      </c>
      <c r="N134" s="14">
        <v>0</v>
      </c>
      <c r="O134" s="14">
        <v>0</v>
      </c>
      <c r="P134" s="19">
        <v>-0.01</v>
      </c>
      <c r="Q134" s="14">
        <v>0</v>
      </c>
      <c r="R134" s="14">
        <v>0</v>
      </c>
      <c r="S134" s="14">
        <v>0</v>
      </c>
      <c r="T134" s="14">
        <v>0</v>
      </c>
      <c r="U134" s="14">
        <v>2.2999999999999998</v>
      </c>
      <c r="V134" s="14">
        <v>2607.4</v>
      </c>
      <c r="W134" s="14">
        <v>55.92</v>
      </c>
      <c r="X134" s="14">
        <v>100.66</v>
      </c>
      <c r="Y134" s="14">
        <v>331.7</v>
      </c>
      <c r="Z134" s="14">
        <v>63.91</v>
      </c>
      <c r="AA134" s="14">
        <v>52.19</v>
      </c>
      <c r="AB134" s="14">
        <v>191.73</v>
      </c>
      <c r="AC134" s="14">
        <v>488.28</v>
      </c>
      <c r="AD134" s="14">
        <v>159.78</v>
      </c>
      <c r="AE134" s="14">
        <v>31.96</v>
      </c>
      <c r="AF134" s="14">
        <v>0</v>
      </c>
      <c r="AG134" s="14">
        <v>987.85</v>
      </c>
    </row>
    <row r="135" spans="1:33">
      <c r="A135" s="2" t="s">
        <v>170</v>
      </c>
      <c r="B135" s="1" t="s">
        <v>171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65.239999999999995</v>
      </c>
      <c r="X135" s="14">
        <v>117.43</v>
      </c>
      <c r="Y135" s="14">
        <v>341.02</v>
      </c>
      <c r="Z135" s="14">
        <v>74.56</v>
      </c>
      <c r="AA135" s="14">
        <v>60.89</v>
      </c>
      <c r="AB135" s="14">
        <v>223.68</v>
      </c>
      <c r="AC135" s="14">
        <v>523.69000000000005</v>
      </c>
      <c r="AD135" s="14">
        <v>186.4</v>
      </c>
      <c r="AE135" s="14">
        <v>37.28</v>
      </c>
      <c r="AF135" s="14">
        <v>0</v>
      </c>
      <c r="AG135" s="14">
        <v>1106.5</v>
      </c>
    </row>
    <row r="136" spans="1:33">
      <c r="A136" s="2" t="s">
        <v>172</v>
      </c>
      <c r="B136" s="1" t="s">
        <v>173</v>
      </c>
      <c r="C136" s="14">
        <v>3244.2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3244.2</v>
      </c>
      <c r="J136" s="19">
        <v>-125.1</v>
      </c>
      <c r="K136" s="14">
        <v>0</v>
      </c>
      <c r="L136" s="14">
        <v>231.64</v>
      </c>
      <c r="M136" s="14">
        <v>106.54</v>
      </c>
      <c r="N136" s="14">
        <v>0</v>
      </c>
      <c r="O136" s="14">
        <v>0</v>
      </c>
      <c r="P136" s="14">
        <v>0.06</v>
      </c>
      <c r="Q136" s="14">
        <v>0</v>
      </c>
      <c r="R136" s="14">
        <v>0</v>
      </c>
      <c r="S136" s="14">
        <v>0</v>
      </c>
      <c r="T136" s="14">
        <v>0</v>
      </c>
      <c r="U136" s="14">
        <v>106.6</v>
      </c>
      <c r="V136" s="14">
        <v>3137.6</v>
      </c>
      <c r="W136" s="14">
        <v>69.52</v>
      </c>
      <c r="X136" s="14">
        <v>125.13</v>
      </c>
      <c r="Y136" s="14">
        <v>345.3</v>
      </c>
      <c r="Z136" s="14">
        <v>79.45</v>
      </c>
      <c r="AA136" s="14">
        <v>64.88</v>
      </c>
      <c r="AB136" s="14">
        <v>238.35</v>
      </c>
      <c r="AC136" s="14">
        <v>539.95000000000005</v>
      </c>
      <c r="AD136" s="14">
        <v>198.62</v>
      </c>
      <c r="AE136" s="14">
        <v>39.72</v>
      </c>
      <c r="AF136" s="14">
        <v>0</v>
      </c>
      <c r="AG136" s="14">
        <v>1160.97</v>
      </c>
    </row>
    <row r="137" spans="1:33">
      <c r="A137" s="2" t="s">
        <v>199</v>
      </c>
      <c r="B137" s="1" t="s">
        <v>200</v>
      </c>
      <c r="C137" s="14">
        <v>3010.88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3010.88</v>
      </c>
      <c r="J137" s="19">
        <v>-145.38</v>
      </c>
      <c r="K137" s="14">
        <v>0</v>
      </c>
      <c r="L137" s="14">
        <v>206.25</v>
      </c>
      <c r="M137" s="14">
        <v>60.88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60.88</v>
      </c>
      <c r="V137" s="14">
        <v>2950</v>
      </c>
      <c r="W137" s="14">
        <v>64.44</v>
      </c>
      <c r="X137" s="14">
        <v>115.99</v>
      </c>
      <c r="Y137" s="14">
        <v>340.22</v>
      </c>
      <c r="Z137" s="14">
        <v>73.650000000000006</v>
      </c>
      <c r="AA137" s="14">
        <v>60.22</v>
      </c>
      <c r="AB137" s="14">
        <v>220.94</v>
      </c>
      <c r="AC137" s="14">
        <v>520.65</v>
      </c>
      <c r="AD137" s="14">
        <v>184.12</v>
      </c>
      <c r="AE137" s="14">
        <v>36.82</v>
      </c>
      <c r="AF137" s="14">
        <v>0</v>
      </c>
      <c r="AG137" s="14">
        <v>1096.4000000000001</v>
      </c>
    </row>
    <row r="138" spans="1:33">
      <c r="A138" s="2" t="s">
        <v>174</v>
      </c>
      <c r="B138" s="1" t="s">
        <v>175</v>
      </c>
      <c r="C138" s="14">
        <v>1682.85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1682.85</v>
      </c>
      <c r="J138" s="19">
        <v>-200.63</v>
      </c>
      <c r="K138" s="19">
        <v>-105.72</v>
      </c>
      <c r="L138" s="14">
        <v>94.91</v>
      </c>
      <c r="M138" s="14">
        <v>0</v>
      </c>
      <c r="N138" s="14">
        <v>0</v>
      </c>
      <c r="O138" s="14">
        <v>0</v>
      </c>
      <c r="P138" s="19">
        <v>-0.03</v>
      </c>
      <c r="Q138" s="14">
        <v>0</v>
      </c>
      <c r="R138" s="14">
        <v>0</v>
      </c>
      <c r="S138" s="14">
        <v>0</v>
      </c>
      <c r="T138" s="14">
        <v>0</v>
      </c>
      <c r="U138" s="14">
        <v>-105.75</v>
      </c>
      <c r="V138" s="14">
        <v>1788.6</v>
      </c>
      <c r="W138" s="14">
        <v>48.88</v>
      </c>
      <c r="X138" s="14">
        <v>87.98</v>
      </c>
      <c r="Y138" s="14">
        <v>324.66000000000003</v>
      </c>
      <c r="Z138" s="14">
        <v>41.16</v>
      </c>
      <c r="AA138" s="14">
        <v>33.659999999999997</v>
      </c>
      <c r="AB138" s="14">
        <v>123.48</v>
      </c>
      <c r="AC138" s="14">
        <v>461.52</v>
      </c>
      <c r="AD138" s="14">
        <v>102.9</v>
      </c>
      <c r="AE138" s="14">
        <v>20.58</v>
      </c>
      <c r="AF138" s="14">
        <v>0</v>
      </c>
      <c r="AG138" s="14">
        <v>783.3</v>
      </c>
    </row>
    <row r="139" spans="1:33">
      <c r="A139" s="2" t="s">
        <v>176</v>
      </c>
      <c r="B139" s="1" t="s">
        <v>177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64.44</v>
      </c>
      <c r="X139" s="14">
        <v>115.99</v>
      </c>
      <c r="Y139" s="14">
        <v>340.22</v>
      </c>
      <c r="Z139" s="14">
        <v>73.650000000000006</v>
      </c>
      <c r="AA139" s="14">
        <v>60.22</v>
      </c>
      <c r="AB139" s="14">
        <v>220.94</v>
      </c>
      <c r="AC139" s="14">
        <v>520.65</v>
      </c>
      <c r="AD139" s="14">
        <v>184.12</v>
      </c>
      <c r="AE139" s="14">
        <v>36.82</v>
      </c>
      <c r="AF139" s="14">
        <v>0</v>
      </c>
      <c r="AG139" s="14">
        <v>1096.4000000000001</v>
      </c>
    </row>
    <row r="140" spans="1:33">
      <c r="A140" s="2" t="s">
        <v>182</v>
      </c>
      <c r="B140" s="1" t="s">
        <v>183</v>
      </c>
      <c r="C140" s="14">
        <v>2608.8000000000002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2608.8000000000002</v>
      </c>
      <c r="J140" s="19">
        <v>-160.30000000000001</v>
      </c>
      <c r="K140" s="14">
        <v>0</v>
      </c>
      <c r="L140" s="14">
        <v>162.51</v>
      </c>
      <c r="M140" s="14">
        <v>2.21</v>
      </c>
      <c r="N140" s="14">
        <v>0</v>
      </c>
      <c r="O140" s="14">
        <v>0</v>
      </c>
      <c r="P140" s="19">
        <v>-0.01</v>
      </c>
      <c r="Q140" s="14">
        <v>0</v>
      </c>
      <c r="R140" s="14">
        <v>0</v>
      </c>
      <c r="S140" s="14">
        <v>0</v>
      </c>
      <c r="T140" s="14">
        <v>0</v>
      </c>
      <c r="U140" s="14">
        <v>2.2000000000000002</v>
      </c>
      <c r="V140" s="14">
        <v>2606.6</v>
      </c>
      <c r="W140" s="14">
        <v>55.64</v>
      </c>
      <c r="X140" s="14">
        <v>100.14</v>
      </c>
      <c r="Y140" s="14">
        <v>331.41</v>
      </c>
      <c r="Z140" s="14">
        <v>63.58</v>
      </c>
      <c r="AA140" s="14">
        <v>52.18</v>
      </c>
      <c r="AB140" s="14">
        <v>190.75</v>
      </c>
      <c r="AC140" s="14">
        <v>487.19</v>
      </c>
      <c r="AD140" s="14">
        <v>158.96</v>
      </c>
      <c r="AE140" s="14">
        <v>31.79</v>
      </c>
      <c r="AF140" s="14">
        <v>0</v>
      </c>
      <c r="AG140" s="14">
        <v>984.45</v>
      </c>
    </row>
    <row r="141" spans="1:33">
      <c r="A141" s="2" t="s">
        <v>203</v>
      </c>
      <c r="B141" s="1" t="s">
        <v>204</v>
      </c>
      <c r="C141" s="14">
        <v>2489.1999999999998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2489.1999999999998</v>
      </c>
      <c r="J141" s="19">
        <v>-160.30000000000001</v>
      </c>
      <c r="K141" s="19">
        <v>-10.8</v>
      </c>
      <c r="L141" s="14">
        <v>149.49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-10.8</v>
      </c>
      <c r="V141" s="14">
        <v>2500</v>
      </c>
      <c r="W141" s="14">
        <v>53.09</v>
      </c>
      <c r="X141" s="14">
        <v>95.55</v>
      </c>
      <c r="Y141" s="14">
        <v>328.86</v>
      </c>
      <c r="Z141" s="14">
        <v>60.67</v>
      </c>
      <c r="AA141" s="14">
        <v>49.78</v>
      </c>
      <c r="AB141" s="14">
        <v>182.01</v>
      </c>
      <c r="AC141" s="14">
        <v>477.5</v>
      </c>
      <c r="AD141" s="14">
        <v>151.66999999999999</v>
      </c>
      <c r="AE141" s="14">
        <v>30.33</v>
      </c>
      <c r="AF141" s="14">
        <v>0</v>
      </c>
      <c r="AG141" s="14">
        <v>951.96</v>
      </c>
    </row>
    <row r="142" spans="1:33">
      <c r="A142" s="2" t="s">
        <v>184</v>
      </c>
      <c r="B142" s="1" t="s">
        <v>185</v>
      </c>
      <c r="C142" s="14">
        <v>4148.8500000000004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4148.8500000000004</v>
      </c>
      <c r="J142" s="14">
        <v>0</v>
      </c>
      <c r="K142" s="14">
        <v>0</v>
      </c>
      <c r="L142" s="14">
        <v>330.06</v>
      </c>
      <c r="M142" s="14">
        <v>330.06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330.05</v>
      </c>
      <c r="V142" s="14">
        <v>3818.8</v>
      </c>
      <c r="W142" s="14">
        <v>88.48</v>
      </c>
      <c r="X142" s="14">
        <v>159.26</v>
      </c>
      <c r="Y142" s="14">
        <v>375.26</v>
      </c>
      <c r="Z142" s="14">
        <v>101.12</v>
      </c>
      <c r="AA142" s="14">
        <v>82.98</v>
      </c>
      <c r="AB142" s="14">
        <v>303.35000000000002</v>
      </c>
      <c r="AC142" s="14">
        <v>623</v>
      </c>
      <c r="AD142" s="14">
        <v>252.79</v>
      </c>
      <c r="AE142" s="14">
        <v>50.56</v>
      </c>
      <c r="AF142" s="14">
        <v>0</v>
      </c>
      <c r="AG142" s="14">
        <v>1413.8</v>
      </c>
    </row>
    <row r="143" spans="1:33">
      <c r="A143" s="2" t="s">
        <v>207</v>
      </c>
      <c r="B143" s="1" t="s">
        <v>208</v>
      </c>
      <c r="C143" s="14">
        <v>3010.88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3010.88</v>
      </c>
      <c r="J143" s="19">
        <v>-145.38</v>
      </c>
      <c r="K143" s="14">
        <v>0</v>
      </c>
      <c r="L143" s="14">
        <v>206.25</v>
      </c>
      <c r="M143" s="14">
        <v>60.88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60.88</v>
      </c>
      <c r="V143" s="14">
        <v>2950</v>
      </c>
      <c r="W143" s="14">
        <v>64.209999999999994</v>
      </c>
      <c r="X143" s="14">
        <v>115.58</v>
      </c>
      <c r="Y143" s="14">
        <v>339.99</v>
      </c>
      <c r="Z143" s="14">
        <v>73.38</v>
      </c>
      <c r="AA143" s="14">
        <v>60.22</v>
      </c>
      <c r="AB143" s="14">
        <v>220.14</v>
      </c>
      <c r="AC143" s="14">
        <v>519.78</v>
      </c>
      <c r="AD143" s="14">
        <v>183.45</v>
      </c>
      <c r="AE143" s="14">
        <v>36.69</v>
      </c>
      <c r="AF143" s="14">
        <v>0</v>
      </c>
      <c r="AG143" s="14">
        <v>1093.6600000000001</v>
      </c>
    </row>
    <row r="144" spans="1:33">
      <c r="A144" s="2" t="s">
        <v>188</v>
      </c>
      <c r="B144" s="1" t="s">
        <v>189</v>
      </c>
      <c r="C144" s="14">
        <v>4052.85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4052.85</v>
      </c>
      <c r="J144" s="14">
        <v>0</v>
      </c>
      <c r="K144" s="14">
        <v>0</v>
      </c>
      <c r="L144" s="14">
        <v>319.62</v>
      </c>
      <c r="M144" s="14">
        <v>319.62</v>
      </c>
      <c r="N144" s="14">
        <v>0</v>
      </c>
      <c r="O144" s="14">
        <v>0</v>
      </c>
      <c r="P144" s="19">
        <v>-0.17</v>
      </c>
      <c r="Q144" s="14">
        <v>0</v>
      </c>
      <c r="R144" s="14">
        <v>0</v>
      </c>
      <c r="S144" s="14">
        <v>0</v>
      </c>
      <c r="T144" s="14">
        <v>0</v>
      </c>
      <c r="U144" s="14">
        <v>319.45</v>
      </c>
      <c r="V144" s="14">
        <v>3733.4</v>
      </c>
      <c r="W144" s="14">
        <v>86.43</v>
      </c>
      <c r="X144" s="14">
        <v>155.57</v>
      </c>
      <c r="Y144" s="14">
        <v>371.93</v>
      </c>
      <c r="Z144" s="14">
        <v>98.78</v>
      </c>
      <c r="AA144" s="14">
        <v>81.06</v>
      </c>
      <c r="AB144" s="14">
        <v>296.33</v>
      </c>
      <c r="AC144" s="14">
        <v>613.92999999999995</v>
      </c>
      <c r="AD144" s="14">
        <v>246.94</v>
      </c>
      <c r="AE144" s="14">
        <v>49.39</v>
      </c>
      <c r="AF144" s="14">
        <v>0</v>
      </c>
      <c r="AG144" s="14">
        <v>1386.43</v>
      </c>
    </row>
    <row r="145" spans="1:33">
      <c r="A145" s="2" t="s">
        <v>257</v>
      </c>
      <c r="B145" s="1" t="s">
        <v>258</v>
      </c>
      <c r="C145" s="14">
        <v>2489.1999999999998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2489.1999999999998</v>
      </c>
      <c r="J145" s="19">
        <v>-160.30000000000001</v>
      </c>
      <c r="K145" s="19">
        <v>-10.8</v>
      </c>
      <c r="L145" s="14">
        <v>149.49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-10.8</v>
      </c>
      <c r="V145" s="14">
        <v>2500</v>
      </c>
      <c r="W145" s="14">
        <v>53.09</v>
      </c>
      <c r="X145" s="14">
        <v>95.55</v>
      </c>
      <c r="Y145" s="14">
        <v>328.86</v>
      </c>
      <c r="Z145" s="14">
        <v>60.67</v>
      </c>
      <c r="AA145" s="14">
        <v>49.78</v>
      </c>
      <c r="AB145" s="14">
        <v>182.01</v>
      </c>
      <c r="AC145" s="14">
        <v>477.5</v>
      </c>
      <c r="AD145" s="14">
        <v>151.66999999999999</v>
      </c>
      <c r="AE145" s="14">
        <v>30.33</v>
      </c>
      <c r="AF145" s="14">
        <v>0</v>
      </c>
      <c r="AG145" s="14">
        <v>951.96</v>
      </c>
    </row>
    <row r="146" spans="1:33">
      <c r="A146" s="2" t="s">
        <v>267</v>
      </c>
      <c r="B146" s="1" t="s">
        <v>266</v>
      </c>
      <c r="C146" s="14">
        <v>3044.55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3044.55</v>
      </c>
      <c r="J146" s="19">
        <v>-145.38</v>
      </c>
      <c r="K146" s="14">
        <v>0</v>
      </c>
      <c r="L146" s="14">
        <v>209.92</v>
      </c>
      <c r="M146" s="14">
        <v>64.540000000000006</v>
      </c>
      <c r="N146" s="14">
        <v>0</v>
      </c>
      <c r="O146" s="14">
        <v>0</v>
      </c>
      <c r="P146" s="14">
        <v>0.01</v>
      </c>
      <c r="Q146" s="14">
        <v>0</v>
      </c>
      <c r="R146" s="14">
        <v>0</v>
      </c>
      <c r="S146" s="14">
        <v>0</v>
      </c>
      <c r="T146" s="14">
        <v>0</v>
      </c>
      <c r="U146" s="14">
        <v>64.55</v>
      </c>
      <c r="V146" s="14">
        <v>2980</v>
      </c>
      <c r="W146" s="14">
        <v>64.930000000000007</v>
      </c>
      <c r="X146" s="14">
        <v>116.87</v>
      </c>
      <c r="Y146" s="14">
        <v>340.71</v>
      </c>
      <c r="Z146" s="14">
        <v>74.2</v>
      </c>
      <c r="AA146" s="14">
        <v>60.89</v>
      </c>
      <c r="AB146" s="14">
        <v>222.61</v>
      </c>
      <c r="AC146" s="14">
        <v>522.51</v>
      </c>
      <c r="AD146" s="14">
        <v>185.51</v>
      </c>
      <c r="AE146" s="14">
        <v>37.1</v>
      </c>
      <c r="AF146" s="14">
        <v>0</v>
      </c>
      <c r="AG146" s="14">
        <v>1102.82</v>
      </c>
    </row>
    <row r="147" spans="1:33">
      <c r="A147" s="2" t="s">
        <v>304</v>
      </c>
      <c r="B147" s="1" t="s">
        <v>305</v>
      </c>
      <c r="C147" s="14">
        <v>4575.8999999999996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4575.8999999999996</v>
      </c>
      <c r="J147" s="14">
        <v>0</v>
      </c>
      <c r="K147" s="14">
        <v>0</v>
      </c>
      <c r="L147" s="14">
        <v>392.81</v>
      </c>
      <c r="M147" s="14">
        <v>392.81</v>
      </c>
      <c r="N147" s="14">
        <v>0</v>
      </c>
      <c r="O147" s="14">
        <v>0</v>
      </c>
      <c r="P147" s="19">
        <v>-0.11</v>
      </c>
      <c r="Q147" s="14">
        <v>0</v>
      </c>
      <c r="R147" s="14">
        <v>0</v>
      </c>
      <c r="S147" s="14">
        <v>0</v>
      </c>
      <c r="T147" s="14">
        <v>0</v>
      </c>
      <c r="U147" s="14">
        <v>392.7</v>
      </c>
      <c r="V147" s="14">
        <v>4183.2</v>
      </c>
      <c r="W147" s="14">
        <v>97.59</v>
      </c>
      <c r="X147" s="14">
        <v>175.65</v>
      </c>
      <c r="Y147" s="14">
        <v>390.09</v>
      </c>
      <c r="Z147" s="14">
        <v>111.53</v>
      </c>
      <c r="AA147" s="14">
        <v>91.52</v>
      </c>
      <c r="AB147" s="14">
        <v>334.58</v>
      </c>
      <c r="AC147" s="14">
        <v>663.33</v>
      </c>
      <c r="AD147" s="14">
        <v>278.82</v>
      </c>
      <c r="AE147" s="14">
        <v>55.76</v>
      </c>
      <c r="AF147" s="14">
        <v>0</v>
      </c>
      <c r="AG147" s="14">
        <v>1535.54</v>
      </c>
    </row>
    <row r="148" spans="1:33" s="7" customFormat="1">
      <c r="A148" s="16" t="s">
        <v>56</v>
      </c>
      <c r="C148" s="7" t="s">
        <v>57</v>
      </c>
      <c r="D148" s="7" t="s">
        <v>57</v>
      </c>
      <c r="E148" s="7" t="s">
        <v>57</v>
      </c>
      <c r="F148" s="7" t="s">
        <v>57</v>
      </c>
      <c r="G148" s="7" t="s">
        <v>57</v>
      </c>
      <c r="H148" s="7" t="s">
        <v>57</v>
      </c>
      <c r="I148" s="7" t="s">
        <v>57</v>
      </c>
      <c r="J148" s="7" t="s">
        <v>57</v>
      </c>
      <c r="K148" s="7" t="s">
        <v>57</v>
      </c>
      <c r="L148" s="7" t="s">
        <v>57</v>
      </c>
      <c r="M148" s="7" t="s">
        <v>57</v>
      </c>
      <c r="N148" s="7" t="s">
        <v>57</v>
      </c>
      <c r="O148" s="7" t="s">
        <v>57</v>
      </c>
      <c r="P148" s="7" t="s">
        <v>57</v>
      </c>
      <c r="Q148" s="7" t="s">
        <v>57</v>
      </c>
      <c r="R148" s="7" t="s">
        <v>57</v>
      </c>
      <c r="S148" s="7" t="s">
        <v>57</v>
      </c>
      <c r="T148" s="7" t="s">
        <v>57</v>
      </c>
      <c r="U148" s="7" t="s">
        <v>57</v>
      </c>
      <c r="V148" s="7" t="s">
        <v>57</v>
      </c>
      <c r="W148" s="7" t="s">
        <v>57</v>
      </c>
      <c r="X148" s="7" t="s">
        <v>57</v>
      </c>
      <c r="Y148" s="7" t="s">
        <v>57</v>
      </c>
      <c r="Z148" s="7" t="s">
        <v>57</v>
      </c>
      <c r="AA148" s="7" t="s">
        <v>57</v>
      </c>
      <c r="AB148" s="7" t="s">
        <v>57</v>
      </c>
      <c r="AC148" s="7" t="s">
        <v>57</v>
      </c>
      <c r="AD148" s="7" t="s">
        <v>57</v>
      </c>
      <c r="AE148" s="7" t="s">
        <v>57</v>
      </c>
      <c r="AF148" s="7" t="s">
        <v>57</v>
      </c>
      <c r="AG148" s="7" t="s">
        <v>57</v>
      </c>
    </row>
    <row r="149" spans="1:33">
      <c r="C149" s="18">
        <v>53542.1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53542.1</v>
      </c>
      <c r="J149" s="20">
        <v>-1964.31</v>
      </c>
      <c r="K149" s="20">
        <v>-127.32</v>
      </c>
      <c r="L149" s="18">
        <v>3812.17</v>
      </c>
      <c r="M149" s="18">
        <v>1975.24</v>
      </c>
      <c r="N149" s="18">
        <v>0</v>
      </c>
      <c r="O149" s="18">
        <v>0</v>
      </c>
      <c r="P149" s="20">
        <v>-0.22</v>
      </c>
      <c r="Q149" s="18">
        <v>0</v>
      </c>
      <c r="R149" s="18">
        <v>0</v>
      </c>
      <c r="S149" s="18">
        <v>0</v>
      </c>
      <c r="T149" s="18">
        <v>0</v>
      </c>
      <c r="U149" s="18">
        <v>1847.7</v>
      </c>
      <c r="V149" s="18">
        <v>51694.400000000001</v>
      </c>
      <c r="W149" s="18">
        <v>1157.1099999999999</v>
      </c>
      <c r="X149" s="18">
        <v>2082.7399999999998</v>
      </c>
      <c r="Y149" s="18">
        <v>5894.18</v>
      </c>
      <c r="Z149" s="18">
        <v>1307.7</v>
      </c>
      <c r="AA149" s="18">
        <v>1070.8399999999999</v>
      </c>
      <c r="AB149" s="18">
        <v>3923.07</v>
      </c>
      <c r="AC149" s="18">
        <v>9134.0300000000007</v>
      </c>
      <c r="AD149" s="18">
        <v>3269.23</v>
      </c>
      <c r="AE149" s="18">
        <v>653.83000000000004</v>
      </c>
      <c r="AF149" s="18">
        <v>0</v>
      </c>
      <c r="AG149" s="18">
        <v>19358.7</v>
      </c>
    </row>
    <row r="151" spans="1:33">
      <c r="A151" s="12" t="s">
        <v>190</v>
      </c>
    </row>
    <row r="152" spans="1:33">
      <c r="A152" s="2" t="s">
        <v>269</v>
      </c>
      <c r="B152" s="1" t="s">
        <v>268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46.75</v>
      </c>
      <c r="X152" s="14">
        <v>84.15</v>
      </c>
      <c r="Y152" s="14">
        <v>322.52999999999997</v>
      </c>
      <c r="Z152" s="14">
        <v>53.43</v>
      </c>
      <c r="AA152" s="14">
        <v>43.84</v>
      </c>
      <c r="AB152" s="14">
        <v>160.28</v>
      </c>
      <c r="AC152" s="14">
        <v>453.43</v>
      </c>
      <c r="AD152" s="14">
        <v>133.57</v>
      </c>
      <c r="AE152" s="14">
        <v>26.71</v>
      </c>
      <c r="AF152" s="14">
        <v>0</v>
      </c>
      <c r="AG152" s="14">
        <v>871.26</v>
      </c>
    </row>
    <row r="153" spans="1:33">
      <c r="A153" s="2" t="s">
        <v>191</v>
      </c>
      <c r="B153" s="1" t="s">
        <v>192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9">
        <v>-0.09</v>
      </c>
      <c r="Q153" s="14">
        <v>0</v>
      </c>
      <c r="R153" s="14">
        <v>0</v>
      </c>
      <c r="S153" s="14">
        <v>0</v>
      </c>
      <c r="T153" s="14">
        <v>0</v>
      </c>
      <c r="U153" s="14">
        <v>-61.3</v>
      </c>
      <c r="V153" s="14">
        <v>2253.4</v>
      </c>
      <c r="W153" s="14">
        <v>46.75</v>
      </c>
      <c r="X153" s="14">
        <v>84.15</v>
      </c>
      <c r="Y153" s="14">
        <v>322.52999999999997</v>
      </c>
      <c r="Z153" s="14">
        <v>53.43</v>
      </c>
      <c r="AA153" s="14">
        <v>43.84</v>
      </c>
      <c r="AB153" s="14">
        <v>160.28</v>
      </c>
      <c r="AC153" s="14">
        <v>453.43</v>
      </c>
      <c r="AD153" s="14">
        <v>133.57</v>
      </c>
      <c r="AE153" s="14">
        <v>26.71</v>
      </c>
      <c r="AF153" s="14">
        <v>0</v>
      </c>
      <c r="AG153" s="14">
        <v>871.26</v>
      </c>
    </row>
    <row r="154" spans="1:33">
      <c r="A154" s="2" t="s">
        <v>195</v>
      </c>
      <c r="B154" s="1" t="s">
        <v>196</v>
      </c>
      <c r="C154" s="14">
        <v>1762.05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1762.05</v>
      </c>
      <c r="J154" s="19">
        <v>-188.71</v>
      </c>
      <c r="K154" s="19">
        <v>-88.73</v>
      </c>
      <c r="L154" s="14">
        <v>99.98</v>
      </c>
      <c r="M154" s="14">
        <v>0</v>
      </c>
      <c r="N154" s="14">
        <v>0</v>
      </c>
      <c r="O154" s="14">
        <v>0</v>
      </c>
      <c r="P154" s="19">
        <v>-0.02</v>
      </c>
      <c r="Q154" s="14">
        <v>0</v>
      </c>
      <c r="R154" s="14">
        <v>0</v>
      </c>
      <c r="S154" s="14">
        <v>0</v>
      </c>
      <c r="T154" s="14">
        <v>0</v>
      </c>
      <c r="U154" s="14">
        <v>-88.75</v>
      </c>
      <c r="V154" s="14">
        <v>1850.8</v>
      </c>
      <c r="W154" s="14">
        <v>51.24</v>
      </c>
      <c r="X154" s="14">
        <v>92.24</v>
      </c>
      <c r="Y154" s="14">
        <v>327.02999999999997</v>
      </c>
      <c r="Z154" s="14">
        <v>43.15</v>
      </c>
      <c r="AA154" s="14">
        <v>35.24</v>
      </c>
      <c r="AB154" s="14">
        <v>129.46</v>
      </c>
      <c r="AC154" s="14">
        <v>470.51</v>
      </c>
      <c r="AD154" s="14">
        <v>107.88</v>
      </c>
      <c r="AE154" s="14">
        <v>21.58</v>
      </c>
      <c r="AF154" s="14">
        <v>0</v>
      </c>
      <c r="AG154" s="14">
        <v>807.82</v>
      </c>
    </row>
    <row r="155" spans="1:33">
      <c r="A155" s="2" t="s">
        <v>197</v>
      </c>
      <c r="B155" s="1" t="s">
        <v>198</v>
      </c>
      <c r="C155" s="14">
        <v>847.8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847.8</v>
      </c>
      <c r="J155" s="19">
        <v>-200.83</v>
      </c>
      <c r="K155" s="19">
        <v>-159.36000000000001</v>
      </c>
      <c r="L155" s="14">
        <v>41.47</v>
      </c>
      <c r="M155" s="14">
        <v>0</v>
      </c>
      <c r="N155" s="14">
        <v>0</v>
      </c>
      <c r="O155" s="14">
        <v>0</v>
      </c>
      <c r="P155" s="19">
        <v>-0.04</v>
      </c>
      <c r="Q155" s="14">
        <v>0</v>
      </c>
      <c r="R155" s="14">
        <v>0</v>
      </c>
      <c r="S155" s="14">
        <v>0</v>
      </c>
      <c r="T155" s="14">
        <v>0</v>
      </c>
      <c r="U155" s="14">
        <v>-159.4</v>
      </c>
      <c r="V155" s="14">
        <v>1007.2</v>
      </c>
      <c r="W155" s="14">
        <v>24.65</v>
      </c>
      <c r="X155" s="14">
        <v>44.38</v>
      </c>
      <c r="Y155" s="14">
        <v>300.43</v>
      </c>
      <c r="Z155" s="14">
        <v>20.76</v>
      </c>
      <c r="AA155" s="14">
        <v>16.96</v>
      </c>
      <c r="AB155" s="14">
        <v>62.28</v>
      </c>
      <c r="AC155" s="14">
        <v>369.46</v>
      </c>
      <c r="AD155" s="14">
        <v>51.9</v>
      </c>
      <c r="AE155" s="14">
        <v>10.38</v>
      </c>
      <c r="AF155" s="14">
        <v>0</v>
      </c>
      <c r="AG155" s="14">
        <v>531.74</v>
      </c>
    </row>
    <row r="156" spans="1:33">
      <c r="A156" s="2" t="s">
        <v>255</v>
      </c>
      <c r="B156" s="1" t="s">
        <v>256</v>
      </c>
      <c r="C156" s="14">
        <v>3043.65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3043.65</v>
      </c>
      <c r="J156" s="19">
        <v>-145.38</v>
      </c>
      <c r="K156" s="14">
        <v>0</v>
      </c>
      <c r="L156" s="14">
        <v>209.82</v>
      </c>
      <c r="M156" s="14">
        <v>64.44</v>
      </c>
      <c r="N156" s="14">
        <v>0</v>
      </c>
      <c r="O156" s="14">
        <v>0</v>
      </c>
      <c r="P156" s="14">
        <v>0.01</v>
      </c>
      <c r="Q156" s="14">
        <v>0</v>
      </c>
      <c r="R156" s="14">
        <v>0</v>
      </c>
      <c r="S156" s="14">
        <v>0</v>
      </c>
      <c r="T156" s="14">
        <v>0</v>
      </c>
      <c r="U156" s="14">
        <v>64.45</v>
      </c>
      <c r="V156" s="14">
        <v>2979.2</v>
      </c>
      <c r="W156" s="14">
        <v>64.91</v>
      </c>
      <c r="X156" s="14">
        <v>116.84</v>
      </c>
      <c r="Y156" s="14">
        <v>340.69</v>
      </c>
      <c r="Z156" s="14">
        <v>74.180000000000007</v>
      </c>
      <c r="AA156" s="14">
        <v>60.87</v>
      </c>
      <c r="AB156" s="14">
        <v>222.55</v>
      </c>
      <c r="AC156" s="14">
        <v>522.44000000000005</v>
      </c>
      <c r="AD156" s="14">
        <v>185.46</v>
      </c>
      <c r="AE156" s="14">
        <v>37.090000000000003</v>
      </c>
      <c r="AF156" s="14">
        <v>0</v>
      </c>
      <c r="AG156" s="14">
        <v>1102.5899999999999</v>
      </c>
    </row>
    <row r="157" spans="1:33">
      <c r="A157" s="2" t="s">
        <v>205</v>
      </c>
      <c r="B157" s="1" t="s">
        <v>206</v>
      </c>
      <c r="C157" s="14">
        <v>943.95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943.95</v>
      </c>
      <c r="J157" s="19">
        <v>-200.74</v>
      </c>
      <c r="K157" s="19">
        <v>-153.11000000000001</v>
      </c>
      <c r="L157" s="14">
        <v>47.63</v>
      </c>
      <c r="M157" s="14">
        <v>0</v>
      </c>
      <c r="N157" s="14">
        <v>0</v>
      </c>
      <c r="O157" s="14">
        <v>0</v>
      </c>
      <c r="P157" s="14">
        <v>0.06</v>
      </c>
      <c r="Q157" s="14">
        <v>0</v>
      </c>
      <c r="R157" s="14">
        <v>0</v>
      </c>
      <c r="S157" s="14">
        <v>0</v>
      </c>
      <c r="T157" s="14">
        <v>0</v>
      </c>
      <c r="U157" s="14">
        <v>-153.05000000000001</v>
      </c>
      <c r="V157" s="14">
        <v>1097</v>
      </c>
      <c r="W157" s="14">
        <v>27.32</v>
      </c>
      <c r="X157" s="14">
        <v>49.18</v>
      </c>
      <c r="Y157" s="14">
        <v>303.10000000000002</v>
      </c>
      <c r="Z157" s="14">
        <v>23.01</v>
      </c>
      <c r="AA157" s="14">
        <v>18.88</v>
      </c>
      <c r="AB157" s="14">
        <v>69.02</v>
      </c>
      <c r="AC157" s="14">
        <v>379.6</v>
      </c>
      <c r="AD157" s="14">
        <v>57.52</v>
      </c>
      <c r="AE157" s="14">
        <v>11.5</v>
      </c>
      <c r="AF157" s="14">
        <v>0</v>
      </c>
      <c r="AG157" s="14">
        <v>559.53</v>
      </c>
    </row>
    <row r="158" spans="1:33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92.94</v>
      </c>
      <c r="X158" s="14">
        <v>167.29</v>
      </c>
      <c r="Y158" s="14">
        <v>382.52</v>
      </c>
      <c r="Z158" s="14">
        <v>106.21</v>
      </c>
      <c r="AA158" s="14">
        <v>87.16</v>
      </c>
      <c r="AB158" s="14">
        <v>318.64</v>
      </c>
      <c r="AC158" s="14">
        <v>642.75</v>
      </c>
      <c r="AD158" s="14">
        <v>265.54000000000002</v>
      </c>
      <c r="AE158" s="14">
        <v>53.11</v>
      </c>
      <c r="AF158" s="14">
        <v>0</v>
      </c>
      <c r="AG158" s="14">
        <v>1473.41</v>
      </c>
    </row>
    <row r="159" spans="1:33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92.94</v>
      </c>
      <c r="X159" s="14">
        <v>167.29</v>
      </c>
      <c r="Y159" s="14">
        <v>382.52</v>
      </c>
      <c r="Z159" s="14">
        <v>106.21</v>
      </c>
      <c r="AA159" s="14">
        <v>87.16</v>
      </c>
      <c r="AB159" s="14">
        <v>318.64</v>
      </c>
      <c r="AC159" s="14">
        <v>642.75</v>
      </c>
      <c r="AD159" s="14">
        <v>265.54000000000002</v>
      </c>
      <c r="AE159" s="14">
        <v>53.11</v>
      </c>
      <c r="AF159" s="14">
        <v>0</v>
      </c>
      <c r="AG159" s="14">
        <v>1473.41</v>
      </c>
    </row>
    <row r="160" spans="1:33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1157.6600000000001</v>
      </c>
      <c r="V160" s="14">
        <v>7250</v>
      </c>
      <c r="W160" s="14">
        <v>179.3</v>
      </c>
      <c r="X160" s="14">
        <v>322.74</v>
      </c>
      <c r="Y160" s="14">
        <v>523.16999999999996</v>
      </c>
      <c r="Z160" s="14">
        <v>204.92</v>
      </c>
      <c r="AA160" s="14">
        <v>168.15</v>
      </c>
      <c r="AB160" s="14">
        <v>614.75</v>
      </c>
      <c r="AC160" s="14">
        <v>1025.21</v>
      </c>
      <c r="AD160" s="14">
        <v>512.29</v>
      </c>
      <c r="AE160" s="14">
        <v>102.46</v>
      </c>
      <c r="AF160" s="14">
        <v>0</v>
      </c>
      <c r="AG160" s="14">
        <v>2627.78</v>
      </c>
    </row>
    <row r="161" spans="1:33">
      <c r="A161" s="2" t="s">
        <v>265</v>
      </c>
      <c r="B161" s="1" t="s">
        <v>264</v>
      </c>
      <c r="C161" s="14">
        <v>2129.6999999999998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2129.6999999999998</v>
      </c>
      <c r="J161" s="19">
        <v>-188.71</v>
      </c>
      <c r="K161" s="19">
        <v>-65.2</v>
      </c>
      <c r="L161" s="14">
        <v>123.51</v>
      </c>
      <c r="M161" s="14">
        <v>0</v>
      </c>
      <c r="N161" s="14">
        <v>0</v>
      </c>
      <c r="O161" s="14">
        <v>0</v>
      </c>
      <c r="P161" s="19">
        <v>-0.1</v>
      </c>
      <c r="Q161" s="14">
        <v>0</v>
      </c>
      <c r="R161" s="14">
        <v>0</v>
      </c>
      <c r="S161" s="14">
        <v>0</v>
      </c>
      <c r="T161" s="14">
        <v>0</v>
      </c>
      <c r="U161" s="14">
        <v>-65.3</v>
      </c>
      <c r="V161" s="14">
        <v>2195</v>
      </c>
      <c r="W161" s="14">
        <v>45.42</v>
      </c>
      <c r="X161" s="14">
        <v>81.75</v>
      </c>
      <c r="Y161" s="14">
        <v>321.2</v>
      </c>
      <c r="Z161" s="14">
        <v>51.91</v>
      </c>
      <c r="AA161" s="14">
        <v>42.59</v>
      </c>
      <c r="AB161" s="14">
        <v>155.72</v>
      </c>
      <c r="AC161" s="14">
        <v>448.37</v>
      </c>
      <c r="AD161" s="14">
        <v>129.77000000000001</v>
      </c>
      <c r="AE161" s="14">
        <v>25.95</v>
      </c>
      <c r="AF161" s="14">
        <v>0</v>
      </c>
      <c r="AG161" s="14">
        <v>854.31</v>
      </c>
    </row>
    <row r="162" spans="1:33">
      <c r="A162" s="2" t="s">
        <v>430</v>
      </c>
      <c r="B162" s="1" t="s">
        <v>431</v>
      </c>
      <c r="C162" s="14">
        <v>4071.67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4071.67</v>
      </c>
      <c r="J162" s="14">
        <v>0</v>
      </c>
      <c r="K162" s="14">
        <v>0</v>
      </c>
      <c r="L162" s="14">
        <v>321.67</v>
      </c>
      <c r="M162" s="14">
        <v>321.67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321.67</v>
      </c>
      <c r="V162" s="14">
        <v>3750</v>
      </c>
      <c r="W162" s="14">
        <v>86.73</v>
      </c>
      <c r="X162" s="14">
        <v>156.11000000000001</v>
      </c>
      <c r="Y162" s="14">
        <v>372.41</v>
      </c>
      <c r="Z162" s="14">
        <v>99.12</v>
      </c>
      <c r="AA162" s="14">
        <v>81.430000000000007</v>
      </c>
      <c r="AB162" s="14">
        <v>297.35000000000002</v>
      </c>
      <c r="AC162" s="14">
        <v>615.25</v>
      </c>
      <c r="AD162" s="14">
        <v>247.8</v>
      </c>
      <c r="AE162" s="14">
        <v>49.56</v>
      </c>
      <c r="AF162" s="14">
        <v>0</v>
      </c>
      <c r="AG162" s="14">
        <v>1390.51</v>
      </c>
    </row>
    <row r="163" spans="1:33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  <c r="AD163" s="7" t="s">
        <v>57</v>
      </c>
      <c r="AE163" s="7" t="s">
        <v>57</v>
      </c>
      <c r="AF163" s="7" t="s">
        <v>57</v>
      </c>
      <c r="AG163" s="7" t="s">
        <v>57</v>
      </c>
    </row>
    <row r="164" spans="1:33">
      <c r="C164" s="18">
        <v>34306.559999999998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34306.559999999998</v>
      </c>
      <c r="J164" s="20">
        <v>-1301.79</v>
      </c>
      <c r="K164" s="20">
        <v>-588.82000000000005</v>
      </c>
      <c r="L164" s="18">
        <v>2972.64</v>
      </c>
      <c r="M164" s="18">
        <v>2259.65</v>
      </c>
      <c r="N164" s="18">
        <v>0</v>
      </c>
      <c r="O164" s="18">
        <v>0</v>
      </c>
      <c r="P164" s="20">
        <v>-7.0000000000000007E-2</v>
      </c>
      <c r="Q164" s="18">
        <v>0</v>
      </c>
      <c r="R164" s="18">
        <v>0</v>
      </c>
      <c r="S164" s="18">
        <v>0</v>
      </c>
      <c r="T164" s="18">
        <v>0</v>
      </c>
      <c r="U164" s="18">
        <v>1670.76</v>
      </c>
      <c r="V164" s="18">
        <v>32635.8</v>
      </c>
      <c r="W164" s="18">
        <v>758.95</v>
      </c>
      <c r="X164" s="18">
        <v>1366.12</v>
      </c>
      <c r="Y164" s="18">
        <v>3898.13</v>
      </c>
      <c r="Z164" s="18">
        <v>836.33</v>
      </c>
      <c r="AA164" s="18">
        <v>686.12</v>
      </c>
      <c r="AB164" s="18">
        <v>2508.9699999999998</v>
      </c>
      <c r="AC164" s="18">
        <v>6023.2</v>
      </c>
      <c r="AD164" s="18">
        <v>2090.84</v>
      </c>
      <c r="AE164" s="18">
        <v>418.16</v>
      </c>
      <c r="AF164" s="18">
        <v>0</v>
      </c>
      <c r="AG164" s="18">
        <v>12563.62</v>
      </c>
    </row>
    <row r="166" spans="1:33">
      <c r="A166" s="12" t="s">
        <v>219</v>
      </c>
    </row>
    <row r="167" spans="1:33">
      <c r="A167" s="2" t="s">
        <v>222</v>
      </c>
      <c r="B167" s="1" t="s">
        <v>223</v>
      </c>
      <c r="C167" s="14">
        <v>1317.75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1317.75</v>
      </c>
      <c r="J167" s="19">
        <v>-200.63</v>
      </c>
      <c r="K167" s="19">
        <v>-129.09</v>
      </c>
      <c r="L167" s="14">
        <v>71.55</v>
      </c>
      <c r="M167" s="14">
        <v>0</v>
      </c>
      <c r="N167" s="14">
        <v>0</v>
      </c>
      <c r="O167" s="14">
        <v>0</v>
      </c>
      <c r="P167" s="19">
        <v>-0.16</v>
      </c>
      <c r="Q167" s="14">
        <v>0</v>
      </c>
      <c r="R167" s="14">
        <v>0</v>
      </c>
      <c r="S167" s="14">
        <v>0</v>
      </c>
      <c r="T167" s="14">
        <v>0</v>
      </c>
      <c r="U167" s="14">
        <v>-129.25</v>
      </c>
      <c r="V167" s="14">
        <v>1447</v>
      </c>
      <c r="W167" s="14">
        <v>38.32</v>
      </c>
      <c r="X167" s="14">
        <v>68.98</v>
      </c>
      <c r="Y167" s="14">
        <v>314.10000000000002</v>
      </c>
      <c r="Z167" s="14">
        <v>32.270000000000003</v>
      </c>
      <c r="AA167" s="14">
        <v>26.36</v>
      </c>
      <c r="AB167" s="14">
        <v>96.82</v>
      </c>
      <c r="AC167" s="14">
        <v>421.4</v>
      </c>
      <c r="AD167" s="14">
        <v>80.680000000000007</v>
      </c>
      <c r="AE167" s="14">
        <v>16.14</v>
      </c>
      <c r="AF167" s="14">
        <v>0</v>
      </c>
      <c r="AG167" s="14">
        <v>673.67</v>
      </c>
    </row>
    <row r="168" spans="1:33">
      <c r="A168" s="2" t="s">
        <v>224</v>
      </c>
      <c r="B168" s="1" t="s">
        <v>225</v>
      </c>
      <c r="C168" s="14">
        <v>2948.85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2948.85</v>
      </c>
      <c r="J168" s="19">
        <v>-145.38</v>
      </c>
      <c r="K168" s="14">
        <v>0</v>
      </c>
      <c r="L168" s="14">
        <v>199.5</v>
      </c>
      <c r="M168" s="14">
        <v>54.13</v>
      </c>
      <c r="N168" s="14">
        <v>0</v>
      </c>
      <c r="O168" s="14">
        <v>0</v>
      </c>
      <c r="P168" s="19">
        <v>-0.08</v>
      </c>
      <c r="Q168" s="14">
        <v>0</v>
      </c>
      <c r="R168" s="14">
        <v>0</v>
      </c>
      <c r="S168" s="14">
        <v>0</v>
      </c>
      <c r="T168" s="14">
        <v>0</v>
      </c>
      <c r="U168" s="14">
        <v>54.05</v>
      </c>
      <c r="V168" s="14">
        <v>2894.8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</row>
    <row r="169" spans="1:33">
      <c r="A169" s="2" t="s">
        <v>226</v>
      </c>
      <c r="B169" s="1" t="s">
        <v>227</v>
      </c>
      <c r="C169" s="14">
        <v>1075.8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1075.8</v>
      </c>
      <c r="J169" s="19">
        <v>-200.74</v>
      </c>
      <c r="K169" s="19">
        <v>-144.66999999999999</v>
      </c>
      <c r="L169" s="14">
        <v>56.06</v>
      </c>
      <c r="M169" s="14">
        <v>0</v>
      </c>
      <c r="N169" s="14">
        <v>0</v>
      </c>
      <c r="O169" s="14">
        <v>0</v>
      </c>
      <c r="P169" s="14">
        <v>7.0000000000000007E-2</v>
      </c>
      <c r="Q169" s="14">
        <v>0</v>
      </c>
      <c r="R169" s="14">
        <v>0</v>
      </c>
      <c r="S169" s="14">
        <v>0</v>
      </c>
      <c r="T169" s="14">
        <v>0</v>
      </c>
      <c r="U169" s="14">
        <v>-144.6</v>
      </c>
      <c r="V169" s="14">
        <v>1220.4000000000001</v>
      </c>
      <c r="W169" s="14">
        <v>31.29</v>
      </c>
      <c r="X169" s="14">
        <v>56.31</v>
      </c>
      <c r="Y169" s="14">
        <v>307.06</v>
      </c>
      <c r="Z169" s="14">
        <v>26.35</v>
      </c>
      <c r="AA169" s="14">
        <v>21.52</v>
      </c>
      <c r="AB169" s="14">
        <v>79.040000000000006</v>
      </c>
      <c r="AC169" s="14">
        <v>394.66</v>
      </c>
      <c r="AD169" s="14">
        <v>65.86</v>
      </c>
      <c r="AE169" s="14">
        <v>13.17</v>
      </c>
      <c r="AF169" s="14">
        <v>0</v>
      </c>
      <c r="AG169" s="14">
        <v>600.6</v>
      </c>
    </row>
    <row r="170" spans="1:33">
      <c r="A170" s="2" t="s">
        <v>228</v>
      </c>
      <c r="B170" s="1" t="s">
        <v>229</v>
      </c>
      <c r="C170" s="14">
        <v>2960.1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2960.1</v>
      </c>
      <c r="J170" s="19">
        <v>-145.38</v>
      </c>
      <c r="K170" s="14">
        <v>0</v>
      </c>
      <c r="L170" s="14">
        <v>200.73</v>
      </c>
      <c r="M170" s="14">
        <v>55.35</v>
      </c>
      <c r="N170" s="14">
        <v>0</v>
      </c>
      <c r="O170" s="14">
        <v>0</v>
      </c>
      <c r="P170" s="19">
        <v>-0.05</v>
      </c>
      <c r="Q170" s="14">
        <v>0</v>
      </c>
      <c r="R170" s="14">
        <v>0</v>
      </c>
      <c r="S170" s="14">
        <v>0</v>
      </c>
      <c r="T170" s="14">
        <v>0</v>
      </c>
      <c r="U170" s="14">
        <v>55.3</v>
      </c>
      <c r="V170" s="14">
        <v>2904.8</v>
      </c>
      <c r="W170" s="14">
        <v>63.43</v>
      </c>
      <c r="X170" s="14">
        <v>114.18</v>
      </c>
      <c r="Y170" s="14">
        <v>339.21</v>
      </c>
      <c r="Z170" s="14">
        <v>72.489999999999995</v>
      </c>
      <c r="AA170" s="14">
        <v>59.2</v>
      </c>
      <c r="AB170" s="14">
        <v>217.48</v>
      </c>
      <c r="AC170" s="14">
        <v>516.82000000000005</v>
      </c>
      <c r="AD170" s="14">
        <v>181.23</v>
      </c>
      <c r="AE170" s="14">
        <v>36.25</v>
      </c>
      <c r="AF170" s="14">
        <v>0</v>
      </c>
      <c r="AG170" s="14">
        <v>1083.47</v>
      </c>
    </row>
    <row r="171" spans="1:33">
      <c r="A171" s="2" t="s">
        <v>230</v>
      </c>
      <c r="B171" s="1" t="s">
        <v>362</v>
      </c>
      <c r="C171" s="14">
        <v>3326.25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3326.25</v>
      </c>
      <c r="J171" s="19">
        <v>-125.1</v>
      </c>
      <c r="K171" s="14">
        <v>0</v>
      </c>
      <c r="L171" s="14">
        <v>240.56</v>
      </c>
      <c r="M171" s="14">
        <v>115.46</v>
      </c>
      <c r="N171" s="14">
        <v>0</v>
      </c>
      <c r="O171" s="14">
        <v>0</v>
      </c>
      <c r="P171" s="19">
        <v>-0.01</v>
      </c>
      <c r="Q171" s="14">
        <v>0</v>
      </c>
      <c r="R171" s="14">
        <v>0</v>
      </c>
      <c r="S171" s="14">
        <v>0</v>
      </c>
      <c r="T171" s="14">
        <v>0</v>
      </c>
      <c r="U171" s="14">
        <v>115.45</v>
      </c>
      <c r="V171" s="14">
        <v>3210.8</v>
      </c>
      <c r="W171" s="14">
        <v>71.28</v>
      </c>
      <c r="X171" s="14">
        <v>128.30000000000001</v>
      </c>
      <c r="Y171" s="14">
        <v>347.25</v>
      </c>
      <c r="Z171" s="14">
        <v>81.459999999999994</v>
      </c>
      <c r="AA171" s="14">
        <v>66.53</v>
      </c>
      <c r="AB171" s="14">
        <v>244.38</v>
      </c>
      <c r="AC171" s="14">
        <v>546.83000000000004</v>
      </c>
      <c r="AD171" s="14">
        <v>203.65</v>
      </c>
      <c r="AE171" s="14">
        <v>40.729999999999997</v>
      </c>
      <c r="AF171" s="14">
        <v>0</v>
      </c>
      <c r="AG171" s="14">
        <v>1183.58</v>
      </c>
    </row>
    <row r="172" spans="1:33">
      <c r="A172" s="2" t="s">
        <v>232</v>
      </c>
      <c r="B172" s="1" t="s">
        <v>233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57.23</v>
      </c>
      <c r="X172" s="14">
        <v>103.01</v>
      </c>
      <c r="Y172" s="14">
        <v>333.01</v>
      </c>
      <c r="Z172" s="14">
        <v>65.400000000000006</v>
      </c>
      <c r="AA172" s="14">
        <v>53.41</v>
      </c>
      <c r="AB172" s="14">
        <v>196.2</v>
      </c>
      <c r="AC172" s="14">
        <v>493.25</v>
      </c>
      <c r="AD172" s="14">
        <v>163.5</v>
      </c>
      <c r="AE172" s="14">
        <v>32.700000000000003</v>
      </c>
      <c r="AF172" s="14">
        <v>0</v>
      </c>
      <c r="AG172" s="14">
        <v>1004.46</v>
      </c>
    </row>
    <row r="173" spans="1:33">
      <c r="A173" s="2" t="s">
        <v>236</v>
      </c>
      <c r="B173" s="1" t="s">
        <v>237</v>
      </c>
      <c r="C173" s="14">
        <v>2670.6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2670.6</v>
      </c>
      <c r="J173" s="19">
        <v>-145.38</v>
      </c>
      <c r="K173" s="14">
        <v>0</v>
      </c>
      <c r="L173" s="14">
        <v>169.23</v>
      </c>
      <c r="M173" s="14">
        <v>23.85</v>
      </c>
      <c r="N173" s="14">
        <v>0</v>
      </c>
      <c r="O173" s="14">
        <v>0</v>
      </c>
      <c r="P173" s="19">
        <v>-0.05</v>
      </c>
      <c r="Q173" s="14">
        <v>0</v>
      </c>
      <c r="R173" s="14">
        <v>0</v>
      </c>
      <c r="S173" s="14">
        <v>0</v>
      </c>
      <c r="T173" s="14">
        <v>0</v>
      </c>
      <c r="U173" s="14">
        <v>23.8</v>
      </c>
      <c r="V173" s="14">
        <v>2646.8</v>
      </c>
      <c r="W173" s="14">
        <v>57.23</v>
      </c>
      <c r="X173" s="14">
        <v>103.01</v>
      </c>
      <c r="Y173" s="14">
        <v>333.01</v>
      </c>
      <c r="Z173" s="14">
        <v>65.400000000000006</v>
      </c>
      <c r="AA173" s="14">
        <v>53.41</v>
      </c>
      <c r="AB173" s="14">
        <v>196.2</v>
      </c>
      <c r="AC173" s="14">
        <v>493.25</v>
      </c>
      <c r="AD173" s="14">
        <v>163.5</v>
      </c>
      <c r="AE173" s="14">
        <v>32.700000000000003</v>
      </c>
      <c r="AF173" s="14">
        <v>0</v>
      </c>
      <c r="AG173" s="14">
        <v>1004.46</v>
      </c>
    </row>
    <row r="174" spans="1:33">
      <c r="A174" s="2" t="s">
        <v>240</v>
      </c>
      <c r="B174" s="1" t="s">
        <v>241</v>
      </c>
      <c r="C174" s="14">
        <v>4064.85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4064.85</v>
      </c>
      <c r="J174" s="14">
        <v>0</v>
      </c>
      <c r="K174" s="14">
        <v>0</v>
      </c>
      <c r="L174" s="14">
        <v>320.92</v>
      </c>
      <c r="M174" s="14">
        <v>320.92</v>
      </c>
      <c r="N174" s="14">
        <v>0</v>
      </c>
      <c r="O174" s="14">
        <v>0</v>
      </c>
      <c r="P174" s="14">
        <v>0.13</v>
      </c>
      <c r="Q174" s="14">
        <v>0</v>
      </c>
      <c r="R174" s="14">
        <v>0</v>
      </c>
      <c r="S174" s="14">
        <v>0</v>
      </c>
      <c r="T174" s="14">
        <v>0</v>
      </c>
      <c r="U174" s="14">
        <v>321.05</v>
      </c>
      <c r="V174" s="14">
        <v>3743.8</v>
      </c>
      <c r="W174" s="14">
        <v>87.1</v>
      </c>
      <c r="X174" s="14">
        <v>156.78</v>
      </c>
      <c r="Y174" s="14">
        <v>373.02</v>
      </c>
      <c r="Z174" s="14">
        <v>99.55</v>
      </c>
      <c r="AA174" s="14">
        <v>81.3</v>
      </c>
      <c r="AB174" s="14">
        <v>298.64</v>
      </c>
      <c r="AC174" s="14">
        <v>616.9</v>
      </c>
      <c r="AD174" s="14">
        <v>248.86</v>
      </c>
      <c r="AE174" s="14">
        <v>49.77</v>
      </c>
      <c r="AF174" s="14">
        <v>0</v>
      </c>
      <c r="AG174" s="14">
        <v>1395.02</v>
      </c>
    </row>
    <row r="175" spans="1:33">
      <c r="A175" s="2" t="s">
        <v>242</v>
      </c>
      <c r="B175" s="1" t="s">
        <v>243</v>
      </c>
      <c r="C175" s="14">
        <v>3043.2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3043.2</v>
      </c>
      <c r="J175" s="19">
        <v>-145.38</v>
      </c>
      <c r="K175" s="14">
        <v>0</v>
      </c>
      <c r="L175" s="14">
        <v>209.77</v>
      </c>
      <c r="M175" s="14">
        <v>64.39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64.400000000000006</v>
      </c>
      <c r="V175" s="14">
        <v>2978.8</v>
      </c>
      <c r="W175" s="14">
        <v>65.209999999999994</v>
      </c>
      <c r="X175" s="14">
        <v>117.38</v>
      </c>
      <c r="Y175" s="14">
        <v>340.99</v>
      </c>
      <c r="Z175" s="14">
        <v>74.53</v>
      </c>
      <c r="AA175" s="14">
        <v>60.86</v>
      </c>
      <c r="AB175" s="14">
        <v>223.58</v>
      </c>
      <c r="AC175" s="14">
        <v>523.58000000000004</v>
      </c>
      <c r="AD175" s="14">
        <v>186.32</v>
      </c>
      <c r="AE175" s="14">
        <v>37.26</v>
      </c>
      <c r="AF175" s="14">
        <v>0</v>
      </c>
      <c r="AG175" s="14">
        <v>1106.1300000000001</v>
      </c>
    </row>
    <row r="176" spans="1:33">
      <c r="A176" s="2" t="s">
        <v>246</v>
      </c>
      <c r="B176" s="1" t="s">
        <v>247</v>
      </c>
      <c r="C176" s="14">
        <v>1824.9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1824.9</v>
      </c>
      <c r="J176" s="19">
        <v>-188.71</v>
      </c>
      <c r="K176" s="19">
        <v>-84.71</v>
      </c>
      <c r="L176" s="14">
        <v>104.01</v>
      </c>
      <c r="M176" s="14">
        <v>0</v>
      </c>
      <c r="N176" s="14">
        <v>0</v>
      </c>
      <c r="O176" s="14">
        <v>0</v>
      </c>
      <c r="P176" s="14">
        <v>0.01</v>
      </c>
      <c r="Q176" s="14">
        <v>0</v>
      </c>
      <c r="R176" s="14">
        <v>0</v>
      </c>
      <c r="S176" s="14">
        <v>0</v>
      </c>
      <c r="T176" s="14">
        <v>0</v>
      </c>
      <c r="U176" s="14">
        <v>-84.7</v>
      </c>
      <c r="V176" s="14">
        <v>1909.6</v>
      </c>
      <c r="W176" s="14">
        <v>53.01</v>
      </c>
      <c r="X176" s="14">
        <v>95.41</v>
      </c>
      <c r="Y176" s="14">
        <v>328.78</v>
      </c>
      <c r="Z176" s="14">
        <v>44.64</v>
      </c>
      <c r="AA176" s="14">
        <v>36.5</v>
      </c>
      <c r="AB176" s="14">
        <v>133.91</v>
      </c>
      <c r="AC176" s="14">
        <v>477.2</v>
      </c>
      <c r="AD176" s="14">
        <v>111.59</v>
      </c>
      <c r="AE176" s="14">
        <v>22.32</v>
      </c>
      <c r="AF176" s="14">
        <v>0</v>
      </c>
      <c r="AG176" s="14">
        <v>826.16</v>
      </c>
    </row>
    <row r="177" spans="1:33">
      <c r="A177" s="2" t="s">
        <v>417</v>
      </c>
      <c r="B177" s="1" t="s">
        <v>418</v>
      </c>
      <c r="C177" s="14">
        <v>3244.13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3244.13</v>
      </c>
      <c r="J177" s="19">
        <v>-125.1</v>
      </c>
      <c r="K177" s="14">
        <v>0</v>
      </c>
      <c r="L177" s="14">
        <v>231.63</v>
      </c>
      <c r="M177" s="14">
        <v>106.53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106.53</v>
      </c>
      <c r="V177" s="14">
        <v>3137.6</v>
      </c>
      <c r="W177" s="14">
        <v>69.099999999999994</v>
      </c>
      <c r="X177" s="14">
        <v>124.38</v>
      </c>
      <c r="Y177" s="14">
        <v>344.88</v>
      </c>
      <c r="Z177" s="14">
        <v>78.97</v>
      </c>
      <c r="AA177" s="14">
        <v>64.88</v>
      </c>
      <c r="AB177" s="14">
        <v>236.92</v>
      </c>
      <c r="AC177" s="14">
        <v>538.36</v>
      </c>
      <c r="AD177" s="14">
        <v>197.43</v>
      </c>
      <c r="AE177" s="14">
        <v>39.49</v>
      </c>
      <c r="AF177" s="14">
        <v>0</v>
      </c>
      <c r="AG177" s="14">
        <v>1156.05</v>
      </c>
    </row>
    <row r="178" spans="1:33" s="7" customFormat="1">
      <c r="A178" s="16" t="s">
        <v>56</v>
      </c>
      <c r="C178" s="7" t="s">
        <v>57</v>
      </c>
      <c r="D178" s="7" t="s">
        <v>57</v>
      </c>
      <c r="E178" s="7" t="s">
        <v>57</v>
      </c>
      <c r="F178" s="7" t="s">
        <v>57</v>
      </c>
      <c r="G178" s="7" t="s">
        <v>57</v>
      </c>
      <c r="H178" s="7" t="s">
        <v>57</v>
      </c>
      <c r="I178" s="7" t="s">
        <v>57</v>
      </c>
      <c r="J178" s="7" t="s">
        <v>57</v>
      </c>
      <c r="K178" s="7" t="s">
        <v>57</v>
      </c>
      <c r="L178" s="7" t="s">
        <v>57</v>
      </c>
      <c r="M178" s="7" t="s">
        <v>57</v>
      </c>
      <c r="N178" s="7" t="s">
        <v>57</v>
      </c>
      <c r="O178" s="7" t="s">
        <v>57</v>
      </c>
      <c r="P178" s="7" t="s">
        <v>57</v>
      </c>
      <c r="Q178" s="7" t="s">
        <v>57</v>
      </c>
      <c r="R178" s="7" t="s">
        <v>57</v>
      </c>
      <c r="S178" s="7" t="s">
        <v>57</v>
      </c>
      <c r="T178" s="7" t="s">
        <v>57</v>
      </c>
      <c r="U178" s="7" t="s">
        <v>57</v>
      </c>
      <c r="V178" s="7" t="s">
        <v>57</v>
      </c>
      <c r="W178" s="7" t="s">
        <v>57</v>
      </c>
      <c r="X178" s="7" t="s">
        <v>57</v>
      </c>
      <c r="Y178" s="7" t="s">
        <v>57</v>
      </c>
      <c r="Z178" s="7" t="s">
        <v>57</v>
      </c>
      <c r="AA178" s="7" t="s">
        <v>57</v>
      </c>
      <c r="AB178" s="7" t="s">
        <v>57</v>
      </c>
      <c r="AC178" s="7" t="s">
        <v>57</v>
      </c>
      <c r="AD178" s="7" t="s">
        <v>57</v>
      </c>
      <c r="AE178" s="7" t="s">
        <v>57</v>
      </c>
      <c r="AF178" s="7" t="s">
        <v>57</v>
      </c>
      <c r="AG178" s="7" t="s">
        <v>57</v>
      </c>
    </row>
    <row r="179" spans="1:33">
      <c r="C179" s="18">
        <v>29147.03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29147.03</v>
      </c>
      <c r="J179" s="20">
        <v>-1567.18</v>
      </c>
      <c r="K179" s="20">
        <v>-358.47</v>
      </c>
      <c r="L179" s="18">
        <v>1973.19</v>
      </c>
      <c r="M179" s="18">
        <v>764.48</v>
      </c>
      <c r="N179" s="18">
        <v>0</v>
      </c>
      <c r="O179" s="18">
        <v>0</v>
      </c>
      <c r="P179" s="20">
        <v>-0.18</v>
      </c>
      <c r="Q179" s="18">
        <v>0</v>
      </c>
      <c r="R179" s="18">
        <v>0</v>
      </c>
      <c r="S179" s="18">
        <v>0</v>
      </c>
      <c r="T179" s="18">
        <v>0</v>
      </c>
      <c r="U179" s="18">
        <v>405.83</v>
      </c>
      <c r="V179" s="18">
        <v>28741.200000000001</v>
      </c>
      <c r="W179" s="18">
        <v>593.20000000000005</v>
      </c>
      <c r="X179" s="18">
        <v>1067.74</v>
      </c>
      <c r="Y179" s="18">
        <v>3361.31</v>
      </c>
      <c r="Z179" s="18">
        <v>641.05999999999995</v>
      </c>
      <c r="AA179" s="18">
        <v>523.97</v>
      </c>
      <c r="AB179" s="18">
        <v>1923.17</v>
      </c>
      <c r="AC179" s="18">
        <v>5022.25</v>
      </c>
      <c r="AD179" s="18">
        <v>1602.62</v>
      </c>
      <c r="AE179" s="18">
        <v>320.52999999999997</v>
      </c>
      <c r="AF179" s="18">
        <v>0</v>
      </c>
      <c r="AG179" s="18">
        <v>10033.6</v>
      </c>
    </row>
    <row r="181" spans="1:33">
      <c r="A181" s="12" t="s">
        <v>248</v>
      </c>
    </row>
    <row r="182" spans="1:33">
      <c r="A182" s="2" t="s">
        <v>249</v>
      </c>
      <c r="B182" s="1" t="s">
        <v>250</v>
      </c>
      <c r="C182" s="14">
        <v>3963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3963</v>
      </c>
      <c r="J182" s="14">
        <v>0</v>
      </c>
      <c r="K182" s="14">
        <v>0</v>
      </c>
      <c r="L182" s="14">
        <v>309.83999999999997</v>
      </c>
      <c r="M182" s="14">
        <v>309.83999999999997</v>
      </c>
      <c r="N182" s="14">
        <v>0</v>
      </c>
      <c r="O182" s="14">
        <v>0</v>
      </c>
      <c r="P182" s="19">
        <v>-0.04</v>
      </c>
      <c r="Q182" s="14">
        <v>0</v>
      </c>
      <c r="R182" s="14">
        <v>0</v>
      </c>
      <c r="S182" s="14">
        <v>0</v>
      </c>
      <c r="T182" s="14">
        <v>0</v>
      </c>
      <c r="U182" s="14">
        <v>309.8</v>
      </c>
      <c r="V182" s="14">
        <v>3653.2</v>
      </c>
      <c r="W182" s="14">
        <v>84.92</v>
      </c>
      <c r="X182" s="14">
        <v>152.86000000000001</v>
      </c>
      <c r="Y182" s="14">
        <v>369.47</v>
      </c>
      <c r="Z182" s="14">
        <v>97.05</v>
      </c>
      <c r="AA182" s="14">
        <v>79.260000000000005</v>
      </c>
      <c r="AB182" s="14">
        <v>291.16000000000003</v>
      </c>
      <c r="AC182" s="14">
        <v>607.25</v>
      </c>
      <c r="AD182" s="14">
        <v>242.63</v>
      </c>
      <c r="AE182" s="14">
        <v>48.53</v>
      </c>
      <c r="AF182" s="14">
        <v>0</v>
      </c>
      <c r="AG182" s="14">
        <v>1365.88</v>
      </c>
    </row>
    <row r="183" spans="1:33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  <c r="AD183" s="7" t="s">
        <v>57</v>
      </c>
      <c r="AE183" s="7" t="s">
        <v>57</v>
      </c>
      <c r="AF183" s="7" t="s">
        <v>57</v>
      </c>
      <c r="AG183" s="7" t="s">
        <v>57</v>
      </c>
    </row>
    <row r="184" spans="1:33">
      <c r="C184" s="18">
        <v>3963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3963</v>
      </c>
      <c r="J184" s="18">
        <v>0</v>
      </c>
      <c r="K184" s="18">
        <v>0</v>
      </c>
      <c r="L184" s="18">
        <v>309.83999999999997</v>
      </c>
      <c r="M184" s="18">
        <v>309.83999999999997</v>
      </c>
      <c r="N184" s="18">
        <v>0</v>
      </c>
      <c r="O184" s="18">
        <v>0</v>
      </c>
      <c r="P184" s="20">
        <v>-0.04</v>
      </c>
      <c r="Q184" s="18">
        <v>0</v>
      </c>
      <c r="R184" s="18">
        <v>0</v>
      </c>
      <c r="S184" s="18">
        <v>0</v>
      </c>
      <c r="T184" s="18">
        <v>0</v>
      </c>
      <c r="U184" s="18">
        <v>309.8</v>
      </c>
      <c r="V184" s="18">
        <v>3653.2</v>
      </c>
      <c r="W184" s="18">
        <v>84.92</v>
      </c>
      <c r="X184" s="18">
        <v>152.86000000000001</v>
      </c>
      <c r="Y184" s="18">
        <v>369.47</v>
      </c>
      <c r="Z184" s="18">
        <v>97.05</v>
      </c>
      <c r="AA184" s="18">
        <v>79.260000000000005</v>
      </c>
      <c r="AB184" s="18">
        <v>291.16000000000003</v>
      </c>
      <c r="AC184" s="18">
        <v>607.25</v>
      </c>
      <c r="AD184" s="18">
        <v>242.63</v>
      </c>
      <c r="AE184" s="18">
        <v>48.53</v>
      </c>
      <c r="AF184" s="18">
        <v>0</v>
      </c>
      <c r="AG184" s="18">
        <v>1365.88</v>
      </c>
    </row>
    <row r="186" spans="1:33">
      <c r="A186" s="12" t="s">
        <v>251</v>
      </c>
    </row>
    <row r="187" spans="1:33">
      <c r="A187" s="2" t="s">
        <v>252</v>
      </c>
      <c r="B187" s="1" t="s">
        <v>371</v>
      </c>
      <c r="C187" s="14">
        <v>3980.7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3980.7</v>
      </c>
      <c r="J187" s="14">
        <v>0</v>
      </c>
      <c r="K187" s="14">
        <v>0</v>
      </c>
      <c r="L187" s="14">
        <v>311.77</v>
      </c>
      <c r="M187" s="14">
        <v>311.77</v>
      </c>
      <c r="N187" s="14">
        <v>0</v>
      </c>
      <c r="O187" s="14">
        <v>0</v>
      </c>
      <c r="P187" s="19">
        <v>-7.0000000000000007E-2</v>
      </c>
      <c r="Q187" s="14">
        <v>0</v>
      </c>
      <c r="R187" s="14">
        <v>0</v>
      </c>
      <c r="S187" s="14">
        <v>0</v>
      </c>
      <c r="T187" s="14">
        <v>0</v>
      </c>
      <c r="U187" s="14">
        <v>311.7</v>
      </c>
      <c r="V187" s="14">
        <v>3669</v>
      </c>
      <c r="W187" s="14">
        <v>84.89</v>
      </c>
      <c r="X187" s="14">
        <v>152.81</v>
      </c>
      <c r="Y187" s="14">
        <v>369.43</v>
      </c>
      <c r="Z187" s="14">
        <v>97.02</v>
      </c>
      <c r="AA187" s="14">
        <v>79.61</v>
      </c>
      <c r="AB187" s="14">
        <v>291.06</v>
      </c>
      <c r="AC187" s="14">
        <v>607.13</v>
      </c>
      <c r="AD187" s="14">
        <v>242.55</v>
      </c>
      <c r="AE187" s="14">
        <v>48.51</v>
      </c>
      <c r="AF187" s="14">
        <v>0</v>
      </c>
      <c r="AG187" s="14">
        <v>1365.88</v>
      </c>
    </row>
    <row r="188" spans="1:33">
      <c r="A188" s="2" t="s">
        <v>419</v>
      </c>
      <c r="B188" s="1" t="s">
        <v>420</v>
      </c>
      <c r="C188" s="14">
        <v>2367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2367</v>
      </c>
      <c r="J188" s="19">
        <v>-160.30000000000001</v>
      </c>
      <c r="K188" s="19">
        <v>-21.6</v>
      </c>
      <c r="L188" s="14">
        <v>138.69999999999999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-21.6</v>
      </c>
      <c r="V188" s="14">
        <v>2388.6</v>
      </c>
      <c r="W188" s="14">
        <v>50.42</v>
      </c>
      <c r="X188" s="14">
        <v>90.75</v>
      </c>
      <c r="Y188" s="14">
        <v>326.2</v>
      </c>
      <c r="Z188" s="14">
        <v>57.62</v>
      </c>
      <c r="AA188" s="14">
        <v>47.34</v>
      </c>
      <c r="AB188" s="14">
        <v>172.86</v>
      </c>
      <c r="AC188" s="14">
        <v>467.37</v>
      </c>
      <c r="AD188" s="14">
        <v>144.05000000000001</v>
      </c>
      <c r="AE188" s="14">
        <v>28.81</v>
      </c>
      <c r="AF188" s="14">
        <v>0</v>
      </c>
      <c r="AG188" s="14">
        <v>918.05</v>
      </c>
    </row>
    <row r="189" spans="1:33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  <c r="AD189" s="7" t="s">
        <v>57</v>
      </c>
      <c r="AE189" s="7" t="s">
        <v>57</v>
      </c>
      <c r="AF189" s="7" t="s">
        <v>57</v>
      </c>
      <c r="AG189" s="7" t="s">
        <v>57</v>
      </c>
    </row>
    <row r="190" spans="1:33">
      <c r="C190" s="18">
        <v>6347.7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6347.7</v>
      </c>
      <c r="J190" s="20">
        <v>-160.30000000000001</v>
      </c>
      <c r="K190" s="20">
        <v>-21.6</v>
      </c>
      <c r="L190" s="18">
        <v>450.47</v>
      </c>
      <c r="M190" s="18">
        <v>311.77</v>
      </c>
      <c r="N190" s="18">
        <v>0</v>
      </c>
      <c r="O190" s="18">
        <v>0</v>
      </c>
      <c r="P190" s="20">
        <v>-7.0000000000000007E-2</v>
      </c>
      <c r="Q190" s="18">
        <v>0</v>
      </c>
      <c r="R190" s="18">
        <v>0</v>
      </c>
      <c r="S190" s="18">
        <v>0</v>
      </c>
      <c r="T190" s="18">
        <v>0</v>
      </c>
      <c r="U190" s="18">
        <v>290.10000000000002</v>
      </c>
      <c r="V190" s="18">
        <v>6057.6</v>
      </c>
      <c r="W190" s="18">
        <v>135.31</v>
      </c>
      <c r="X190" s="18">
        <v>243.56</v>
      </c>
      <c r="Y190" s="18">
        <v>695.63</v>
      </c>
      <c r="Z190" s="18">
        <v>154.63999999999999</v>
      </c>
      <c r="AA190" s="18">
        <v>126.95</v>
      </c>
      <c r="AB190" s="18">
        <v>463.92</v>
      </c>
      <c r="AC190" s="18">
        <v>1074.5</v>
      </c>
      <c r="AD190" s="18">
        <v>386.6</v>
      </c>
      <c r="AE190" s="18">
        <v>77.319999999999993</v>
      </c>
      <c r="AF190" s="18">
        <v>0</v>
      </c>
      <c r="AG190" s="18">
        <v>2283.9299999999998</v>
      </c>
    </row>
    <row r="192" spans="1:33" s="7" customFormat="1">
      <c r="A192" s="15"/>
      <c r="C192" s="7" t="s">
        <v>259</v>
      </c>
      <c r="D192" s="7" t="s">
        <v>259</v>
      </c>
      <c r="E192" s="7" t="s">
        <v>259</v>
      </c>
      <c r="F192" s="7" t="s">
        <v>259</v>
      </c>
      <c r="G192" s="7" t="s">
        <v>259</v>
      </c>
      <c r="H192" s="7" t="s">
        <v>259</v>
      </c>
      <c r="I192" s="7" t="s">
        <v>259</v>
      </c>
      <c r="J192" s="7" t="s">
        <v>259</v>
      </c>
      <c r="K192" s="7" t="s">
        <v>259</v>
      </c>
      <c r="L192" s="7" t="s">
        <v>259</v>
      </c>
      <c r="M192" s="7" t="s">
        <v>259</v>
      </c>
      <c r="N192" s="7" t="s">
        <v>259</v>
      </c>
      <c r="O192" s="7" t="s">
        <v>259</v>
      </c>
      <c r="P192" s="7" t="s">
        <v>259</v>
      </c>
      <c r="Q192" s="7" t="s">
        <v>259</v>
      </c>
      <c r="R192" s="7" t="s">
        <v>259</v>
      </c>
      <c r="S192" s="7" t="s">
        <v>259</v>
      </c>
      <c r="T192" s="7" t="s">
        <v>259</v>
      </c>
      <c r="U192" s="7" t="s">
        <v>259</v>
      </c>
      <c r="V192" s="7" t="s">
        <v>259</v>
      </c>
      <c r="W192" s="7" t="s">
        <v>259</v>
      </c>
      <c r="X192" s="7" t="s">
        <v>259</v>
      </c>
      <c r="Y192" s="7" t="s">
        <v>259</v>
      </c>
      <c r="Z192" s="7" t="s">
        <v>259</v>
      </c>
      <c r="AA192" s="7" t="s">
        <v>259</v>
      </c>
      <c r="AB192" s="7" t="s">
        <v>259</v>
      </c>
      <c r="AC192" s="7" t="s">
        <v>259</v>
      </c>
      <c r="AD192" s="7" t="s">
        <v>259</v>
      </c>
      <c r="AE192" s="7" t="s">
        <v>259</v>
      </c>
      <c r="AF192" s="7" t="s">
        <v>259</v>
      </c>
      <c r="AG192" s="7" t="s">
        <v>259</v>
      </c>
    </row>
    <row r="193" spans="1:33">
      <c r="A193" s="16" t="s">
        <v>260</v>
      </c>
      <c r="B193" s="1" t="s">
        <v>261</v>
      </c>
      <c r="C193" s="18">
        <v>405327.45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405327.45</v>
      </c>
      <c r="J193" s="20">
        <v>-11164.62</v>
      </c>
      <c r="K193" s="20">
        <v>-3423.02</v>
      </c>
      <c r="L193" s="18">
        <v>37553.660000000003</v>
      </c>
      <c r="M193" s="18">
        <v>29812.05</v>
      </c>
      <c r="N193" s="18">
        <v>0</v>
      </c>
      <c r="O193" s="18">
        <v>0</v>
      </c>
      <c r="P193" s="20">
        <v>-0.18</v>
      </c>
      <c r="Q193" s="18">
        <v>0</v>
      </c>
      <c r="R193" s="18">
        <v>0</v>
      </c>
      <c r="S193" s="18">
        <v>0</v>
      </c>
      <c r="T193" s="18">
        <v>0</v>
      </c>
      <c r="U193" s="18">
        <v>26388.85</v>
      </c>
      <c r="V193" s="18">
        <v>378938.6</v>
      </c>
      <c r="W193" s="18">
        <v>8678.52</v>
      </c>
      <c r="X193" s="18">
        <v>15621.12</v>
      </c>
      <c r="Y193" s="18">
        <v>39864.080000000002</v>
      </c>
      <c r="Z193" s="18">
        <v>9697.02</v>
      </c>
      <c r="AA193" s="18">
        <v>7948.34</v>
      </c>
      <c r="AB193" s="18">
        <v>29091.02</v>
      </c>
      <c r="AC193" s="18">
        <v>64163.72</v>
      </c>
      <c r="AD193" s="18">
        <v>24242.58</v>
      </c>
      <c r="AE193" s="18">
        <v>4848.46</v>
      </c>
      <c r="AF193" s="18">
        <v>0</v>
      </c>
      <c r="AG193" s="18">
        <v>139991.14000000001</v>
      </c>
    </row>
    <row r="195" spans="1:33">
      <c r="C195" s="1" t="s">
        <v>261</v>
      </c>
      <c r="D195" s="1" t="s">
        <v>261</v>
      </c>
      <c r="E195" s="1" t="s">
        <v>261</v>
      </c>
      <c r="F195" s="1" t="s">
        <v>261</v>
      </c>
      <c r="G195" s="1" t="s">
        <v>261</v>
      </c>
      <c r="H195" s="1" t="s">
        <v>261</v>
      </c>
      <c r="I195" s="1" t="s">
        <v>261</v>
      </c>
      <c r="J195" s="1" t="s">
        <v>261</v>
      </c>
      <c r="K195" s="1" t="s">
        <v>261</v>
      </c>
      <c r="L195" s="1" t="s">
        <v>261</v>
      </c>
      <c r="M195" s="1" t="s">
        <v>261</v>
      </c>
      <c r="N195" s="1" t="s">
        <v>261</v>
      </c>
      <c r="O195" s="1" t="s">
        <v>261</v>
      </c>
      <c r="P195" s="1" t="s">
        <v>261</v>
      </c>
      <c r="Q195" s="1" t="s">
        <v>261</v>
      </c>
      <c r="R195" s="1" t="s">
        <v>261</v>
      </c>
      <c r="S195" s="1" t="s">
        <v>261</v>
      </c>
      <c r="T195" s="1" t="s">
        <v>261</v>
      </c>
      <c r="U195" s="1" t="s">
        <v>261</v>
      </c>
      <c r="V195" s="1" t="s">
        <v>261</v>
      </c>
      <c r="W195" s="1" t="s">
        <v>261</v>
      </c>
      <c r="X195" s="1" t="s">
        <v>261</v>
      </c>
      <c r="Y195" s="1" t="s">
        <v>261</v>
      </c>
      <c r="Z195" s="1" t="s">
        <v>261</v>
      </c>
      <c r="AA195" s="1" t="s">
        <v>261</v>
      </c>
      <c r="AB195" s="1" t="s">
        <v>261</v>
      </c>
      <c r="AC195" s="1" t="s">
        <v>261</v>
      </c>
      <c r="AD195" s="1" t="s">
        <v>261</v>
      </c>
      <c r="AE195" s="1" t="s">
        <v>261</v>
      </c>
      <c r="AF195" s="1" t="s">
        <v>261</v>
      </c>
    </row>
    <row r="196" spans="1:33">
      <c r="A196" s="2" t="s">
        <v>261</v>
      </c>
      <c r="B196" s="1" t="s">
        <v>261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G19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4" sqref="B24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454</v>
      </c>
    </row>
    <row r="4" spans="1:33" ht="15">
      <c r="B4" s="52" t="s">
        <v>455</v>
      </c>
      <c r="C4" s="53"/>
      <c r="D4" s="53"/>
      <c r="E4" s="53"/>
      <c r="F4" s="53"/>
      <c r="G4" s="7" t="s">
        <v>456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-0.61</v>
      </c>
      <c r="Q24" s="18">
        <v>0</v>
      </c>
      <c r="R24" s="18">
        <v>0</v>
      </c>
      <c r="S24" s="18">
        <v>0</v>
      </c>
      <c r="T24" s="18">
        <v>0</v>
      </c>
      <c r="U24" s="18">
        <v>6743.45</v>
      </c>
      <c r="V24" s="18">
        <v>51721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0.15</v>
      </c>
      <c r="Q71" s="14">
        <v>0</v>
      </c>
      <c r="R71" s="14">
        <v>0</v>
      </c>
      <c r="S71" s="14">
        <v>0</v>
      </c>
      <c r="T71" s="14">
        <v>0</v>
      </c>
      <c r="U71" s="14">
        <v>95.15</v>
      </c>
      <c r="V71" s="14">
        <v>3043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0.14000000000000001</v>
      </c>
      <c r="Q75" s="14">
        <v>0</v>
      </c>
      <c r="R75" s="14">
        <v>0</v>
      </c>
      <c r="S75" s="14">
        <v>0</v>
      </c>
      <c r="T75" s="14">
        <v>0</v>
      </c>
      <c r="U75" s="14">
        <v>-152.94999999999999</v>
      </c>
      <c r="V75" s="14">
        <v>1097.2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36" t="s">
        <v>295</v>
      </c>
      <c r="B76" s="37" t="s">
        <v>296</v>
      </c>
      <c r="C76" s="38">
        <v>938.4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938.4</v>
      </c>
      <c r="J76" s="39">
        <v>-200.74</v>
      </c>
      <c r="K76" s="39">
        <v>-153.47</v>
      </c>
      <c r="L76" s="14">
        <v>47.27</v>
      </c>
      <c r="M76" s="14">
        <v>0</v>
      </c>
      <c r="N76" s="14">
        <v>0</v>
      </c>
      <c r="O76" s="14">
        <v>0</v>
      </c>
      <c r="P76" s="14">
        <v>7.0000000000000007E-2</v>
      </c>
      <c r="Q76" s="14">
        <v>0</v>
      </c>
      <c r="R76" s="14">
        <v>0</v>
      </c>
      <c r="S76" s="14">
        <v>0</v>
      </c>
      <c r="T76" s="14">
        <v>0</v>
      </c>
      <c r="U76" s="14">
        <v>-153.4</v>
      </c>
      <c r="V76" s="14">
        <v>1091.8</v>
      </c>
      <c r="W76" s="14">
        <v>25.46</v>
      </c>
      <c r="X76" s="14">
        <v>45.83</v>
      </c>
      <c r="Y76" s="14">
        <v>284</v>
      </c>
      <c r="Z76" s="14">
        <v>21.44</v>
      </c>
      <c r="AA76" s="14">
        <v>18.77</v>
      </c>
      <c r="AB76" s="14">
        <v>64.319999999999993</v>
      </c>
      <c r="AC76" s="14">
        <v>355.29</v>
      </c>
      <c r="AD76" s="14">
        <v>53.6</v>
      </c>
      <c r="AE76" s="14">
        <v>10.72</v>
      </c>
      <c r="AF76" s="14">
        <v>0</v>
      </c>
      <c r="AG76" s="14">
        <v>524.14</v>
      </c>
    </row>
    <row r="77" spans="1:33">
      <c r="A77" s="2" t="s">
        <v>121</v>
      </c>
      <c r="B77" s="1" t="s">
        <v>122</v>
      </c>
      <c r="C77" s="14">
        <v>1363.35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1363.35</v>
      </c>
      <c r="J77" s="19">
        <v>-200.63</v>
      </c>
      <c r="K77" s="19">
        <v>-126.17</v>
      </c>
      <c r="L77" s="14">
        <v>74.47</v>
      </c>
      <c r="M77" s="14">
        <v>0</v>
      </c>
      <c r="N77" s="14">
        <v>0</v>
      </c>
      <c r="O77" s="14">
        <v>0</v>
      </c>
      <c r="P77" s="19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-126.25</v>
      </c>
      <c r="V77" s="14">
        <v>1489.6</v>
      </c>
      <c r="W77" s="14">
        <v>36.99</v>
      </c>
      <c r="X77" s="14">
        <v>66.59</v>
      </c>
      <c r="Y77" s="14">
        <v>295.54000000000002</v>
      </c>
      <c r="Z77" s="14">
        <v>31.15</v>
      </c>
      <c r="AA77" s="14">
        <v>27.27</v>
      </c>
      <c r="AB77" s="14">
        <v>93.46</v>
      </c>
      <c r="AC77" s="14">
        <v>399.12</v>
      </c>
      <c r="AD77" s="14">
        <v>77.88</v>
      </c>
      <c r="AE77" s="14">
        <v>15.58</v>
      </c>
      <c r="AF77" s="14">
        <v>0</v>
      </c>
      <c r="AG77" s="14">
        <v>644.46</v>
      </c>
    </row>
    <row r="78" spans="1:33">
      <c r="A78" s="2" t="s">
        <v>278</v>
      </c>
      <c r="B78" s="1" t="s">
        <v>277</v>
      </c>
      <c r="C78" s="14">
        <v>1291.6500000000001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1291.6500000000001</v>
      </c>
      <c r="J78" s="19">
        <v>-200.74</v>
      </c>
      <c r="K78" s="19">
        <v>-130.86000000000001</v>
      </c>
      <c r="L78" s="14">
        <v>69.88</v>
      </c>
      <c r="M78" s="14">
        <v>0</v>
      </c>
      <c r="N78" s="14">
        <v>0</v>
      </c>
      <c r="O78" s="14">
        <v>0</v>
      </c>
      <c r="P78" s="14">
        <v>0.11</v>
      </c>
      <c r="Q78" s="14">
        <v>0</v>
      </c>
      <c r="R78" s="14">
        <v>0</v>
      </c>
      <c r="S78" s="14">
        <v>0</v>
      </c>
      <c r="T78" s="14">
        <v>0</v>
      </c>
      <c r="U78" s="14">
        <v>-130.75</v>
      </c>
      <c r="V78" s="14">
        <v>1422.4</v>
      </c>
      <c r="W78" s="14">
        <v>35.049999999999997</v>
      </c>
      <c r="X78" s="14">
        <v>63.09</v>
      </c>
      <c r="Y78" s="14">
        <v>293.58999999999997</v>
      </c>
      <c r="Z78" s="14">
        <v>29.51</v>
      </c>
      <c r="AA78" s="14">
        <v>25.83</v>
      </c>
      <c r="AB78" s="14">
        <v>88.54</v>
      </c>
      <c r="AC78" s="14">
        <v>391.73</v>
      </c>
      <c r="AD78" s="14">
        <v>73.78</v>
      </c>
      <c r="AE78" s="14">
        <v>14.76</v>
      </c>
      <c r="AF78" s="14">
        <v>0</v>
      </c>
      <c r="AG78" s="14">
        <v>624.15</v>
      </c>
    </row>
    <row r="79" spans="1:33">
      <c r="A79" s="2" t="s">
        <v>289</v>
      </c>
      <c r="B79" s="1" t="s">
        <v>290</v>
      </c>
      <c r="C79" s="14">
        <v>3420.9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3420.9</v>
      </c>
      <c r="J79" s="19">
        <v>-125.1</v>
      </c>
      <c r="K79" s="14">
        <v>0</v>
      </c>
      <c r="L79" s="14">
        <v>250.86</v>
      </c>
      <c r="M79" s="14">
        <v>125.76</v>
      </c>
      <c r="N79" s="14">
        <v>0</v>
      </c>
      <c r="O79" s="14">
        <v>0</v>
      </c>
      <c r="P79" s="19">
        <v>-0.06</v>
      </c>
      <c r="Q79" s="14">
        <v>0</v>
      </c>
      <c r="R79" s="14">
        <v>0</v>
      </c>
      <c r="S79" s="14">
        <v>0</v>
      </c>
      <c r="T79" s="14">
        <v>0</v>
      </c>
      <c r="U79" s="14">
        <v>125.7</v>
      </c>
      <c r="V79" s="14">
        <v>3295.2</v>
      </c>
      <c r="W79" s="14">
        <v>68.39</v>
      </c>
      <c r="X79" s="14">
        <v>123.11</v>
      </c>
      <c r="Y79" s="14">
        <v>328.11</v>
      </c>
      <c r="Z79" s="14">
        <v>78.17</v>
      </c>
      <c r="AA79" s="14">
        <v>68.42</v>
      </c>
      <c r="AB79" s="14">
        <v>234.5</v>
      </c>
      <c r="AC79" s="14">
        <v>519.61</v>
      </c>
      <c r="AD79" s="14">
        <v>195.41</v>
      </c>
      <c r="AE79" s="14">
        <v>39.08</v>
      </c>
      <c r="AF79" s="14">
        <v>0</v>
      </c>
      <c r="AG79" s="14">
        <v>1135.19</v>
      </c>
    </row>
    <row r="80" spans="1:33">
      <c r="A80" s="2" t="s">
        <v>300</v>
      </c>
      <c r="B80" s="1" t="s">
        <v>301</v>
      </c>
      <c r="C80" s="14">
        <v>938.4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938.4</v>
      </c>
      <c r="J80" s="19">
        <v>-200.74</v>
      </c>
      <c r="K80" s="19">
        <v>-153.47</v>
      </c>
      <c r="L80" s="14">
        <v>47.27</v>
      </c>
      <c r="M80" s="14">
        <v>0</v>
      </c>
      <c r="N80" s="14">
        <v>0</v>
      </c>
      <c r="O80" s="14">
        <v>0</v>
      </c>
      <c r="P80" s="19">
        <v>-0.13</v>
      </c>
      <c r="Q80" s="14">
        <v>0</v>
      </c>
      <c r="R80" s="14">
        <v>0</v>
      </c>
      <c r="S80" s="14">
        <v>0</v>
      </c>
      <c r="T80" s="14">
        <v>0</v>
      </c>
      <c r="U80" s="14">
        <v>-153.6</v>
      </c>
      <c r="V80" s="14">
        <v>1092</v>
      </c>
      <c r="W80" s="14">
        <v>25.46</v>
      </c>
      <c r="X80" s="14">
        <v>45.83</v>
      </c>
      <c r="Y80" s="14">
        <v>284</v>
      </c>
      <c r="Z80" s="14">
        <v>21.44</v>
      </c>
      <c r="AA80" s="14">
        <v>18.77</v>
      </c>
      <c r="AB80" s="14">
        <v>64.319999999999993</v>
      </c>
      <c r="AC80" s="14">
        <v>355.29</v>
      </c>
      <c r="AD80" s="14">
        <v>53.6</v>
      </c>
      <c r="AE80" s="14">
        <v>10.72</v>
      </c>
      <c r="AF80" s="14">
        <v>0</v>
      </c>
      <c r="AG80" s="14">
        <v>524.14</v>
      </c>
    </row>
    <row r="81" spans="1:33" s="7" customFormat="1">
      <c r="A81" s="16" t="s">
        <v>56</v>
      </c>
      <c r="C81" s="7" t="s">
        <v>57</v>
      </c>
      <c r="D81" s="7" t="s">
        <v>57</v>
      </c>
      <c r="E81" s="7" t="s">
        <v>57</v>
      </c>
      <c r="F81" s="7" t="s">
        <v>57</v>
      </c>
      <c r="G81" s="7" t="s">
        <v>57</v>
      </c>
      <c r="H81" s="7" t="s">
        <v>57</v>
      </c>
      <c r="I81" s="7" t="s">
        <v>57</v>
      </c>
      <c r="J81" s="7" t="s">
        <v>57</v>
      </c>
      <c r="K81" s="7" t="s">
        <v>57</v>
      </c>
      <c r="L81" s="7" t="s">
        <v>57</v>
      </c>
      <c r="M81" s="7" t="s">
        <v>57</v>
      </c>
      <c r="N81" s="7" t="s">
        <v>57</v>
      </c>
      <c r="O81" s="7" t="s">
        <v>57</v>
      </c>
      <c r="P81" s="7" t="s">
        <v>57</v>
      </c>
      <c r="Q81" s="7" t="s">
        <v>57</v>
      </c>
      <c r="R81" s="7" t="s">
        <v>57</v>
      </c>
      <c r="S81" s="7" t="s">
        <v>57</v>
      </c>
      <c r="T81" s="7" t="s">
        <v>57</v>
      </c>
      <c r="U81" s="7" t="s">
        <v>57</v>
      </c>
      <c r="V81" s="7" t="s">
        <v>57</v>
      </c>
      <c r="W81" s="7" t="s">
        <v>57</v>
      </c>
      <c r="X81" s="7" t="s">
        <v>57</v>
      </c>
      <c r="Y81" s="7" t="s">
        <v>57</v>
      </c>
      <c r="Z81" s="7" t="s">
        <v>57</v>
      </c>
      <c r="AA81" s="7" t="s">
        <v>57</v>
      </c>
      <c r="AB81" s="7" t="s">
        <v>57</v>
      </c>
      <c r="AC81" s="7" t="s">
        <v>57</v>
      </c>
      <c r="AD81" s="7" t="s">
        <v>57</v>
      </c>
      <c r="AE81" s="7" t="s">
        <v>57</v>
      </c>
      <c r="AF81" s="7" t="s">
        <v>57</v>
      </c>
      <c r="AG81" s="7" t="s">
        <v>57</v>
      </c>
    </row>
    <row r="82" spans="1:33">
      <c r="C82" s="18">
        <v>28387.1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28387.1</v>
      </c>
      <c r="J82" s="20">
        <v>-2329.9</v>
      </c>
      <c r="K82" s="20">
        <v>-1143.93</v>
      </c>
      <c r="L82" s="18">
        <v>1830.94</v>
      </c>
      <c r="M82" s="18">
        <v>644.97</v>
      </c>
      <c r="N82" s="18">
        <v>0</v>
      </c>
      <c r="O82" s="18">
        <v>0</v>
      </c>
      <c r="P82" s="18">
        <v>0.06</v>
      </c>
      <c r="Q82" s="18">
        <v>0</v>
      </c>
      <c r="R82" s="18">
        <v>0</v>
      </c>
      <c r="S82" s="18">
        <v>0</v>
      </c>
      <c r="T82" s="18">
        <v>0</v>
      </c>
      <c r="U82" s="18">
        <v>-498.9</v>
      </c>
      <c r="V82" s="18">
        <v>28886</v>
      </c>
      <c r="W82" s="18">
        <v>588.04</v>
      </c>
      <c r="X82" s="18">
        <v>1058.51</v>
      </c>
      <c r="Y82" s="18">
        <v>3958.47</v>
      </c>
      <c r="Z82" s="18">
        <v>590.26</v>
      </c>
      <c r="AA82" s="18">
        <v>515.91999999999996</v>
      </c>
      <c r="AB82" s="18">
        <v>1770.75</v>
      </c>
      <c r="AC82" s="18">
        <v>5605.02</v>
      </c>
      <c r="AD82" s="18">
        <v>1475.63</v>
      </c>
      <c r="AE82" s="18">
        <v>295.12</v>
      </c>
      <c r="AF82" s="18">
        <v>0</v>
      </c>
      <c r="AG82" s="18">
        <v>10252.700000000001</v>
      </c>
    </row>
    <row r="84" spans="1:33">
      <c r="A84" s="12" t="s">
        <v>123</v>
      </c>
    </row>
    <row r="85" spans="1:33">
      <c r="A85" s="2" t="s">
        <v>124</v>
      </c>
      <c r="B85" s="1" t="s">
        <v>125</v>
      </c>
      <c r="C85" s="14">
        <v>1115.0999999999999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1115.0999999999999</v>
      </c>
      <c r="J85" s="19">
        <v>-200.74</v>
      </c>
      <c r="K85" s="19">
        <v>-142.16</v>
      </c>
      <c r="L85" s="14">
        <v>58.58</v>
      </c>
      <c r="M85" s="14">
        <v>0</v>
      </c>
      <c r="N85" s="14">
        <v>0</v>
      </c>
      <c r="O85" s="14">
        <v>0</v>
      </c>
      <c r="P85" s="19">
        <v>-0.14000000000000001</v>
      </c>
      <c r="Q85" s="14">
        <v>0</v>
      </c>
      <c r="R85" s="14">
        <v>0</v>
      </c>
      <c r="S85" s="14">
        <v>0</v>
      </c>
      <c r="T85" s="14">
        <v>0</v>
      </c>
      <c r="U85" s="14">
        <v>-142.30000000000001</v>
      </c>
      <c r="V85" s="14">
        <v>1257.4000000000001</v>
      </c>
      <c r="W85" s="14">
        <v>30.37</v>
      </c>
      <c r="X85" s="14">
        <v>54.66</v>
      </c>
      <c r="Y85" s="14">
        <v>288.91000000000003</v>
      </c>
      <c r="Z85" s="14">
        <v>25.57</v>
      </c>
      <c r="AA85" s="14">
        <v>22.3</v>
      </c>
      <c r="AB85" s="14">
        <v>76.72</v>
      </c>
      <c r="AC85" s="14">
        <v>373.94</v>
      </c>
      <c r="AD85" s="14">
        <v>63.93</v>
      </c>
      <c r="AE85" s="14">
        <v>12.79</v>
      </c>
      <c r="AF85" s="14">
        <v>0</v>
      </c>
      <c r="AG85" s="14">
        <v>575.25</v>
      </c>
    </row>
    <row r="86" spans="1:33">
      <c r="A86" s="2" t="s">
        <v>126</v>
      </c>
      <c r="B86" s="1" t="s">
        <v>127</v>
      </c>
      <c r="C86" s="14">
        <v>2637.3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2637.3</v>
      </c>
      <c r="J86" s="19">
        <v>-145.38</v>
      </c>
      <c r="K86" s="14">
        <v>0</v>
      </c>
      <c r="L86" s="14">
        <v>165.61</v>
      </c>
      <c r="M86" s="14">
        <v>20.23</v>
      </c>
      <c r="N86" s="14">
        <v>0</v>
      </c>
      <c r="O86" s="14">
        <v>0</v>
      </c>
      <c r="P86" s="19">
        <v>-0.13</v>
      </c>
      <c r="Q86" s="14">
        <v>0</v>
      </c>
      <c r="R86" s="14">
        <v>0</v>
      </c>
      <c r="S86" s="14">
        <v>0</v>
      </c>
      <c r="T86" s="14">
        <v>0</v>
      </c>
      <c r="U86" s="14">
        <v>20.100000000000001</v>
      </c>
      <c r="V86" s="14">
        <v>2617.1999999999998</v>
      </c>
      <c r="W86" s="14">
        <v>52.73</v>
      </c>
      <c r="X86" s="14">
        <v>94.91</v>
      </c>
      <c r="Y86" s="14">
        <v>311.27</v>
      </c>
      <c r="Z86" s="14">
        <v>60.26</v>
      </c>
      <c r="AA86" s="14">
        <v>52.75</v>
      </c>
      <c r="AB86" s="14">
        <v>180.78</v>
      </c>
      <c r="AC86" s="14">
        <v>458.91</v>
      </c>
      <c r="AD86" s="14">
        <v>150.65</v>
      </c>
      <c r="AE86" s="14">
        <v>30.13</v>
      </c>
      <c r="AF86" s="14">
        <v>0</v>
      </c>
      <c r="AG86" s="14">
        <v>933.48</v>
      </c>
    </row>
    <row r="87" spans="1:33">
      <c r="A87" s="2" t="s">
        <v>276</v>
      </c>
      <c r="B87" s="1" t="s">
        <v>275</v>
      </c>
      <c r="C87" s="14">
        <v>1612.2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1612.2</v>
      </c>
      <c r="J87" s="19">
        <v>-200.63</v>
      </c>
      <c r="K87" s="19">
        <v>-110.24</v>
      </c>
      <c r="L87" s="14">
        <v>90.39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-110.2</v>
      </c>
      <c r="V87" s="14">
        <v>1722.4</v>
      </c>
      <c r="W87" s="14">
        <v>43.74</v>
      </c>
      <c r="X87" s="14">
        <v>78.739999999999995</v>
      </c>
      <c r="Y87" s="14">
        <v>302.29000000000002</v>
      </c>
      <c r="Z87" s="14">
        <v>36.840000000000003</v>
      </c>
      <c r="AA87" s="14">
        <v>32.24</v>
      </c>
      <c r="AB87" s="14">
        <v>110.51</v>
      </c>
      <c r="AC87" s="14">
        <v>424.77</v>
      </c>
      <c r="AD87" s="14">
        <v>92.09</v>
      </c>
      <c r="AE87" s="14">
        <v>18.420000000000002</v>
      </c>
      <c r="AF87" s="14">
        <v>0</v>
      </c>
      <c r="AG87" s="14">
        <v>714.87</v>
      </c>
    </row>
    <row r="88" spans="1:33">
      <c r="A88" s="2" t="s">
        <v>291</v>
      </c>
      <c r="B88" s="1" t="s">
        <v>292</v>
      </c>
      <c r="C88" s="14">
        <v>2873.7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2873.7</v>
      </c>
      <c r="J88" s="19">
        <v>-145.38</v>
      </c>
      <c r="K88" s="14">
        <v>0</v>
      </c>
      <c r="L88" s="14">
        <v>191.33</v>
      </c>
      <c r="M88" s="14">
        <v>45.95</v>
      </c>
      <c r="N88" s="14">
        <v>0</v>
      </c>
      <c r="O88" s="14">
        <v>0</v>
      </c>
      <c r="P88" s="19">
        <v>-0.05</v>
      </c>
      <c r="Q88" s="14">
        <v>0</v>
      </c>
      <c r="R88" s="14">
        <v>0</v>
      </c>
      <c r="S88" s="14">
        <v>0</v>
      </c>
      <c r="T88" s="14">
        <v>0</v>
      </c>
      <c r="U88" s="14">
        <v>45.9</v>
      </c>
      <c r="V88" s="14">
        <v>2827.8</v>
      </c>
      <c r="W88" s="14">
        <v>57.45</v>
      </c>
      <c r="X88" s="14">
        <v>103.42</v>
      </c>
      <c r="Y88" s="14">
        <v>315.99</v>
      </c>
      <c r="Z88" s="14">
        <v>65.66</v>
      </c>
      <c r="AA88" s="14">
        <v>57.47</v>
      </c>
      <c r="AB88" s="14">
        <v>196.98</v>
      </c>
      <c r="AC88" s="14">
        <v>476.86</v>
      </c>
      <c r="AD88" s="14">
        <v>164.15</v>
      </c>
      <c r="AE88" s="14">
        <v>32.83</v>
      </c>
      <c r="AF88" s="14">
        <v>0</v>
      </c>
      <c r="AG88" s="14">
        <v>993.95</v>
      </c>
    </row>
    <row r="89" spans="1:33">
      <c r="A89" s="2" t="s">
        <v>274</v>
      </c>
      <c r="B89" s="1" t="s">
        <v>273</v>
      </c>
      <c r="C89" s="14">
        <v>3350.25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3350.25</v>
      </c>
      <c r="J89" s="19">
        <v>-125.1</v>
      </c>
      <c r="K89" s="14">
        <v>0</v>
      </c>
      <c r="L89" s="14">
        <v>243.18</v>
      </c>
      <c r="M89" s="14">
        <v>118.07</v>
      </c>
      <c r="N89" s="14">
        <v>0</v>
      </c>
      <c r="O89" s="14">
        <v>0</v>
      </c>
      <c r="P89" s="19">
        <v>-0.02</v>
      </c>
      <c r="Q89" s="14">
        <v>0</v>
      </c>
      <c r="R89" s="14">
        <v>0</v>
      </c>
      <c r="S89" s="14">
        <v>0</v>
      </c>
      <c r="T89" s="14">
        <v>0</v>
      </c>
      <c r="U89" s="14">
        <v>118.05</v>
      </c>
      <c r="V89" s="14">
        <v>3232.2</v>
      </c>
      <c r="W89" s="14">
        <v>66.98</v>
      </c>
      <c r="X89" s="14">
        <v>120.57</v>
      </c>
      <c r="Y89" s="14">
        <v>325.8</v>
      </c>
      <c r="Z89" s="14">
        <v>76.55</v>
      </c>
      <c r="AA89" s="14">
        <v>67</v>
      </c>
      <c r="AB89" s="14">
        <v>229.65</v>
      </c>
      <c r="AC89" s="14">
        <v>513.35</v>
      </c>
      <c r="AD89" s="14">
        <v>191.38</v>
      </c>
      <c r="AE89" s="14">
        <v>38.28</v>
      </c>
      <c r="AF89" s="14">
        <v>0</v>
      </c>
      <c r="AG89" s="14">
        <v>1116.21</v>
      </c>
    </row>
    <row r="90" spans="1:33" s="7" customFormat="1">
      <c r="A90" s="16" t="s">
        <v>56</v>
      </c>
      <c r="C90" s="7" t="s">
        <v>57</v>
      </c>
      <c r="D90" s="7" t="s">
        <v>57</v>
      </c>
      <c r="E90" s="7" t="s">
        <v>57</v>
      </c>
      <c r="F90" s="7" t="s">
        <v>57</v>
      </c>
      <c r="G90" s="7" t="s">
        <v>57</v>
      </c>
      <c r="H90" s="7" t="s">
        <v>57</v>
      </c>
      <c r="I90" s="7" t="s">
        <v>57</v>
      </c>
      <c r="J90" s="7" t="s">
        <v>57</v>
      </c>
      <c r="K90" s="7" t="s">
        <v>57</v>
      </c>
      <c r="L90" s="7" t="s">
        <v>57</v>
      </c>
      <c r="M90" s="7" t="s">
        <v>57</v>
      </c>
      <c r="N90" s="7" t="s">
        <v>57</v>
      </c>
      <c r="O90" s="7" t="s">
        <v>57</v>
      </c>
      <c r="P90" s="7" t="s">
        <v>57</v>
      </c>
      <c r="Q90" s="7" t="s">
        <v>57</v>
      </c>
      <c r="R90" s="7" t="s">
        <v>57</v>
      </c>
      <c r="S90" s="7" t="s">
        <v>57</v>
      </c>
      <c r="T90" s="7" t="s">
        <v>57</v>
      </c>
      <c r="U90" s="7" t="s">
        <v>57</v>
      </c>
      <c r="V90" s="7" t="s">
        <v>57</v>
      </c>
      <c r="W90" s="7" t="s">
        <v>57</v>
      </c>
      <c r="X90" s="7" t="s">
        <v>57</v>
      </c>
      <c r="Y90" s="7" t="s">
        <v>57</v>
      </c>
      <c r="Z90" s="7" t="s">
        <v>57</v>
      </c>
      <c r="AA90" s="7" t="s">
        <v>57</v>
      </c>
      <c r="AB90" s="7" t="s">
        <v>57</v>
      </c>
      <c r="AC90" s="7" t="s">
        <v>57</v>
      </c>
      <c r="AD90" s="7" t="s">
        <v>57</v>
      </c>
      <c r="AE90" s="7" t="s">
        <v>57</v>
      </c>
      <c r="AF90" s="7" t="s">
        <v>57</v>
      </c>
      <c r="AG90" s="7" t="s">
        <v>57</v>
      </c>
    </row>
    <row r="91" spans="1:33">
      <c r="C91" s="18">
        <v>11588.55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11588.55</v>
      </c>
      <c r="J91" s="20">
        <v>-817.23</v>
      </c>
      <c r="K91" s="20">
        <v>-252.4</v>
      </c>
      <c r="L91" s="18">
        <v>749.09</v>
      </c>
      <c r="M91" s="18">
        <v>184.25</v>
      </c>
      <c r="N91" s="18">
        <v>0</v>
      </c>
      <c r="O91" s="18">
        <v>0</v>
      </c>
      <c r="P91" s="20">
        <v>-0.3</v>
      </c>
      <c r="Q91" s="18">
        <v>0</v>
      </c>
      <c r="R91" s="18">
        <v>0</v>
      </c>
      <c r="S91" s="18">
        <v>0</v>
      </c>
      <c r="T91" s="18">
        <v>0</v>
      </c>
      <c r="U91" s="18">
        <v>-68.45</v>
      </c>
      <c r="V91" s="18">
        <v>11657</v>
      </c>
      <c r="W91" s="18">
        <v>251.27</v>
      </c>
      <c r="X91" s="18">
        <v>452.3</v>
      </c>
      <c r="Y91" s="18">
        <v>1544.26</v>
      </c>
      <c r="Z91" s="18">
        <v>264.88</v>
      </c>
      <c r="AA91" s="18">
        <v>231.76</v>
      </c>
      <c r="AB91" s="18">
        <v>794.64</v>
      </c>
      <c r="AC91" s="18">
        <v>2247.83</v>
      </c>
      <c r="AD91" s="18">
        <v>662.2</v>
      </c>
      <c r="AE91" s="18">
        <v>132.44999999999999</v>
      </c>
      <c r="AF91" s="18">
        <v>0</v>
      </c>
      <c r="AG91" s="18">
        <v>4333.76</v>
      </c>
    </row>
    <row r="93" spans="1:33">
      <c r="A93" s="12" t="s">
        <v>128</v>
      </c>
    </row>
    <row r="94" spans="1:33">
      <c r="A94" s="2" t="s">
        <v>129</v>
      </c>
      <c r="B94" s="1" t="s">
        <v>130</v>
      </c>
      <c r="C94" s="14">
        <v>2601.4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2601.4</v>
      </c>
      <c r="J94" s="19">
        <v>-160.30000000000001</v>
      </c>
      <c r="K94" s="14">
        <v>0</v>
      </c>
      <c r="L94" s="14">
        <v>161.69999999999999</v>
      </c>
      <c r="M94" s="14">
        <v>1.4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1.4</v>
      </c>
      <c r="V94" s="14">
        <v>2600</v>
      </c>
      <c r="W94" s="14">
        <v>52.01</v>
      </c>
      <c r="X94" s="14">
        <v>93.62</v>
      </c>
      <c r="Y94" s="14">
        <v>310.55</v>
      </c>
      <c r="Z94" s="14">
        <v>59.44</v>
      </c>
      <c r="AA94" s="14">
        <v>52.03</v>
      </c>
      <c r="AB94" s="14">
        <v>178.32</v>
      </c>
      <c r="AC94" s="14">
        <v>456.18</v>
      </c>
      <c r="AD94" s="14">
        <v>148.6</v>
      </c>
      <c r="AE94" s="14">
        <v>29.72</v>
      </c>
      <c r="AF94" s="14">
        <v>0</v>
      </c>
      <c r="AG94" s="14">
        <v>924.29</v>
      </c>
    </row>
    <row r="95" spans="1:33" s="7" customFormat="1">
      <c r="A95" s="16" t="s">
        <v>56</v>
      </c>
      <c r="C95" s="7" t="s">
        <v>57</v>
      </c>
      <c r="D95" s="7" t="s">
        <v>57</v>
      </c>
      <c r="E95" s="7" t="s">
        <v>57</v>
      </c>
      <c r="F95" s="7" t="s">
        <v>57</v>
      </c>
      <c r="G95" s="7" t="s">
        <v>57</v>
      </c>
      <c r="H95" s="7" t="s">
        <v>57</v>
      </c>
      <c r="I95" s="7" t="s">
        <v>57</v>
      </c>
      <c r="J95" s="7" t="s">
        <v>57</v>
      </c>
      <c r="K95" s="7" t="s">
        <v>57</v>
      </c>
      <c r="L95" s="7" t="s">
        <v>57</v>
      </c>
      <c r="M95" s="7" t="s">
        <v>57</v>
      </c>
      <c r="N95" s="7" t="s">
        <v>57</v>
      </c>
      <c r="O95" s="7" t="s">
        <v>57</v>
      </c>
      <c r="P95" s="7" t="s">
        <v>57</v>
      </c>
      <c r="Q95" s="7" t="s">
        <v>57</v>
      </c>
      <c r="R95" s="7" t="s">
        <v>57</v>
      </c>
      <c r="S95" s="7" t="s">
        <v>57</v>
      </c>
      <c r="T95" s="7" t="s">
        <v>57</v>
      </c>
      <c r="U95" s="7" t="s">
        <v>57</v>
      </c>
      <c r="V95" s="7" t="s">
        <v>57</v>
      </c>
      <c r="W95" s="7" t="s">
        <v>57</v>
      </c>
      <c r="X95" s="7" t="s">
        <v>57</v>
      </c>
      <c r="Y95" s="7" t="s">
        <v>57</v>
      </c>
      <c r="Z95" s="7" t="s">
        <v>57</v>
      </c>
      <c r="AA95" s="7" t="s">
        <v>57</v>
      </c>
      <c r="AB95" s="7" t="s">
        <v>57</v>
      </c>
      <c r="AC95" s="7" t="s">
        <v>57</v>
      </c>
      <c r="AD95" s="7" t="s">
        <v>57</v>
      </c>
      <c r="AE95" s="7" t="s">
        <v>57</v>
      </c>
      <c r="AF95" s="7" t="s">
        <v>57</v>
      </c>
      <c r="AG95" s="7" t="s">
        <v>57</v>
      </c>
    </row>
    <row r="96" spans="1:33">
      <c r="C96" s="18">
        <v>2601.4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2601.4</v>
      </c>
      <c r="J96" s="20">
        <v>-160.30000000000001</v>
      </c>
      <c r="K96" s="18">
        <v>0</v>
      </c>
      <c r="L96" s="18">
        <v>161.69999999999999</v>
      </c>
      <c r="M96" s="18">
        <v>1.4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1.4</v>
      </c>
      <c r="V96" s="18">
        <v>2600</v>
      </c>
      <c r="W96" s="18">
        <v>52.01</v>
      </c>
      <c r="X96" s="18">
        <v>93.62</v>
      </c>
      <c r="Y96" s="18">
        <v>310.55</v>
      </c>
      <c r="Z96" s="18">
        <v>59.44</v>
      </c>
      <c r="AA96" s="18">
        <v>52.03</v>
      </c>
      <c r="AB96" s="18">
        <v>178.32</v>
      </c>
      <c r="AC96" s="18">
        <v>456.18</v>
      </c>
      <c r="AD96" s="18">
        <v>148.6</v>
      </c>
      <c r="AE96" s="18">
        <v>29.72</v>
      </c>
      <c r="AF96" s="18">
        <v>0</v>
      </c>
      <c r="AG96" s="18">
        <v>924.29</v>
      </c>
    </row>
    <row r="98" spans="1:33">
      <c r="A98" s="12" t="s">
        <v>131</v>
      </c>
    </row>
    <row r="99" spans="1:33">
      <c r="A99" s="2" t="s">
        <v>132</v>
      </c>
      <c r="B99" s="1" t="s">
        <v>133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0.17</v>
      </c>
      <c r="Q99" s="14">
        <v>0</v>
      </c>
      <c r="R99" s="14">
        <v>0</v>
      </c>
      <c r="S99" s="14">
        <v>0</v>
      </c>
      <c r="T99" s="14">
        <v>0</v>
      </c>
      <c r="U99" s="14">
        <v>-179.2</v>
      </c>
      <c r="V99" s="14">
        <v>714.4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134</v>
      </c>
      <c r="B100" s="1" t="s">
        <v>135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0.17</v>
      </c>
      <c r="Q100" s="14">
        <v>0</v>
      </c>
      <c r="R100" s="14">
        <v>0</v>
      </c>
      <c r="S100" s="14">
        <v>0</v>
      </c>
      <c r="T100" s="14">
        <v>0</v>
      </c>
      <c r="U100" s="14">
        <v>-179.2</v>
      </c>
      <c r="V100" s="14">
        <v>714.4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136</v>
      </c>
      <c r="B101" s="1" t="s">
        <v>137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0.17</v>
      </c>
      <c r="Q101" s="14">
        <v>0</v>
      </c>
      <c r="R101" s="14">
        <v>0</v>
      </c>
      <c r="S101" s="14">
        <v>0</v>
      </c>
      <c r="T101" s="14">
        <v>0</v>
      </c>
      <c r="U101" s="14">
        <v>-179.2</v>
      </c>
      <c r="V101" s="14">
        <v>714.4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>
      <c r="A102" s="2" t="s">
        <v>302</v>
      </c>
      <c r="B102" s="1" t="s">
        <v>313</v>
      </c>
      <c r="C102" s="14">
        <v>535.20000000000005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535.20000000000005</v>
      </c>
      <c r="J102" s="19">
        <v>-200.83</v>
      </c>
      <c r="K102" s="19">
        <v>-179.37</v>
      </c>
      <c r="L102" s="14">
        <v>21.47</v>
      </c>
      <c r="M102" s="14">
        <v>0</v>
      </c>
      <c r="N102" s="14">
        <v>0</v>
      </c>
      <c r="O102" s="14">
        <v>0</v>
      </c>
      <c r="P102" s="19">
        <v>-0.03</v>
      </c>
      <c r="Q102" s="14">
        <v>0</v>
      </c>
      <c r="R102" s="14">
        <v>0</v>
      </c>
      <c r="S102" s="14">
        <v>0</v>
      </c>
      <c r="T102" s="14">
        <v>0</v>
      </c>
      <c r="U102" s="14">
        <v>-179.4</v>
      </c>
      <c r="V102" s="14">
        <v>714.6</v>
      </c>
      <c r="W102" s="14">
        <v>14.52</v>
      </c>
      <c r="X102" s="14">
        <v>26.14</v>
      </c>
      <c r="Y102" s="14">
        <v>273.06</v>
      </c>
      <c r="Z102" s="14">
        <v>12.23</v>
      </c>
      <c r="AA102" s="14">
        <v>10.7</v>
      </c>
      <c r="AB102" s="14">
        <v>36.68</v>
      </c>
      <c r="AC102" s="14">
        <v>313.72000000000003</v>
      </c>
      <c r="AD102" s="14">
        <v>30.57</v>
      </c>
      <c r="AE102" s="14">
        <v>6.11</v>
      </c>
      <c r="AF102" s="14">
        <v>0</v>
      </c>
      <c r="AG102" s="14">
        <v>410.01</v>
      </c>
    </row>
    <row r="103" spans="1:33" s="7" customFormat="1">
      <c r="A103" s="16" t="s">
        <v>56</v>
      </c>
      <c r="C103" s="7" t="s">
        <v>57</v>
      </c>
      <c r="D103" s="7" t="s">
        <v>57</v>
      </c>
      <c r="E103" s="7" t="s">
        <v>57</v>
      </c>
      <c r="F103" s="7" t="s">
        <v>57</v>
      </c>
      <c r="G103" s="7" t="s">
        <v>57</v>
      </c>
      <c r="H103" s="7" t="s">
        <v>57</v>
      </c>
      <c r="I103" s="7" t="s">
        <v>57</v>
      </c>
      <c r="J103" s="7" t="s">
        <v>57</v>
      </c>
      <c r="K103" s="7" t="s">
        <v>57</v>
      </c>
      <c r="L103" s="7" t="s">
        <v>57</v>
      </c>
      <c r="M103" s="7" t="s">
        <v>57</v>
      </c>
      <c r="N103" s="7" t="s">
        <v>57</v>
      </c>
      <c r="O103" s="7" t="s">
        <v>57</v>
      </c>
      <c r="P103" s="7" t="s">
        <v>57</v>
      </c>
      <c r="Q103" s="7" t="s">
        <v>57</v>
      </c>
      <c r="R103" s="7" t="s">
        <v>57</v>
      </c>
      <c r="S103" s="7" t="s">
        <v>57</v>
      </c>
      <c r="T103" s="7" t="s">
        <v>57</v>
      </c>
      <c r="U103" s="7" t="s">
        <v>57</v>
      </c>
      <c r="V103" s="7" t="s">
        <v>57</v>
      </c>
      <c r="W103" s="7" t="s">
        <v>57</v>
      </c>
      <c r="X103" s="7" t="s">
        <v>57</v>
      </c>
      <c r="Y103" s="7" t="s">
        <v>57</v>
      </c>
      <c r="Z103" s="7" t="s">
        <v>57</v>
      </c>
      <c r="AA103" s="7" t="s">
        <v>57</v>
      </c>
      <c r="AB103" s="7" t="s">
        <v>57</v>
      </c>
      <c r="AC103" s="7" t="s">
        <v>57</v>
      </c>
      <c r="AD103" s="7" t="s">
        <v>57</v>
      </c>
      <c r="AE103" s="7" t="s">
        <v>57</v>
      </c>
      <c r="AF103" s="7" t="s">
        <v>57</v>
      </c>
      <c r="AG103" s="7" t="s">
        <v>57</v>
      </c>
    </row>
    <row r="104" spans="1:33">
      <c r="C104" s="18">
        <v>2140.8000000000002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2140.8000000000002</v>
      </c>
      <c r="J104" s="20">
        <v>-803.32</v>
      </c>
      <c r="K104" s="20">
        <v>-717.48</v>
      </c>
      <c r="L104" s="18">
        <v>85.88</v>
      </c>
      <c r="M104" s="18">
        <v>0</v>
      </c>
      <c r="N104" s="18">
        <v>0</v>
      </c>
      <c r="O104" s="18">
        <v>0</v>
      </c>
      <c r="P104" s="18">
        <v>0.48</v>
      </c>
      <c r="Q104" s="18">
        <v>0</v>
      </c>
      <c r="R104" s="18">
        <v>0</v>
      </c>
      <c r="S104" s="18">
        <v>0</v>
      </c>
      <c r="T104" s="18">
        <v>0</v>
      </c>
      <c r="U104" s="18">
        <v>-717</v>
      </c>
      <c r="V104" s="18">
        <v>2857.8</v>
      </c>
      <c r="W104" s="18">
        <v>58.08</v>
      </c>
      <c r="X104" s="18">
        <v>104.56</v>
      </c>
      <c r="Y104" s="18">
        <v>1092.24</v>
      </c>
      <c r="Z104" s="18">
        <v>48.92</v>
      </c>
      <c r="AA104" s="18">
        <v>42.8</v>
      </c>
      <c r="AB104" s="18">
        <v>146.72</v>
      </c>
      <c r="AC104" s="18">
        <v>1254.8800000000001</v>
      </c>
      <c r="AD104" s="18">
        <v>122.28</v>
      </c>
      <c r="AE104" s="18">
        <v>24.44</v>
      </c>
      <c r="AF104" s="18">
        <v>0</v>
      </c>
      <c r="AG104" s="18">
        <v>1640.04</v>
      </c>
    </row>
    <row r="106" spans="1:33">
      <c r="A106" s="12" t="s">
        <v>138</v>
      </c>
    </row>
    <row r="107" spans="1:33">
      <c r="A107" s="2" t="s">
        <v>139</v>
      </c>
      <c r="B107" s="1" t="s">
        <v>140</v>
      </c>
      <c r="C107" s="14">
        <v>3538.8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3538.8</v>
      </c>
      <c r="J107" s="19">
        <v>-107.37</v>
      </c>
      <c r="K107" s="14">
        <v>0</v>
      </c>
      <c r="L107" s="14">
        <v>263.69</v>
      </c>
      <c r="M107" s="14">
        <v>156.32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156.4</v>
      </c>
      <c r="V107" s="14">
        <v>3382.4</v>
      </c>
      <c r="W107" s="14">
        <v>70.75</v>
      </c>
      <c r="X107" s="14">
        <v>127.35</v>
      </c>
      <c r="Y107" s="14">
        <v>331.94</v>
      </c>
      <c r="Z107" s="14">
        <v>80.86</v>
      </c>
      <c r="AA107" s="14">
        <v>70.78</v>
      </c>
      <c r="AB107" s="14">
        <v>242.58</v>
      </c>
      <c r="AC107" s="14">
        <v>530.04</v>
      </c>
      <c r="AD107" s="14">
        <v>202.15</v>
      </c>
      <c r="AE107" s="14">
        <v>40.43</v>
      </c>
      <c r="AF107" s="14">
        <v>0</v>
      </c>
      <c r="AG107" s="14">
        <v>1166.8399999999999</v>
      </c>
    </row>
    <row r="108" spans="1:33">
      <c r="A108" s="2" t="s">
        <v>272</v>
      </c>
      <c r="B108" s="1" t="s">
        <v>271</v>
      </c>
      <c r="C108" s="14">
        <v>1020.75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1020.75</v>
      </c>
      <c r="J108" s="19">
        <v>-200.74</v>
      </c>
      <c r="K108" s="19">
        <v>-148.19999999999999</v>
      </c>
      <c r="L108" s="14">
        <v>52.54</v>
      </c>
      <c r="M108" s="14">
        <v>0</v>
      </c>
      <c r="N108" s="14">
        <v>0</v>
      </c>
      <c r="O108" s="14">
        <v>0</v>
      </c>
      <c r="P108" s="19">
        <v>-0.05</v>
      </c>
      <c r="Q108" s="14">
        <v>0</v>
      </c>
      <c r="R108" s="14">
        <v>0</v>
      </c>
      <c r="S108" s="14">
        <v>0</v>
      </c>
      <c r="T108" s="14">
        <v>0</v>
      </c>
      <c r="U108" s="14">
        <v>-148.25</v>
      </c>
      <c r="V108" s="14">
        <v>1169</v>
      </c>
      <c r="W108" s="14">
        <v>27.69</v>
      </c>
      <c r="X108" s="14">
        <v>49.85</v>
      </c>
      <c r="Y108" s="14">
        <v>286.24</v>
      </c>
      <c r="Z108" s="14">
        <v>23.32</v>
      </c>
      <c r="AA108" s="14">
        <v>20.41</v>
      </c>
      <c r="AB108" s="14">
        <v>69.97</v>
      </c>
      <c r="AC108" s="14">
        <v>363.78</v>
      </c>
      <c r="AD108" s="14">
        <v>58.3</v>
      </c>
      <c r="AE108" s="14">
        <v>11.66</v>
      </c>
      <c r="AF108" s="14">
        <v>0</v>
      </c>
      <c r="AG108" s="14">
        <v>547.44000000000005</v>
      </c>
    </row>
    <row r="109" spans="1:33" s="7" customFormat="1">
      <c r="A109" s="16" t="s">
        <v>56</v>
      </c>
      <c r="C109" s="7" t="s">
        <v>57</v>
      </c>
      <c r="D109" s="7" t="s">
        <v>57</v>
      </c>
      <c r="E109" s="7" t="s">
        <v>57</v>
      </c>
      <c r="F109" s="7" t="s">
        <v>57</v>
      </c>
      <c r="G109" s="7" t="s">
        <v>57</v>
      </c>
      <c r="H109" s="7" t="s">
        <v>57</v>
      </c>
      <c r="I109" s="7" t="s">
        <v>57</v>
      </c>
      <c r="J109" s="7" t="s">
        <v>57</v>
      </c>
      <c r="K109" s="7" t="s">
        <v>57</v>
      </c>
      <c r="L109" s="7" t="s">
        <v>57</v>
      </c>
      <c r="M109" s="7" t="s">
        <v>57</v>
      </c>
      <c r="N109" s="7" t="s">
        <v>57</v>
      </c>
      <c r="O109" s="7" t="s">
        <v>57</v>
      </c>
      <c r="P109" s="7" t="s">
        <v>57</v>
      </c>
      <c r="Q109" s="7" t="s">
        <v>57</v>
      </c>
      <c r="R109" s="7" t="s">
        <v>57</v>
      </c>
      <c r="S109" s="7" t="s">
        <v>57</v>
      </c>
      <c r="T109" s="7" t="s">
        <v>57</v>
      </c>
      <c r="U109" s="7" t="s">
        <v>57</v>
      </c>
      <c r="V109" s="7" t="s">
        <v>57</v>
      </c>
      <c r="W109" s="7" t="s">
        <v>57</v>
      </c>
      <c r="X109" s="7" t="s">
        <v>57</v>
      </c>
      <c r="Y109" s="7" t="s">
        <v>57</v>
      </c>
      <c r="Z109" s="7" t="s">
        <v>57</v>
      </c>
      <c r="AA109" s="7" t="s">
        <v>57</v>
      </c>
      <c r="AB109" s="7" t="s">
        <v>57</v>
      </c>
      <c r="AC109" s="7" t="s">
        <v>57</v>
      </c>
      <c r="AD109" s="7" t="s">
        <v>57</v>
      </c>
      <c r="AE109" s="7" t="s">
        <v>57</v>
      </c>
      <c r="AF109" s="7" t="s">
        <v>57</v>
      </c>
      <c r="AG109" s="7" t="s">
        <v>57</v>
      </c>
    </row>
    <row r="110" spans="1:33">
      <c r="C110" s="18">
        <v>4559.55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4559.55</v>
      </c>
      <c r="J110" s="20">
        <v>-308.11</v>
      </c>
      <c r="K110" s="20">
        <v>-148.19999999999999</v>
      </c>
      <c r="L110" s="18">
        <v>316.23</v>
      </c>
      <c r="M110" s="18">
        <v>156.32</v>
      </c>
      <c r="N110" s="18">
        <v>0</v>
      </c>
      <c r="O110" s="18">
        <v>0</v>
      </c>
      <c r="P110" s="18">
        <v>0.03</v>
      </c>
      <c r="Q110" s="18">
        <v>0</v>
      </c>
      <c r="R110" s="18">
        <v>0</v>
      </c>
      <c r="S110" s="18">
        <v>0</v>
      </c>
      <c r="T110" s="18">
        <v>0</v>
      </c>
      <c r="U110" s="18">
        <v>8.15</v>
      </c>
      <c r="V110" s="18">
        <v>4551.3999999999996</v>
      </c>
      <c r="W110" s="18">
        <v>98.44</v>
      </c>
      <c r="X110" s="18">
        <v>177.2</v>
      </c>
      <c r="Y110" s="18">
        <v>618.17999999999995</v>
      </c>
      <c r="Z110" s="18">
        <v>104.18</v>
      </c>
      <c r="AA110" s="18">
        <v>91.19</v>
      </c>
      <c r="AB110" s="18">
        <v>312.55</v>
      </c>
      <c r="AC110" s="18">
        <v>893.82</v>
      </c>
      <c r="AD110" s="18">
        <v>260.45</v>
      </c>
      <c r="AE110" s="18">
        <v>52.09</v>
      </c>
      <c r="AF110" s="18">
        <v>0</v>
      </c>
      <c r="AG110" s="18">
        <v>1714.28</v>
      </c>
    </row>
    <row r="112" spans="1:33">
      <c r="A112" s="12" t="s">
        <v>141</v>
      </c>
    </row>
    <row r="113" spans="1:33">
      <c r="A113" s="2" t="s">
        <v>142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143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144</v>
      </c>
      <c r="B115" s="1" t="s">
        <v>318</v>
      </c>
      <c r="C115" s="14">
        <v>4987.6499999999996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4987.6499999999996</v>
      </c>
      <c r="J115" s="14">
        <v>0</v>
      </c>
      <c r="K115" s="14">
        <v>0</v>
      </c>
      <c r="L115" s="14">
        <v>459.42</v>
      </c>
      <c r="M115" s="14">
        <v>459.42</v>
      </c>
      <c r="N115" s="14">
        <v>0</v>
      </c>
      <c r="O115" s="14">
        <v>0</v>
      </c>
      <c r="P115" s="14">
        <v>0.03</v>
      </c>
      <c r="Q115" s="14">
        <v>0</v>
      </c>
      <c r="R115" s="14">
        <v>0</v>
      </c>
      <c r="S115" s="14">
        <v>0</v>
      </c>
      <c r="T115" s="14">
        <v>0</v>
      </c>
      <c r="U115" s="14">
        <v>459.45</v>
      </c>
      <c r="V115" s="14">
        <v>4528.2</v>
      </c>
      <c r="W115" s="14">
        <v>100.2</v>
      </c>
      <c r="X115" s="14">
        <v>180.35</v>
      </c>
      <c r="Y115" s="14">
        <v>379.9</v>
      </c>
      <c r="Z115" s="14">
        <v>114.51</v>
      </c>
      <c r="AA115" s="14">
        <v>99.75</v>
      </c>
      <c r="AB115" s="14">
        <v>343.53</v>
      </c>
      <c r="AC115" s="14">
        <v>660.45</v>
      </c>
      <c r="AD115" s="14">
        <v>286.27999999999997</v>
      </c>
      <c r="AE115" s="14">
        <v>57.26</v>
      </c>
      <c r="AF115" s="14">
        <v>0</v>
      </c>
      <c r="AG115" s="14">
        <v>1561.78</v>
      </c>
    </row>
    <row r="116" spans="1:33">
      <c r="A116" s="2" t="s">
        <v>145</v>
      </c>
      <c r="B116" s="1" t="s">
        <v>363</v>
      </c>
      <c r="C116" s="14">
        <v>8494.2000000000007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8494.2000000000007</v>
      </c>
      <c r="J116" s="14">
        <v>0</v>
      </c>
      <c r="K116" s="14">
        <v>0</v>
      </c>
      <c r="L116" s="14">
        <v>1176.1400000000001</v>
      </c>
      <c r="M116" s="14">
        <v>1176.1400000000001</v>
      </c>
      <c r="N116" s="14">
        <v>0</v>
      </c>
      <c r="O116" s="14">
        <v>0</v>
      </c>
      <c r="P116" s="14">
        <v>0.06</v>
      </c>
      <c r="Q116" s="14">
        <v>0</v>
      </c>
      <c r="R116" s="14">
        <v>0</v>
      </c>
      <c r="S116" s="14">
        <v>0</v>
      </c>
      <c r="T116" s="14">
        <v>0</v>
      </c>
      <c r="U116" s="14">
        <v>1176.2</v>
      </c>
      <c r="V116" s="14">
        <v>7318</v>
      </c>
      <c r="W116" s="14">
        <v>170.44</v>
      </c>
      <c r="X116" s="14">
        <v>306.77999999999997</v>
      </c>
      <c r="Y116" s="14">
        <v>494.28</v>
      </c>
      <c r="Z116" s="14">
        <v>194.78</v>
      </c>
      <c r="AA116" s="14">
        <v>169.88</v>
      </c>
      <c r="AB116" s="14">
        <v>584.35</v>
      </c>
      <c r="AC116" s="14">
        <v>971.5</v>
      </c>
      <c r="AD116" s="14">
        <v>486.96</v>
      </c>
      <c r="AE116" s="14">
        <v>97.39</v>
      </c>
      <c r="AF116" s="14">
        <v>0</v>
      </c>
      <c r="AG116" s="14">
        <v>2504.86</v>
      </c>
    </row>
    <row r="117" spans="1:33">
      <c r="A117" s="2" t="s">
        <v>147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148</v>
      </c>
      <c r="B118" s="1" t="s">
        <v>355</v>
      </c>
      <c r="C118" s="14">
        <v>5644.8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0.02</v>
      </c>
      <c r="Q118" s="14">
        <v>0</v>
      </c>
      <c r="R118" s="14">
        <v>0</v>
      </c>
      <c r="S118" s="14">
        <v>0</v>
      </c>
      <c r="T118" s="14">
        <v>0</v>
      </c>
      <c r="U118" s="14">
        <v>577.20000000000005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>
      <c r="A119" s="2" t="s">
        <v>270</v>
      </c>
      <c r="B119" s="1" t="s">
        <v>318</v>
      </c>
      <c r="C119" s="14">
        <v>4987.5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4987.5</v>
      </c>
      <c r="J119" s="14">
        <v>0</v>
      </c>
      <c r="K119" s="14">
        <v>0</v>
      </c>
      <c r="L119" s="14">
        <v>459.4</v>
      </c>
      <c r="M119" s="14">
        <v>459.4</v>
      </c>
      <c r="N119" s="14">
        <v>0</v>
      </c>
      <c r="O119" s="14">
        <v>0</v>
      </c>
      <c r="P119" s="14">
        <v>0.1</v>
      </c>
      <c r="Q119" s="14">
        <v>0</v>
      </c>
      <c r="R119" s="14">
        <v>0</v>
      </c>
      <c r="S119" s="14">
        <v>0</v>
      </c>
      <c r="T119" s="14">
        <v>0</v>
      </c>
      <c r="U119" s="14">
        <v>459.5</v>
      </c>
      <c r="V119" s="14">
        <v>4528</v>
      </c>
      <c r="W119" s="14">
        <v>99.72</v>
      </c>
      <c r="X119" s="14">
        <v>179.49</v>
      </c>
      <c r="Y119" s="14">
        <v>379.12</v>
      </c>
      <c r="Z119" s="14">
        <v>113.96</v>
      </c>
      <c r="AA119" s="14">
        <v>99.75</v>
      </c>
      <c r="AB119" s="14">
        <v>341.88</v>
      </c>
      <c r="AC119" s="14">
        <v>658.33</v>
      </c>
      <c r="AD119" s="14">
        <v>284.89999999999998</v>
      </c>
      <c r="AE119" s="14">
        <v>56.98</v>
      </c>
      <c r="AF119" s="14">
        <v>0</v>
      </c>
      <c r="AG119" s="14">
        <v>1555.8</v>
      </c>
    </row>
    <row r="120" spans="1:33" s="7" customFormat="1">
      <c r="A120" s="16" t="s">
        <v>56</v>
      </c>
      <c r="C120" s="7" t="s">
        <v>57</v>
      </c>
      <c r="D120" s="7" t="s">
        <v>57</v>
      </c>
      <c r="E120" s="7" t="s">
        <v>57</v>
      </c>
      <c r="F120" s="7" t="s">
        <v>57</v>
      </c>
      <c r="G120" s="7" t="s">
        <v>57</v>
      </c>
      <c r="H120" s="7" t="s">
        <v>57</v>
      </c>
      <c r="I120" s="7" t="s">
        <v>57</v>
      </c>
      <c r="J120" s="7" t="s">
        <v>57</v>
      </c>
      <c r="K120" s="7" t="s">
        <v>57</v>
      </c>
      <c r="L120" s="7" t="s">
        <v>57</v>
      </c>
      <c r="M120" s="7" t="s">
        <v>57</v>
      </c>
      <c r="N120" s="7" t="s">
        <v>57</v>
      </c>
      <c r="O120" s="7" t="s">
        <v>57</v>
      </c>
      <c r="P120" s="7" t="s">
        <v>57</v>
      </c>
      <c r="Q120" s="7" t="s">
        <v>57</v>
      </c>
      <c r="R120" s="7" t="s">
        <v>57</v>
      </c>
      <c r="S120" s="7" t="s">
        <v>57</v>
      </c>
      <c r="T120" s="7" t="s">
        <v>57</v>
      </c>
      <c r="U120" s="7" t="s">
        <v>57</v>
      </c>
      <c r="V120" s="7" t="s">
        <v>57</v>
      </c>
      <c r="W120" s="7" t="s">
        <v>57</v>
      </c>
      <c r="X120" s="7" t="s">
        <v>57</v>
      </c>
      <c r="Y120" s="7" t="s">
        <v>57</v>
      </c>
      <c r="Z120" s="7" t="s">
        <v>57</v>
      </c>
      <c r="AA120" s="7" t="s">
        <v>57</v>
      </c>
      <c r="AB120" s="7" t="s">
        <v>57</v>
      </c>
      <c r="AC120" s="7" t="s">
        <v>57</v>
      </c>
      <c r="AD120" s="7" t="s">
        <v>57</v>
      </c>
      <c r="AE120" s="7" t="s">
        <v>57</v>
      </c>
      <c r="AF120" s="7" t="s">
        <v>57</v>
      </c>
      <c r="AG120" s="7" t="s">
        <v>57</v>
      </c>
    </row>
    <row r="121" spans="1:33">
      <c r="C121" s="18">
        <v>39734.25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39734.25</v>
      </c>
      <c r="J121" s="18">
        <v>0</v>
      </c>
      <c r="K121" s="18">
        <v>0</v>
      </c>
      <c r="L121" s="18">
        <v>4168.16</v>
      </c>
      <c r="M121" s="18">
        <v>4168.16</v>
      </c>
      <c r="N121" s="18">
        <v>0</v>
      </c>
      <c r="O121" s="18">
        <v>0</v>
      </c>
      <c r="P121" s="18">
        <v>0.28999999999999998</v>
      </c>
      <c r="Q121" s="18">
        <v>0</v>
      </c>
      <c r="R121" s="18">
        <v>0</v>
      </c>
      <c r="S121" s="18">
        <v>0</v>
      </c>
      <c r="T121" s="18">
        <v>0</v>
      </c>
      <c r="U121" s="18">
        <v>4168.45</v>
      </c>
      <c r="V121" s="18">
        <v>35565.800000000003</v>
      </c>
      <c r="W121" s="18">
        <v>796.48</v>
      </c>
      <c r="X121" s="18">
        <v>1433.6</v>
      </c>
      <c r="Y121" s="18">
        <v>2814.12</v>
      </c>
      <c r="Z121" s="18">
        <v>910.23</v>
      </c>
      <c r="AA121" s="18">
        <v>794.68</v>
      </c>
      <c r="AB121" s="18">
        <v>2730.7</v>
      </c>
      <c r="AC121" s="18">
        <v>5044.2</v>
      </c>
      <c r="AD121" s="18">
        <v>2275.6</v>
      </c>
      <c r="AE121" s="18">
        <v>455.13</v>
      </c>
      <c r="AF121" s="18">
        <v>0</v>
      </c>
      <c r="AG121" s="18">
        <v>12210.54</v>
      </c>
    </row>
    <row r="123" spans="1:33">
      <c r="A123" s="12" t="s">
        <v>150</v>
      </c>
    </row>
    <row r="124" spans="1:33">
      <c r="A124" s="2" t="s">
        <v>151</v>
      </c>
      <c r="B124" s="1" t="s">
        <v>152</v>
      </c>
      <c r="C124" s="14">
        <v>3244.2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3244.2</v>
      </c>
      <c r="J124" s="19">
        <v>-125.1</v>
      </c>
      <c r="K124" s="14">
        <v>0</v>
      </c>
      <c r="L124" s="14">
        <v>231.64</v>
      </c>
      <c r="M124" s="14">
        <v>106.54</v>
      </c>
      <c r="N124" s="14">
        <v>0</v>
      </c>
      <c r="O124" s="14">
        <v>0</v>
      </c>
      <c r="P124" s="19">
        <v>-0.14000000000000001</v>
      </c>
      <c r="Q124" s="14">
        <v>0</v>
      </c>
      <c r="R124" s="14">
        <v>0</v>
      </c>
      <c r="S124" s="14">
        <v>0</v>
      </c>
      <c r="T124" s="14">
        <v>0</v>
      </c>
      <c r="U124" s="14">
        <v>106.4</v>
      </c>
      <c r="V124" s="14">
        <v>3137.8</v>
      </c>
      <c r="W124" s="14">
        <v>65.09</v>
      </c>
      <c r="X124" s="14">
        <v>117.17</v>
      </c>
      <c r="Y124" s="14">
        <v>323.64</v>
      </c>
      <c r="Z124" s="14">
        <v>74.39</v>
      </c>
      <c r="AA124" s="14">
        <v>64.88</v>
      </c>
      <c r="AB124" s="14">
        <v>223.18</v>
      </c>
      <c r="AC124" s="14">
        <v>505.9</v>
      </c>
      <c r="AD124" s="14">
        <v>185.99</v>
      </c>
      <c r="AE124" s="14">
        <v>37.200000000000003</v>
      </c>
      <c r="AF124" s="14">
        <v>0</v>
      </c>
      <c r="AG124" s="14">
        <v>1091.54</v>
      </c>
    </row>
    <row r="125" spans="1:33">
      <c r="A125" s="2" t="s">
        <v>153</v>
      </c>
      <c r="B125" s="1" t="s">
        <v>154</v>
      </c>
      <c r="C125" s="14">
        <v>2984.7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2984.7</v>
      </c>
      <c r="J125" s="19">
        <v>-145.38</v>
      </c>
      <c r="K125" s="14">
        <v>0</v>
      </c>
      <c r="L125" s="14">
        <v>203.4</v>
      </c>
      <c r="M125" s="14">
        <v>58.03</v>
      </c>
      <c r="N125" s="14">
        <v>0</v>
      </c>
      <c r="O125" s="14">
        <v>0</v>
      </c>
      <c r="P125" s="14">
        <v>7.0000000000000007E-2</v>
      </c>
      <c r="Q125" s="14">
        <v>0</v>
      </c>
      <c r="R125" s="14">
        <v>0</v>
      </c>
      <c r="S125" s="14">
        <v>0</v>
      </c>
      <c r="T125" s="14">
        <v>0</v>
      </c>
      <c r="U125" s="14">
        <v>58.1</v>
      </c>
      <c r="V125" s="14">
        <v>2926.6</v>
      </c>
      <c r="W125" s="14">
        <v>59.67</v>
      </c>
      <c r="X125" s="14">
        <v>107.41</v>
      </c>
      <c r="Y125" s="14">
        <v>318.20999999999998</v>
      </c>
      <c r="Z125" s="14">
        <v>68.2</v>
      </c>
      <c r="AA125" s="14">
        <v>59.69</v>
      </c>
      <c r="AB125" s="14">
        <v>204.6</v>
      </c>
      <c r="AC125" s="14">
        <v>485.29</v>
      </c>
      <c r="AD125" s="14">
        <v>170.5</v>
      </c>
      <c r="AE125" s="14">
        <v>34.1</v>
      </c>
      <c r="AF125" s="14">
        <v>0</v>
      </c>
      <c r="AG125" s="14">
        <v>1022.38</v>
      </c>
    </row>
    <row r="126" spans="1:33">
      <c r="A126" s="2" t="s">
        <v>155</v>
      </c>
      <c r="B126" s="1" t="s">
        <v>156</v>
      </c>
      <c r="C126" s="14">
        <v>4357.9399999999996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4357.9399999999996</v>
      </c>
      <c r="J126" s="14">
        <v>0</v>
      </c>
      <c r="K126" s="14">
        <v>0</v>
      </c>
      <c r="L126" s="14">
        <v>357.94</v>
      </c>
      <c r="M126" s="14">
        <v>357.94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357.94</v>
      </c>
      <c r="V126" s="14">
        <v>4000</v>
      </c>
      <c r="W126" s="14">
        <v>87.13</v>
      </c>
      <c r="X126" s="14">
        <v>156.83000000000001</v>
      </c>
      <c r="Y126" s="14">
        <v>358.61</v>
      </c>
      <c r="Z126" s="14">
        <v>99.58</v>
      </c>
      <c r="AA126" s="14">
        <v>87.16</v>
      </c>
      <c r="AB126" s="14">
        <v>298.73</v>
      </c>
      <c r="AC126" s="14">
        <v>602.57000000000005</v>
      </c>
      <c r="AD126" s="14">
        <v>248.94</v>
      </c>
      <c r="AE126" s="14">
        <v>49.79</v>
      </c>
      <c r="AF126" s="14">
        <v>0</v>
      </c>
      <c r="AG126" s="14">
        <v>1386.77</v>
      </c>
    </row>
    <row r="127" spans="1:33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  <c r="AC127" s="7" t="s">
        <v>57</v>
      </c>
      <c r="AD127" s="7" t="s">
        <v>57</v>
      </c>
      <c r="AE127" s="7" t="s">
        <v>57</v>
      </c>
      <c r="AF127" s="7" t="s">
        <v>57</v>
      </c>
      <c r="AG127" s="7" t="s">
        <v>57</v>
      </c>
    </row>
    <row r="128" spans="1:33">
      <c r="C128" s="18">
        <v>10586.84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10586.84</v>
      </c>
      <c r="J128" s="20">
        <v>-270.48</v>
      </c>
      <c r="K128" s="18">
        <v>0</v>
      </c>
      <c r="L128" s="18">
        <v>792.98</v>
      </c>
      <c r="M128" s="18">
        <v>522.51</v>
      </c>
      <c r="N128" s="18">
        <v>0</v>
      </c>
      <c r="O128" s="18">
        <v>0</v>
      </c>
      <c r="P128" s="20">
        <v>-7.0000000000000007E-2</v>
      </c>
      <c r="Q128" s="18">
        <v>0</v>
      </c>
      <c r="R128" s="18">
        <v>0</v>
      </c>
      <c r="S128" s="18">
        <v>0</v>
      </c>
      <c r="T128" s="18">
        <v>0</v>
      </c>
      <c r="U128" s="18">
        <v>522.44000000000005</v>
      </c>
      <c r="V128" s="18">
        <v>10064.4</v>
      </c>
      <c r="W128" s="18">
        <v>211.89</v>
      </c>
      <c r="X128" s="18">
        <v>381.41</v>
      </c>
      <c r="Y128" s="18">
        <v>1000.46</v>
      </c>
      <c r="Z128" s="18">
        <v>242.17</v>
      </c>
      <c r="AA128" s="18">
        <v>211.73</v>
      </c>
      <c r="AB128" s="18">
        <v>726.51</v>
      </c>
      <c r="AC128" s="18">
        <v>1593.76</v>
      </c>
      <c r="AD128" s="18">
        <v>605.42999999999995</v>
      </c>
      <c r="AE128" s="18">
        <v>121.09</v>
      </c>
      <c r="AF128" s="18">
        <v>0</v>
      </c>
      <c r="AG128" s="18">
        <v>3500.69</v>
      </c>
    </row>
    <row r="130" spans="1:33">
      <c r="A130" s="12" t="s">
        <v>157</v>
      </c>
    </row>
    <row r="131" spans="1:33">
      <c r="A131" s="2" t="s">
        <v>82</v>
      </c>
      <c r="B131" s="1" t="s">
        <v>83</v>
      </c>
      <c r="C131" s="14">
        <v>4015.56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4015.56</v>
      </c>
      <c r="J131" s="14">
        <v>0</v>
      </c>
      <c r="K131" s="14">
        <v>0</v>
      </c>
      <c r="L131" s="14">
        <v>315.56</v>
      </c>
      <c r="M131" s="14">
        <v>315.56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315.56</v>
      </c>
      <c r="V131" s="14">
        <v>3700</v>
      </c>
      <c r="W131" s="14">
        <v>80.569999999999993</v>
      </c>
      <c r="X131" s="14">
        <v>145.03</v>
      </c>
      <c r="Y131" s="14">
        <v>347.93</v>
      </c>
      <c r="Z131" s="14">
        <v>92.08</v>
      </c>
      <c r="AA131" s="14">
        <v>80.31</v>
      </c>
      <c r="AB131" s="14">
        <v>276.25</v>
      </c>
      <c r="AC131" s="14">
        <v>573.53</v>
      </c>
      <c r="AD131" s="14">
        <v>230.21</v>
      </c>
      <c r="AE131" s="14">
        <v>46.04</v>
      </c>
      <c r="AF131" s="14">
        <v>0</v>
      </c>
      <c r="AG131" s="14">
        <v>1298.42</v>
      </c>
    </row>
    <row r="132" spans="1:33">
      <c r="A132" s="2" t="s">
        <v>162</v>
      </c>
      <c r="B132" s="1" t="s">
        <v>163</v>
      </c>
      <c r="C132" s="14">
        <v>3044.55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3044.55</v>
      </c>
      <c r="J132" s="19">
        <v>-145.38</v>
      </c>
      <c r="K132" s="14">
        <v>0</v>
      </c>
      <c r="L132" s="14">
        <v>209.92</v>
      </c>
      <c r="M132" s="14">
        <v>64.540000000000006</v>
      </c>
      <c r="N132" s="14">
        <v>0</v>
      </c>
      <c r="O132" s="14">
        <v>0</v>
      </c>
      <c r="P132" s="14">
        <v>0.01</v>
      </c>
      <c r="Q132" s="14">
        <v>0</v>
      </c>
      <c r="R132" s="14">
        <v>0</v>
      </c>
      <c r="S132" s="14">
        <v>0</v>
      </c>
      <c r="T132" s="14">
        <v>0</v>
      </c>
      <c r="U132" s="14">
        <v>64.55</v>
      </c>
      <c r="V132" s="14">
        <v>2980</v>
      </c>
      <c r="W132" s="14">
        <v>61.09</v>
      </c>
      <c r="X132" s="14">
        <v>109.96</v>
      </c>
      <c r="Y132" s="14">
        <v>319.63</v>
      </c>
      <c r="Z132" s="14">
        <v>69.819999999999993</v>
      </c>
      <c r="AA132" s="14">
        <v>60.89</v>
      </c>
      <c r="AB132" s="14">
        <v>209.45</v>
      </c>
      <c r="AC132" s="14">
        <v>490.68</v>
      </c>
      <c r="AD132" s="14">
        <v>174.54</v>
      </c>
      <c r="AE132" s="14">
        <v>34.909999999999997</v>
      </c>
      <c r="AF132" s="14">
        <v>0</v>
      </c>
      <c r="AG132" s="14">
        <v>1040.29</v>
      </c>
    </row>
    <row r="133" spans="1:33">
      <c r="A133" s="2" t="s">
        <v>164</v>
      </c>
      <c r="B133" s="1" t="s">
        <v>165</v>
      </c>
      <c r="C133" s="14">
        <v>3458.7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3458.7</v>
      </c>
      <c r="J133" s="19">
        <v>-125.1</v>
      </c>
      <c r="K133" s="14">
        <v>0</v>
      </c>
      <c r="L133" s="14">
        <v>254.97</v>
      </c>
      <c r="M133" s="14">
        <v>129.87</v>
      </c>
      <c r="N133" s="14">
        <v>0</v>
      </c>
      <c r="O133" s="14">
        <v>0</v>
      </c>
      <c r="P133" s="14">
        <v>0.03</v>
      </c>
      <c r="Q133" s="14">
        <v>0</v>
      </c>
      <c r="R133" s="14">
        <v>0</v>
      </c>
      <c r="S133" s="14">
        <v>0</v>
      </c>
      <c r="T133" s="14">
        <v>0</v>
      </c>
      <c r="U133" s="14">
        <v>129.9</v>
      </c>
      <c r="V133" s="14">
        <v>3328.8</v>
      </c>
      <c r="W133" s="14">
        <v>69.48</v>
      </c>
      <c r="X133" s="14">
        <v>125.07</v>
      </c>
      <c r="Y133" s="14">
        <v>329.87</v>
      </c>
      <c r="Z133" s="14">
        <v>79.41</v>
      </c>
      <c r="AA133" s="14">
        <v>69.17</v>
      </c>
      <c r="AB133" s="14">
        <v>238.22</v>
      </c>
      <c r="AC133" s="14">
        <v>524.41999999999996</v>
      </c>
      <c r="AD133" s="14">
        <v>198.52</v>
      </c>
      <c r="AE133" s="14">
        <v>39.700000000000003</v>
      </c>
      <c r="AF133" s="14">
        <v>0</v>
      </c>
      <c r="AG133" s="14">
        <v>1149.44</v>
      </c>
    </row>
    <row r="134" spans="1:33">
      <c r="A134" s="2" t="s">
        <v>166</v>
      </c>
      <c r="B134" s="1" t="s">
        <v>167</v>
      </c>
      <c r="C134" s="14">
        <v>2609.6999999999998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2609.6999999999998</v>
      </c>
      <c r="J134" s="19">
        <v>-160.30000000000001</v>
      </c>
      <c r="K134" s="14">
        <v>0</v>
      </c>
      <c r="L134" s="14">
        <v>162.6</v>
      </c>
      <c r="M134" s="14">
        <v>2.31</v>
      </c>
      <c r="N134" s="14">
        <v>0</v>
      </c>
      <c r="O134" s="14">
        <v>0</v>
      </c>
      <c r="P134" s="19">
        <v>-0.01</v>
      </c>
      <c r="Q134" s="14">
        <v>0</v>
      </c>
      <c r="R134" s="14">
        <v>0</v>
      </c>
      <c r="S134" s="14">
        <v>0</v>
      </c>
      <c r="T134" s="14">
        <v>0</v>
      </c>
      <c r="U134" s="14">
        <v>2.2999999999999998</v>
      </c>
      <c r="V134" s="14">
        <v>2607.4</v>
      </c>
      <c r="W134" s="14">
        <v>52.43</v>
      </c>
      <c r="X134" s="14">
        <v>94.37</v>
      </c>
      <c r="Y134" s="14">
        <v>310.97000000000003</v>
      </c>
      <c r="Z134" s="14">
        <v>59.92</v>
      </c>
      <c r="AA134" s="14">
        <v>52.19</v>
      </c>
      <c r="AB134" s="14">
        <v>179.75</v>
      </c>
      <c r="AC134" s="14">
        <v>457.77</v>
      </c>
      <c r="AD134" s="14">
        <v>149.79</v>
      </c>
      <c r="AE134" s="14">
        <v>29.96</v>
      </c>
      <c r="AF134" s="14">
        <v>0</v>
      </c>
      <c r="AG134" s="14">
        <v>929.38</v>
      </c>
    </row>
    <row r="135" spans="1:33">
      <c r="A135" s="2" t="s">
        <v>170</v>
      </c>
      <c r="B135" s="1" t="s">
        <v>171</v>
      </c>
      <c r="C135" s="14">
        <v>3044.55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3044.55</v>
      </c>
      <c r="J135" s="19">
        <v>-145.38</v>
      </c>
      <c r="K135" s="14">
        <v>0</v>
      </c>
      <c r="L135" s="14">
        <v>209.92</v>
      </c>
      <c r="M135" s="14">
        <v>64.540000000000006</v>
      </c>
      <c r="N135" s="14">
        <v>0</v>
      </c>
      <c r="O135" s="14">
        <v>0</v>
      </c>
      <c r="P135" s="14">
        <v>0.01</v>
      </c>
      <c r="Q135" s="14">
        <v>0</v>
      </c>
      <c r="R135" s="14">
        <v>0</v>
      </c>
      <c r="S135" s="14">
        <v>0</v>
      </c>
      <c r="T135" s="14">
        <v>0</v>
      </c>
      <c r="U135" s="14">
        <v>64.55</v>
      </c>
      <c r="V135" s="14">
        <v>2980</v>
      </c>
      <c r="W135" s="14">
        <v>61.16</v>
      </c>
      <c r="X135" s="14">
        <v>110.09</v>
      </c>
      <c r="Y135" s="14">
        <v>319.70999999999998</v>
      </c>
      <c r="Z135" s="14">
        <v>69.900000000000006</v>
      </c>
      <c r="AA135" s="14">
        <v>60.89</v>
      </c>
      <c r="AB135" s="14">
        <v>209.7</v>
      </c>
      <c r="AC135" s="14">
        <v>490.96</v>
      </c>
      <c r="AD135" s="14">
        <v>174.75</v>
      </c>
      <c r="AE135" s="14">
        <v>34.950000000000003</v>
      </c>
      <c r="AF135" s="14">
        <v>0</v>
      </c>
      <c r="AG135" s="14">
        <v>1041.1500000000001</v>
      </c>
    </row>
    <row r="136" spans="1:33">
      <c r="A136" s="2" t="s">
        <v>172</v>
      </c>
      <c r="B136" s="1" t="s">
        <v>173</v>
      </c>
      <c r="C136" s="14">
        <v>3244.2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3244.2</v>
      </c>
      <c r="J136" s="19">
        <v>-125.1</v>
      </c>
      <c r="K136" s="14">
        <v>0</v>
      </c>
      <c r="L136" s="14">
        <v>231.64</v>
      </c>
      <c r="M136" s="14">
        <v>106.54</v>
      </c>
      <c r="N136" s="14">
        <v>0</v>
      </c>
      <c r="O136" s="14">
        <v>0</v>
      </c>
      <c r="P136" s="19">
        <v>-0.14000000000000001</v>
      </c>
      <c r="Q136" s="14">
        <v>0</v>
      </c>
      <c r="R136" s="14">
        <v>0</v>
      </c>
      <c r="S136" s="14">
        <v>0</v>
      </c>
      <c r="T136" s="14">
        <v>0</v>
      </c>
      <c r="U136" s="14">
        <v>106.4</v>
      </c>
      <c r="V136" s="14">
        <v>3137.8</v>
      </c>
      <c r="W136" s="14">
        <v>65.17</v>
      </c>
      <c r="X136" s="14">
        <v>117.31</v>
      </c>
      <c r="Y136" s="14">
        <v>323.70999999999998</v>
      </c>
      <c r="Z136" s="14">
        <v>74.48</v>
      </c>
      <c r="AA136" s="14">
        <v>64.88</v>
      </c>
      <c r="AB136" s="14">
        <v>223.45</v>
      </c>
      <c r="AC136" s="14">
        <v>506.19</v>
      </c>
      <c r="AD136" s="14">
        <v>186.21</v>
      </c>
      <c r="AE136" s="14">
        <v>37.24</v>
      </c>
      <c r="AF136" s="14">
        <v>0</v>
      </c>
      <c r="AG136" s="14">
        <v>1092.45</v>
      </c>
    </row>
    <row r="137" spans="1:33">
      <c r="A137" s="2" t="s">
        <v>199</v>
      </c>
      <c r="B137" s="1" t="s">
        <v>200</v>
      </c>
      <c r="C137" s="14">
        <v>3010.88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3010.88</v>
      </c>
      <c r="J137" s="19">
        <v>-145.38</v>
      </c>
      <c r="K137" s="14">
        <v>0</v>
      </c>
      <c r="L137" s="14">
        <v>206.25</v>
      </c>
      <c r="M137" s="14">
        <v>60.88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60.88</v>
      </c>
      <c r="V137" s="14">
        <v>2950</v>
      </c>
      <c r="W137" s="14">
        <v>60.41</v>
      </c>
      <c r="X137" s="14">
        <v>108.74</v>
      </c>
      <c r="Y137" s="14">
        <v>318.95999999999998</v>
      </c>
      <c r="Z137" s="14">
        <v>69.040000000000006</v>
      </c>
      <c r="AA137" s="14">
        <v>60.22</v>
      </c>
      <c r="AB137" s="14">
        <v>207.13</v>
      </c>
      <c r="AC137" s="14">
        <v>488.11</v>
      </c>
      <c r="AD137" s="14">
        <v>172.61</v>
      </c>
      <c r="AE137" s="14">
        <v>34.520000000000003</v>
      </c>
      <c r="AF137" s="14">
        <v>0</v>
      </c>
      <c r="AG137" s="14">
        <v>1031.6300000000001</v>
      </c>
    </row>
    <row r="138" spans="1:33">
      <c r="A138" s="2" t="s">
        <v>174</v>
      </c>
      <c r="B138" s="1" t="s">
        <v>175</v>
      </c>
      <c r="C138" s="14">
        <v>1682.85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1682.85</v>
      </c>
      <c r="J138" s="19">
        <v>-200.63</v>
      </c>
      <c r="K138" s="19">
        <v>-105.72</v>
      </c>
      <c r="L138" s="14">
        <v>94.91</v>
      </c>
      <c r="M138" s="14">
        <v>0</v>
      </c>
      <c r="N138" s="14">
        <v>0</v>
      </c>
      <c r="O138" s="14">
        <v>0</v>
      </c>
      <c r="P138" s="19">
        <v>-0.03</v>
      </c>
      <c r="Q138" s="14">
        <v>0</v>
      </c>
      <c r="R138" s="14">
        <v>0</v>
      </c>
      <c r="S138" s="14">
        <v>0</v>
      </c>
      <c r="T138" s="14">
        <v>0</v>
      </c>
      <c r="U138" s="14">
        <v>-105.75</v>
      </c>
      <c r="V138" s="14">
        <v>1788.6</v>
      </c>
      <c r="W138" s="14">
        <v>45.82</v>
      </c>
      <c r="X138" s="14">
        <v>82.48</v>
      </c>
      <c r="Y138" s="14">
        <v>304.36</v>
      </c>
      <c r="Z138" s="14">
        <v>38.590000000000003</v>
      </c>
      <c r="AA138" s="14">
        <v>33.659999999999997</v>
      </c>
      <c r="AB138" s="14">
        <v>115.77</v>
      </c>
      <c r="AC138" s="14">
        <v>432.66</v>
      </c>
      <c r="AD138" s="14">
        <v>96.47</v>
      </c>
      <c r="AE138" s="14">
        <v>19.29</v>
      </c>
      <c r="AF138" s="14">
        <v>0</v>
      </c>
      <c r="AG138" s="14">
        <v>736.44</v>
      </c>
    </row>
    <row r="139" spans="1:33">
      <c r="A139" s="2" t="s">
        <v>176</v>
      </c>
      <c r="B139" s="1" t="s">
        <v>177</v>
      </c>
      <c r="C139" s="14">
        <v>3010.88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3010.88</v>
      </c>
      <c r="J139" s="19">
        <v>-145.38</v>
      </c>
      <c r="K139" s="14">
        <v>0</v>
      </c>
      <c r="L139" s="14">
        <v>206.25</v>
      </c>
      <c r="M139" s="14">
        <v>60.88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60.88</v>
      </c>
      <c r="V139" s="14">
        <v>2950</v>
      </c>
      <c r="W139" s="14">
        <v>60.41</v>
      </c>
      <c r="X139" s="14">
        <v>108.74</v>
      </c>
      <c r="Y139" s="14">
        <v>318.95999999999998</v>
      </c>
      <c r="Z139" s="14">
        <v>69.040000000000006</v>
      </c>
      <c r="AA139" s="14">
        <v>60.22</v>
      </c>
      <c r="AB139" s="14">
        <v>207.13</v>
      </c>
      <c r="AC139" s="14">
        <v>488.11</v>
      </c>
      <c r="AD139" s="14">
        <v>172.61</v>
      </c>
      <c r="AE139" s="14">
        <v>34.520000000000003</v>
      </c>
      <c r="AF139" s="14">
        <v>0</v>
      </c>
      <c r="AG139" s="14">
        <v>1031.6300000000001</v>
      </c>
    </row>
    <row r="140" spans="1:33">
      <c r="A140" s="2" t="s">
        <v>182</v>
      </c>
      <c r="B140" s="1" t="s">
        <v>183</v>
      </c>
      <c r="C140" s="14">
        <v>2608.8000000000002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2608.8000000000002</v>
      </c>
      <c r="J140" s="19">
        <v>-160.30000000000001</v>
      </c>
      <c r="K140" s="14">
        <v>0</v>
      </c>
      <c r="L140" s="14">
        <v>162.51</v>
      </c>
      <c r="M140" s="14">
        <v>2.21</v>
      </c>
      <c r="N140" s="14">
        <v>0</v>
      </c>
      <c r="O140" s="14">
        <v>0</v>
      </c>
      <c r="P140" s="19">
        <v>-0.01</v>
      </c>
      <c r="Q140" s="14">
        <v>0</v>
      </c>
      <c r="R140" s="14">
        <v>0</v>
      </c>
      <c r="S140" s="14">
        <v>0</v>
      </c>
      <c r="T140" s="14">
        <v>0</v>
      </c>
      <c r="U140" s="14">
        <v>2.2000000000000002</v>
      </c>
      <c r="V140" s="14">
        <v>2606.6</v>
      </c>
      <c r="W140" s="14">
        <v>52.16</v>
      </c>
      <c r="X140" s="14">
        <v>93.89</v>
      </c>
      <c r="Y140" s="14">
        <v>310.7</v>
      </c>
      <c r="Z140" s="14">
        <v>59.61</v>
      </c>
      <c r="AA140" s="14">
        <v>52.18</v>
      </c>
      <c r="AB140" s="14">
        <v>178.83</v>
      </c>
      <c r="AC140" s="14">
        <v>456.75</v>
      </c>
      <c r="AD140" s="14">
        <v>149.03</v>
      </c>
      <c r="AE140" s="14">
        <v>29.8</v>
      </c>
      <c r="AF140" s="14">
        <v>0</v>
      </c>
      <c r="AG140" s="14">
        <v>926.2</v>
      </c>
    </row>
    <row r="141" spans="1:33">
      <c r="A141" s="2" t="s">
        <v>203</v>
      </c>
      <c r="B141" s="1" t="s">
        <v>204</v>
      </c>
      <c r="C141" s="14">
        <v>2489.1999999999998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2489.1999999999998</v>
      </c>
      <c r="J141" s="19">
        <v>-160.30000000000001</v>
      </c>
      <c r="K141" s="19">
        <v>-10.8</v>
      </c>
      <c r="L141" s="14">
        <v>149.49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-10.8</v>
      </c>
      <c r="V141" s="14">
        <v>2500</v>
      </c>
      <c r="W141" s="14">
        <v>49.77</v>
      </c>
      <c r="X141" s="14">
        <v>89.58</v>
      </c>
      <c r="Y141" s="14">
        <v>308.31</v>
      </c>
      <c r="Z141" s="14">
        <v>56.88</v>
      </c>
      <c r="AA141" s="14">
        <v>49.78</v>
      </c>
      <c r="AB141" s="14">
        <v>170.63</v>
      </c>
      <c r="AC141" s="14">
        <v>447.66</v>
      </c>
      <c r="AD141" s="14">
        <v>142.19</v>
      </c>
      <c r="AE141" s="14">
        <v>28.44</v>
      </c>
      <c r="AF141" s="14">
        <v>0</v>
      </c>
      <c r="AG141" s="14">
        <v>895.58</v>
      </c>
    </row>
    <row r="142" spans="1:33">
      <c r="A142" s="2" t="s">
        <v>184</v>
      </c>
      <c r="B142" s="1" t="s">
        <v>185</v>
      </c>
      <c r="C142" s="14">
        <v>4148.8500000000004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4148.8500000000004</v>
      </c>
      <c r="J142" s="14">
        <v>0</v>
      </c>
      <c r="K142" s="14">
        <v>0</v>
      </c>
      <c r="L142" s="14">
        <v>330.06</v>
      </c>
      <c r="M142" s="14">
        <v>330.06</v>
      </c>
      <c r="N142" s="14">
        <v>0</v>
      </c>
      <c r="O142" s="14">
        <v>0</v>
      </c>
      <c r="P142" s="19">
        <v>-0.01</v>
      </c>
      <c r="Q142" s="14">
        <v>0</v>
      </c>
      <c r="R142" s="14">
        <v>0</v>
      </c>
      <c r="S142" s="14">
        <v>0</v>
      </c>
      <c r="T142" s="14">
        <v>0</v>
      </c>
      <c r="U142" s="14">
        <v>330.05</v>
      </c>
      <c r="V142" s="14">
        <v>3818.8</v>
      </c>
      <c r="W142" s="14">
        <v>82.95</v>
      </c>
      <c r="X142" s="14">
        <v>149.31</v>
      </c>
      <c r="Y142" s="14">
        <v>351.81</v>
      </c>
      <c r="Z142" s="14">
        <v>94.8</v>
      </c>
      <c r="AA142" s="14">
        <v>82.98</v>
      </c>
      <c r="AB142" s="14">
        <v>284.39</v>
      </c>
      <c r="AC142" s="14">
        <v>584.07000000000005</v>
      </c>
      <c r="AD142" s="14">
        <v>236.99</v>
      </c>
      <c r="AE142" s="14">
        <v>47.4</v>
      </c>
      <c r="AF142" s="14">
        <v>0</v>
      </c>
      <c r="AG142" s="14">
        <v>1330.63</v>
      </c>
    </row>
    <row r="143" spans="1:33">
      <c r="A143" s="2" t="s">
        <v>207</v>
      </c>
      <c r="B143" s="1" t="s">
        <v>208</v>
      </c>
      <c r="C143" s="14">
        <v>3010.88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3010.88</v>
      </c>
      <c r="J143" s="19">
        <v>-145.38</v>
      </c>
      <c r="K143" s="14">
        <v>0</v>
      </c>
      <c r="L143" s="14">
        <v>206.25</v>
      </c>
      <c r="M143" s="14">
        <v>60.88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60.88</v>
      </c>
      <c r="V143" s="14">
        <v>2950</v>
      </c>
      <c r="W143" s="14">
        <v>60.2</v>
      </c>
      <c r="X143" s="14">
        <v>108.35</v>
      </c>
      <c r="Y143" s="14">
        <v>318.74</v>
      </c>
      <c r="Z143" s="14">
        <v>68.8</v>
      </c>
      <c r="AA143" s="14">
        <v>60.22</v>
      </c>
      <c r="AB143" s="14">
        <v>206.39</v>
      </c>
      <c r="AC143" s="14">
        <v>487.29</v>
      </c>
      <c r="AD143" s="14">
        <v>171.99</v>
      </c>
      <c r="AE143" s="14">
        <v>34.4</v>
      </c>
      <c r="AF143" s="14">
        <v>0</v>
      </c>
      <c r="AG143" s="14">
        <v>1029.0899999999999</v>
      </c>
    </row>
    <row r="144" spans="1:33">
      <c r="A144" s="2" t="s">
        <v>188</v>
      </c>
      <c r="B144" s="1" t="s">
        <v>189</v>
      </c>
      <c r="C144" s="14">
        <v>4052.85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4052.85</v>
      </c>
      <c r="J144" s="14">
        <v>0</v>
      </c>
      <c r="K144" s="14">
        <v>0</v>
      </c>
      <c r="L144" s="14">
        <v>319.62</v>
      </c>
      <c r="M144" s="14">
        <v>319.62</v>
      </c>
      <c r="N144" s="14">
        <v>0</v>
      </c>
      <c r="O144" s="14">
        <v>0</v>
      </c>
      <c r="P144" s="14">
        <v>0.03</v>
      </c>
      <c r="Q144" s="14">
        <v>0</v>
      </c>
      <c r="R144" s="14">
        <v>0</v>
      </c>
      <c r="S144" s="14">
        <v>0</v>
      </c>
      <c r="T144" s="14">
        <v>0</v>
      </c>
      <c r="U144" s="14">
        <v>319.64999999999998</v>
      </c>
      <c r="V144" s="14">
        <v>3733.2</v>
      </c>
      <c r="W144" s="14">
        <v>81.03</v>
      </c>
      <c r="X144" s="14">
        <v>145.85</v>
      </c>
      <c r="Y144" s="14">
        <v>348.68</v>
      </c>
      <c r="Z144" s="14">
        <v>92.6</v>
      </c>
      <c r="AA144" s="14">
        <v>81.06</v>
      </c>
      <c r="AB144" s="14">
        <v>277.81</v>
      </c>
      <c r="AC144" s="14">
        <v>575.55999999999995</v>
      </c>
      <c r="AD144" s="14">
        <v>231.51</v>
      </c>
      <c r="AE144" s="14">
        <v>46.3</v>
      </c>
      <c r="AF144" s="14">
        <v>0</v>
      </c>
      <c r="AG144" s="14">
        <v>1304.8399999999999</v>
      </c>
    </row>
    <row r="145" spans="1:33">
      <c r="A145" s="2" t="s">
        <v>257</v>
      </c>
      <c r="B145" s="1" t="s">
        <v>258</v>
      </c>
      <c r="C145" s="14">
        <v>2489.1999999999998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2489.1999999999998</v>
      </c>
      <c r="J145" s="19">
        <v>-160.30000000000001</v>
      </c>
      <c r="K145" s="19">
        <v>-10.8</v>
      </c>
      <c r="L145" s="14">
        <v>149.49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-10.8</v>
      </c>
      <c r="V145" s="14">
        <v>2500</v>
      </c>
      <c r="W145" s="14">
        <v>49.77</v>
      </c>
      <c r="X145" s="14">
        <v>89.58</v>
      </c>
      <c r="Y145" s="14">
        <v>308.31</v>
      </c>
      <c r="Z145" s="14">
        <v>56.88</v>
      </c>
      <c r="AA145" s="14">
        <v>49.78</v>
      </c>
      <c r="AB145" s="14">
        <v>170.63</v>
      </c>
      <c r="AC145" s="14">
        <v>447.66</v>
      </c>
      <c r="AD145" s="14">
        <v>142.19</v>
      </c>
      <c r="AE145" s="14">
        <v>28.44</v>
      </c>
      <c r="AF145" s="14">
        <v>0</v>
      </c>
      <c r="AG145" s="14">
        <v>895.58</v>
      </c>
    </row>
    <row r="146" spans="1:33">
      <c r="A146" s="2" t="s">
        <v>267</v>
      </c>
      <c r="B146" s="1" t="s">
        <v>266</v>
      </c>
      <c r="C146" s="14">
        <v>3044.55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3044.55</v>
      </c>
      <c r="J146" s="19">
        <v>-145.38</v>
      </c>
      <c r="K146" s="14">
        <v>0</v>
      </c>
      <c r="L146" s="14">
        <v>209.92</v>
      </c>
      <c r="M146" s="14">
        <v>64.540000000000006</v>
      </c>
      <c r="N146" s="14">
        <v>0</v>
      </c>
      <c r="O146" s="14">
        <v>0</v>
      </c>
      <c r="P146" s="14">
        <v>0.01</v>
      </c>
      <c r="Q146" s="14">
        <v>0</v>
      </c>
      <c r="R146" s="14">
        <v>0</v>
      </c>
      <c r="S146" s="14">
        <v>0</v>
      </c>
      <c r="T146" s="14">
        <v>0</v>
      </c>
      <c r="U146" s="14">
        <v>64.55</v>
      </c>
      <c r="V146" s="14">
        <v>2980</v>
      </c>
      <c r="W146" s="14">
        <v>60.87</v>
      </c>
      <c r="X146" s="14">
        <v>109.57</v>
      </c>
      <c r="Y146" s="14">
        <v>319.41000000000003</v>
      </c>
      <c r="Z146" s="14">
        <v>69.569999999999993</v>
      </c>
      <c r="AA146" s="14">
        <v>60.89</v>
      </c>
      <c r="AB146" s="14">
        <v>208.7</v>
      </c>
      <c r="AC146" s="14">
        <v>489.85</v>
      </c>
      <c r="AD146" s="14">
        <v>173.92</v>
      </c>
      <c r="AE146" s="14">
        <v>34.78</v>
      </c>
      <c r="AF146" s="14">
        <v>0</v>
      </c>
      <c r="AG146" s="14">
        <v>1037.71</v>
      </c>
    </row>
    <row r="147" spans="1:33">
      <c r="A147" s="2" t="s">
        <v>304</v>
      </c>
      <c r="B147" s="1" t="s">
        <v>305</v>
      </c>
      <c r="C147" s="14">
        <v>4575.8999999999996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4575.8999999999996</v>
      </c>
      <c r="J147" s="14">
        <v>0</v>
      </c>
      <c r="K147" s="14">
        <v>0</v>
      </c>
      <c r="L147" s="14">
        <v>392.81</v>
      </c>
      <c r="M147" s="14">
        <v>392.81</v>
      </c>
      <c r="N147" s="14">
        <v>0</v>
      </c>
      <c r="O147" s="14">
        <v>0</v>
      </c>
      <c r="P147" s="14">
        <v>0.09</v>
      </c>
      <c r="Q147" s="14">
        <v>0</v>
      </c>
      <c r="R147" s="14">
        <v>0</v>
      </c>
      <c r="S147" s="14">
        <v>0</v>
      </c>
      <c r="T147" s="14">
        <v>0</v>
      </c>
      <c r="U147" s="14">
        <v>392.9</v>
      </c>
      <c r="V147" s="14">
        <v>4183</v>
      </c>
      <c r="W147" s="14">
        <v>91.49</v>
      </c>
      <c r="X147" s="14">
        <v>164.68</v>
      </c>
      <c r="Y147" s="14">
        <v>365.7</v>
      </c>
      <c r="Z147" s="14">
        <v>104.56</v>
      </c>
      <c r="AA147" s="14">
        <v>91.52</v>
      </c>
      <c r="AB147" s="14">
        <v>313.67</v>
      </c>
      <c r="AC147" s="14">
        <v>621.87</v>
      </c>
      <c r="AD147" s="14">
        <v>261.39</v>
      </c>
      <c r="AE147" s="14">
        <v>52.28</v>
      </c>
      <c r="AF147" s="14">
        <v>0</v>
      </c>
      <c r="AG147" s="14">
        <v>1445.29</v>
      </c>
    </row>
    <row r="148" spans="1:33" s="7" customFormat="1">
      <c r="A148" s="16" t="s">
        <v>56</v>
      </c>
      <c r="C148" s="7" t="s">
        <v>57</v>
      </c>
      <c r="D148" s="7" t="s">
        <v>57</v>
      </c>
      <c r="E148" s="7" t="s">
        <v>57</v>
      </c>
      <c r="F148" s="7" t="s">
        <v>57</v>
      </c>
      <c r="G148" s="7" t="s">
        <v>57</v>
      </c>
      <c r="H148" s="7" t="s">
        <v>57</v>
      </c>
      <c r="I148" s="7" t="s">
        <v>57</v>
      </c>
      <c r="J148" s="7" t="s">
        <v>57</v>
      </c>
      <c r="K148" s="7" t="s">
        <v>57</v>
      </c>
      <c r="L148" s="7" t="s">
        <v>57</v>
      </c>
      <c r="M148" s="7" t="s">
        <v>57</v>
      </c>
      <c r="N148" s="7" t="s">
        <v>57</v>
      </c>
      <c r="O148" s="7" t="s">
        <v>57</v>
      </c>
      <c r="P148" s="7" t="s">
        <v>57</v>
      </c>
      <c r="Q148" s="7" t="s">
        <v>57</v>
      </c>
      <c r="R148" s="7" t="s">
        <v>57</v>
      </c>
      <c r="S148" s="7" t="s">
        <v>57</v>
      </c>
      <c r="T148" s="7" t="s">
        <v>57</v>
      </c>
      <c r="U148" s="7" t="s">
        <v>57</v>
      </c>
      <c r="V148" s="7" t="s">
        <v>57</v>
      </c>
      <c r="W148" s="7" t="s">
        <v>57</v>
      </c>
      <c r="X148" s="7" t="s">
        <v>57</v>
      </c>
      <c r="Y148" s="7" t="s">
        <v>57</v>
      </c>
      <c r="Z148" s="7" t="s">
        <v>57</v>
      </c>
      <c r="AA148" s="7" t="s">
        <v>57</v>
      </c>
      <c r="AB148" s="7" t="s">
        <v>57</v>
      </c>
      <c r="AC148" s="7" t="s">
        <v>57</v>
      </c>
      <c r="AD148" s="7" t="s">
        <v>57</v>
      </c>
      <c r="AE148" s="7" t="s">
        <v>57</v>
      </c>
      <c r="AF148" s="7" t="s">
        <v>57</v>
      </c>
      <c r="AG148" s="7" t="s">
        <v>57</v>
      </c>
    </row>
    <row r="149" spans="1:33">
      <c r="C149" s="18">
        <v>53542.1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53542.1</v>
      </c>
      <c r="J149" s="20">
        <v>-1964.31</v>
      </c>
      <c r="K149" s="20">
        <v>-127.32</v>
      </c>
      <c r="L149" s="18">
        <v>3812.17</v>
      </c>
      <c r="M149" s="18">
        <v>1975.24</v>
      </c>
      <c r="N149" s="18">
        <v>0</v>
      </c>
      <c r="O149" s="18">
        <v>0</v>
      </c>
      <c r="P149" s="20">
        <v>-0.02</v>
      </c>
      <c r="Q149" s="18">
        <v>0</v>
      </c>
      <c r="R149" s="18">
        <v>0</v>
      </c>
      <c r="S149" s="18">
        <v>0</v>
      </c>
      <c r="T149" s="18">
        <v>0</v>
      </c>
      <c r="U149" s="18">
        <v>1847.9</v>
      </c>
      <c r="V149" s="18">
        <v>51694.2</v>
      </c>
      <c r="W149" s="18">
        <v>1084.78</v>
      </c>
      <c r="X149" s="18">
        <v>1952.6</v>
      </c>
      <c r="Y149" s="18">
        <v>5525.76</v>
      </c>
      <c r="Z149" s="18">
        <v>1225.98</v>
      </c>
      <c r="AA149" s="18">
        <v>1070.8399999999999</v>
      </c>
      <c r="AB149" s="18">
        <v>3677.9</v>
      </c>
      <c r="AC149" s="18">
        <v>8563.14</v>
      </c>
      <c r="AD149" s="18">
        <v>3064.92</v>
      </c>
      <c r="AE149" s="18">
        <v>612.97</v>
      </c>
      <c r="AF149" s="18">
        <v>0</v>
      </c>
      <c r="AG149" s="18">
        <v>18215.75</v>
      </c>
    </row>
    <row r="151" spans="1:33">
      <c r="A151" s="12" t="s">
        <v>190</v>
      </c>
    </row>
    <row r="152" spans="1:33">
      <c r="A152" s="2" t="s">
        <v>269</v>
      </c>
      <c r="B152" s="1" t="s">
        <v>268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191</v>
      </c>
      <c r="B153" s="1" t="s">
        <v>192</v>
      </c>
      <c r="C153" s="14">
        <v>2192.1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2192.1</v>
      </c>
      <c r="J153" s="19">
        <v>-188.71</v>
      </c>
      <c r="K153" s="19">
        <v>-61.21</v>
      </c>
      <c r="L153" s="14">
        <v>127.51</v>
      </c>
      <c r="M153" s="14">
        <v>0</v>
      </c>
      <c r="N153" s="14">
        <v>0</v>
      </c>
      <c r="O153" s="14">
        <v>0</v>
      </c>
      <c r="P153" s="14">
        <v>0.11</v>
      </c>
      <c r="Q153" s="14">
        <v>0</v>
      </c>
      <c r="R153" s="14">
        <v>0</v>
      </c>
      <c r="S153" s="14">
        <v>0</v>
      </c>
      <c r="T153" s="14">
        <v>0</v>
      </c>
      <c r="U153" s="14">
        <v>-61.1</v>
      </c>
      <c r="V153" s="14">
        <v>2253.1999999999998</v>
      </c>
      <c r="W153" s="14">
        <v>43.83</v>
      </c>
      <c r="X153" s="14">
        <v>78.89</v>
      </c>
      <c r="Y153" s="14">
        <v>302.37</v>
      </c>
      <c r="Z153" s="14">
        <v>50.09</v>
      </c>
      <c r="AA153" s="14">
        <v>43.84</v>
      </c>
      <c r="AB153" s="14">
        <v>150.26</v>
      </c>
      <c r="AC153" s="14">
        <v>425.09</v>
      </c>
      <c r="AD153" s="14">
        <v>125.22</v>
      </c>
      <c r="AE153" s="14">
        <v>25.04</v>
      </c>
      <c r="AF153" s="14">
        <v>0</v>
      </c>
      <c r="AG153" s="14">
        <v>819.54</v>
      </c>
    </row>
    <row r="154" spans="1:33">
      <c r="A154" s="2" t="s">
        <v>195</v>
      </c>
      <c r="B154" s="1" t="s">
        <v>196</v>
      </c>
      <c r="C154" s="14">
        <v>1762.05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1762.05</v>
      </c>
      <c r="J154" s="19">
        <v>-188.71</v>
      </c>
      <c r="K154" s="19">
        <v>-88.73</v>
      </c>
      <c r="L154" s="14">
        <v>99.98</v>
      </c>
      <c r="M154" s="14">
        <v>0</v>
      </c>
      <c r="N154" s="14">
        <v>0</v>
      </c>
      <c r="O154" s="14">
        <v>0</v>
      </c>
      <c r="P154" s="14">
        <v>0.18</v>
      </c>
      <c r="Q154" s="14">
        <v>0</v>
      </c>
      <c r="R154" s="14">
        <v>0</v>
      </c>
      <c r="S154" s="14">
        <v>0</v>
      </c>
      <c r="T154" s="14">
        <v>0</v>
      </c>
      <c r="U154" s="14">
        <v>-88.55</v>
      </c>
      <c r="V154" s="14">
        <v>1850.6</v>
      </c>
      <c r="W154" s="14">
        <v>48.04</v>
      </c>
      <c r="X154" s="14">
        <v>86.47</v>
      </c>
      <c r="Y154" s="14">
        <v>306.58</v>
      </c>
      <c r="Z154" s="14">
        <v>40.450000000000003</v>
      </c>
      <c r="AA154" s="14">
        <v>35.24</v>
      </c>
      <c r="AB154" s="14">
        <v>121.36</v>
      </c>
      <c r="AC154" s="14">
        <v>441.09</v>
      </c>
      <c r="AD154" s="14">
        <v>101.14</v>
      </c>
      <c r="AE154" s="14">
        <v>20.23</v>
      </c>
      <c r="AF154" s="14">
        <v>0</v>
      </c>
      <c r="AG154" s="14">
        <v>759.51</v>
      </c>
    </row>
    <row r="155" spans="1:33">
      <c r="A155" s="2" t="s">
        <v>197</v>
      </c>
      <c r="B155" s="1" t="s">
        <v>198</v>
      </c>
      <c r="C155" s="14">
        <v>847.8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847.8</v>
      </c>
      <c r="J155" s="19">
        <v>-200.83</v>
      </c>
      <c r="K155" s="19">
        <v>-159.36000000000001</v>
      </c>
      <c r="L155" s="14">
        <v>41.47</v>
      </c>
      <c r="M155" s="14">
        <v>0</v>
      </c>
      <c r="N155" s="14">
        <v>0</v>
      </c>
      <c r="O155" s="14">
        <v>0</v>
      </c>
      <c r="P155" s="19">
        <v>-0.04</v>
      </c>
      <c r="Q155" s="14">
        <v>0</v>
      </c>
      <c r="R155" s="14">
        <v>0</v>
      </c>
      <c r="S155" s="14">
        <v>0</v>
      </c>
      <c r="T155" s="14">
        <v>0</v>
      </c>
      <c r="U155" s="14">
        <v>-159.4</v>
      </c>
      <c r="V155" s="14">
        <v>1007.2</v>
      </c>
      <c r="W155" s="14">
        <v>23.11</v>
      </c>
      <c r="X155" s="14">
        <v>41.6</v>
      </c>
      <c r="Y155" s="14">
        <v>281.66000000000003</v>
      </c>
      <c r="Z155" s="14">
        <v>19.46</v>
      </c>
      <c r="AA155" s="14">
        <v>16.96</v>
      </c>
      <c r="AB155" s="14">
        <v>58.39</v>
      </c>
      <c r="AC155" s="14">
        <v>346.37</v>
      </c>
      <c r="AD155" s="14">
        <v>48.66</v>
      </c>
      <c r="AE155" s="14">
        <v>9.73</v>
      </c>
      <c r="AF155" s="14">
        <v>0</v>
      </c>
      <c r="AG155" s="14">
        <v>499.57</v>
      </c>
    </row>
    <row r="156" spans="1:33">
      <c r="A156" s="2" t="s">
        <v>255</v>
      </c>
      <c r="B156" s="1" t="s">
        <v>256</v>
      </c>
      <c r="C156" s="14">
        <v>3043.65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3043.65</v>
      </c>
      <c r="J156" s="19">
        <v>-145.38</v>
      </c>
      <c r="K156" s="14">
        <v>0</v>
      </c>
      <c r="L156" s="14">
        <v>209.82</v>
      </c>
      <c r="M156" s="14">
        <v>64.44</v>
      </c>
      <c r="N156" s="14">
        <v>0</v>
      </c>
      <c r="O156" s="14">
        <v>0</v>
      </c>
      <c r="P156" s="14">
        <v>0.01</v>
      </c>
      <c r="Q156" s="14">
        <v>0</v>
      </c>
      <c r="R156" s="14">
        <v>0</v>
      </c>
      <c r="S156" s="14">
        <v>0</v>
      </c>
      <c r="T156" s="14">
        <v>0</v>
      </c>
      <c r="U156" s="14">
        <v>64.45</v>
      </c>
      <c r="V156" s="14">
        <v>2979.2</v>
      </c>
      <c r="W156" s="14">
        <v>60.85</v>
      </c>
      <c r="X156" s="14">
        <v>109.53</v>
      </c>
      <c r="Y156" s="14">
        <v>319.39</v>
      </c>
      <c r="Z156" s="14">
        <v>69.55</v>
      </c>
      <c r="AA156" s="14">
        <v>60.87</v>
      </c>
      <c r="AB156" s="14">
        <v>208.64</v>
      </c>
      <c r="AC156" s="14">
        <v>489.77</v>
      </c>
      <c r="AD156" s="14">
        <v>173.87</v>
      </c>
      <c r="AE156" s="14">
        <v>34.770000000000003</v>
      </c>
      <c r="AF156" s="14">
        <v>0</v>
      </c>
      <c r="AG156" s="14">
        <v>1037.47</v>
      </c>
    </row>
    <row r="157" spans="1:33">
      <c r="A157" s="2" t="s">
        <v>205</v>
      </c>
      <c r="B157" s="1" t="s">
        <v>206</v>
      </c>
      <c r="C157" s="14">
        <v>943.95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943.95</v>
      </c>
      <c r="J157" s="19">
        <v>-200.74</v>
      </c>
      <c r="K157" s="19">
        <v>-153.11000000000001</v>
      </c>
      <c r="L157" s="14">
        <v>47.63</v>
      </c>
      <c r="M157" s="14">
        <v>0</v>
      </c>
      <c r="N157" s="14">
        <v>0</v>
      </c>
      <c r="O157" s="14">
        <v>0</v>
      </c>
      <c r="P157" s="19">
        <v>-0.14000000000000001</v>
      </c>
      <c r="Q157" s="14">
        <v>0</v>
      </c>
      <c r="R157" s="14">
        <v>0</v>
      </c>
      <c r="S157" s="14">
        <v>0</v>
      </c>
      <c r="T157" s="14">
        <v>0</v>
      </c>
      <c r="U157" s="14">
        <v>-153.25</v>
      </c>
      <c r="V157" s="14">
        <v>1097.2</v>
      </c>
      <c r="W157" s="14">
        <v>25.61</v>
      </c>
      <c r="X157" s="14">
        <v>46.11</v>
      </c>
      <c r="Y157" s="14">
        <v>284.16000000000003</v>
      </c>
      <c r="Z157" s="14">
        <v>21.57</v>
      </c>
      <c r="AA157" s="14">
        <v>18.88</v>
      </c>
      <c r="AB157" s="14">
        <v>64.709999999999994</v>
      </c>
      <c r="AC157" s="14">
        <v>355.88</v>
      </c>
      <c r="AD157" s="14">
        <v>53.93</v>
      </c>
      <c r="AE157" s="14">
        <v>10.79</v>
      </c>
      <c r="AF157" s="14">
        <v>0</v>
      </c>
      <c r="AG157" s="14">
        <v>525.76</v>
      </c>
    </row>
    <row r="158" spans="1:33">
      <c r="A158" s="2" t="s">
        <v>211</v>
      </c>
      <c r="B158" s="1" t="s">
        <v>212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213</v>
      </c>
      <c r="B159" s="1" t="s">
        <v>214</v>
      </c>
      <c r="C159" s="14">
        <v>4357.9399999999996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4357.9399999999996</v>
      </c>
      <c r="J159" s="14">
        <v>0</v>
      </c>
      <c r="K159" s="14">
        <v>0</v>
      </c>
      <c r="L159" s="14">
        <v>357.94</v>
      </c>
      <c r="M159" s="14">
        <v>357.94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357.94</v>
      </c>
      <c r="V159" s="14">
        <v>4000</v>
      </c>
      <c r="W159" s="14">
        <v>87.13</v>
      </c>
      <c r="X159" s="14">
        <v>156.83000000000001</v>
      </c>
      <c r="Y159" s="14">
        <v>358.61</v>
      </c>
      <c r="Z159" s="14">
        <v>99.58</v>
      </c>
      <c r="AA159" s="14">
        <v>87.16</v>
      </c>
      <c r="AB159" s="14">
        <v>298.73</v>
      </c>
      <c r="AC159" s="14">
        <v>602.57000000000005</v>
      </c>
      <c r="AD159" s="14">
        <v>248.94</v>
      </c>
      <c r="AE159" s="14">
        <v>49.79</v>
      </c>
      <c r="AF159" s="14">
        <v>0</v>
      </c>
      <c r="AG159" s="14">
        <v>1386.77</v>
      </c>
    </row>
    <row r="160" spans="1:33">
      <c r="A160" s="2" t="s">
        <v>215</v>
      </c>
      <c r="B160" s="1" t="s">
        <v>216</v>
      </c>
      <c r="C160" s="14">
        <v>8407.66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8407.66</v>
      </c>
      <c r="J160" s="14">
        <v>0</v>
      </c>
      <c r="K160" s="14">
        <v>0</v>
      </c>
      <c r="L160" s="14">
        <v>1157.6600000000001</v>
      </c>
      <c r="M160" s="14">
        <v>1157.6600000000001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1157.6600000000001</v>
      </c>
      <c r="V160" s="14">
        <v>7250</v>
      </c>
      <c r="W160" s="14">
        <v>168.1</v>
      </c>
      <c r="X160" s="14">
        <v>302.57</v>
      </c>
      <c r="Y160" s="14">
        <v>490.48</v>
      </c>
      <c r="Z160" s="14">
        <v>192.11</v>
      </c>
      <c r="AA160" s="14">
        <v>168.15</v>
      </c>
      <c r="AB160" s="14">
        <v>576.33000000000004</v>
      </c>
      <c r="AC160" s="14">
        <v>961.15</v>
      </c>
      <c r="AD160" s="14">
        <v>480.28</v>
      </c>
      <c r="AE160" s="14">
        <v>96.06</v>
      </c>
      <c r="AF160" s="14">
        <v>0</v>
      </c>
      <c r="AG160" s="14">
        <v>2474.08</v>
      </c>
    </row>
    <row r="161" spans="1:33">
      <c r="A161" s="2" t="s">
        <v>265</v>
      </c>
      <c r="B161" s="1" t="s">
        <v>264</v>
      </c>
      <c r="C161" s="14">
        <v>2129.6999999999998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2129.6999999999998</v>
      </c>
      <c r="J161" s="19">
        <v>-188.71</v>
      </c>
      <c r="K161" s="19">
        <v>-65.2</v>
      </c>
      <c r="L161" s="14">
        <v>123.51</v>
      </c>
      <c r="M161" s="14">
        <v>0</v>
      </c>
      <c r="N161" s="14">
        <v>0</v>
      </c>
      <c r="O161" s="14">
        <v>0</v>
      </c>
      <c r="P161" s="14">
        <v>0.1</v>
      </c>
      <c r="Q161" s="14">
        <v>0</v>
      </c>
      <c r="R161" s="14">
        <v>0</v>
      </c>
      <c r="S161" s="14">
        <v>0</v>
      </c>
      <c r="T161" s="14">
        <v>0</v>
      </c>
      <c r="U161" s="14">
        <v>-65.099999999999994</v>
      </c>
      <c r="V161" s="14">
        <v>2194.8000000000002</v>
      </c>
      <c r="W161" s="14">
        <v>42.58</v>
      </c>
      <c r="X161" s="14">
        <v>76.64</v>
      </c>
      <c r="Y161" s="14">
        <v>301.12</v>
      </c>
      <c r="Z161" s="14">
        <v>48.66</v>
      </c>
      <c r="AA161" s="14">
        <v>42.59</v>
      </c>
      <c r="AB161" s="14">
        <v>145.99</v>
      </c>
      <c r="AC161" s="14">
        <v>420.34</v>
      </c>
      <c r="AD161" s="14">
        <v>121.66</v>
      </c>
      <c r="AE161" s="14">
        <v>24.33</v>
      </c>
      <c r="AF161" s="14">
        <v>0</v>
      </c>
      <c r="AG161" s="14">
        <v>803.57</v>
      </c>
    </row>
    <row r="162" spans="1:33">
      <c r="A162" s="2" t="s">
        <v>430</v>
      </c>
      <c r="B162" s="1" t="s">
        <v>431</v>
      </c>
      <c r="C162" s="14">
        <v>4071.67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4071.67</v>
      </c>
      <c r="J162" s="14">
        <v>0</v>
      </c>
      <c r="K162" s="14">
        <v>0</v>
      </c>
      <c r="L162" s="14">
        <v>321.67</v>
      </c>
      <c r="M162" s="14">
        <v>321.67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321.67</v>
      </c>
      <c r="V162" s="14">
        <v>3750</v>
      </c>
      <c r="W162" s="14">
        <v>81.31</v>
      </c>
      <c r="X162" s="14">
        <v>146.35</v>
      </c>
      <c r="Y162" s="14">
        <v>349.13</v>
      </c>
      <c r="Z162" s="14">
        <v>92.92</v>
      </c>
      <c r="AA162" s="14">
        <v>81.430000000000007</v>
      </c>
      <c r="AB162" s="14">
        <v>278.77</v>
      </c>
      <c r="AC162" s="14">
        <v>576.79</v>
      </c>
      <c r="AD162" s="14">
        <v>232.31</v>
      </c>
      <c r="AE162" s="14">
        <v>46.46</v>
      </c>
      <c r="AF162" s="14">
        <v>0</v>
      </c>
      <c r="AG162" s="14">
        <v>1308.68</v>
      </c>
    </row>
    <row r="163" spans="1:33" s="7" customFormat="1">
      <c r="A163" s="16" t="s">
        <v>56</v>
      </c>
      <c r="C163" s="7" t="s">
        <v>57</v>
      </c>
      <c r="D163" s="7" t="s">
        <v>57</v>
      </c>
      <c r="E163" s="7" t="s">
        <v>57</v>
      </c>
      <c r="F163" s="7" t="s">
        <v>57</v>
      </c>
      <c r="G163" s="7" t="s">
        <v>57</v>
      </c>
      <c r="H163" s="7" t="s">
        <v>57</v>
      </c>
      <c r="I163" s="7" t="s">
        <v>57</v>
      </c>
      <c r="J163" s="7" t="s">
        <v>57</v>
      </c>
      <c r="K163" s="7" t="s">
        <v>57</v>
      </c>
      <c r="L163" s="7" t="s">
        <v>57</v>
      </c>
      <c r="M163" s="7" t="s">
        <v>57</v>
      </c>
      <c r="N163" s="7" t="s">
        <v>57</v>
      </c>
      <c r="O163" s="7" t="s">
        <v>57</v>
      </c>
      <c r="P163" s="7" t="s">
        <v>57</v>
      </c>
      <c r="Q163" s="7" t="s">
        <v>57</v>
      </c>
      <c r="R163" s="7" t="s">
        <v>57</v>
      </c>
      <c r="S163" s="7" t="s">
        <v>57</v>
      </c>
      <c r="T163" s="7" t="s">
        <v>57</v>
      </c>
      <c r="U163" s="7" t="s">
        <v>57</v>
      </c>
      <c r="V163" s="7" t="s">
        <v>57</v>
      </c>
      <c r="W163" s="7" t="s">
        <v>57</v>
      </c>
      <c r="X163" s="7" t="s">
        <v>57</v>
      </c>
      <c r="Y163" s="7" t="s">
        <v>57</v>
      </c>
      <c r="Z163" s="7" t="s">
        <v>57</v>
      </c>
      <c r="AA163" s="7" t="s">
        <v>57</v>
      </c>
      <c r="AB163" s="7" t="s">
        <v>57</v>
      </c>
      <c r="AC163" s="7" t="s">
        <v>57</v>
      </c>
      <c r="AD163" s="7" t="s">
        <v>57</v>
      </c>
      <c r="AE163" s="7" t="s">
        <v>57</v>
      </c>
      <c r="AF163" s="7" t="s">
        <v>57</v>
      </c>
      <c r="AG163" s="7" t="s">
        <v>57</v>
      </c>
    </row>
    <row r="164" spans="1:33">
      <c r="C164" s="18">
        <v>34306.559999999998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34306.559999999998</v>
      </c>
      <c r="J164" s="20">
        <v>-1301.79</v>
      </c>
      <c r="K164" s="20">
        <v>-588.82000000000005</v>
      </c>
      <c r="L164" s="18">
        <v>2972.64</v>
      </c>
      <c r="M164" s="18">
        <v>2259.65</v>
      </c>
      <c r="N164" s="18">
        <v>0</v>
      </c>
      <c r="O164" s="18">
        <v>0</v>
      </c>
      <c r="P164" s="18">
        <v>0.13</v>
      </c>
      <c r="Q164" s="18">
        <v>0</v>
      </c>
      <c r="R164" s="18">
        <v>0</v>
      </c>
      <c r="S164" s="18">
        <v>0</v>
      </c>
      <c r="T164" s="18">
        <v>0</v>
      </c>
      <c r="U164" s="18">
        <v>1670.96</v>
      </c>
      <c r="V164" s="18">
        <v>32635.599999999999</v>
      </c>
      <c r="W164" s="18">
        <v>711.52</v>
      </c>
      <c r="X164" s="18">
        <v>1280.71</v>
      </c>
      <c r="Y164" s="18">
        <v>3654.48</v>
      </c>
      <c r="Z164" s="18">
        <v>784.06</v>
      </c>
      <c r="AA164" s="18">
        <v>686.12</v>
      </c>
      <c r="AB164" s="18">
        <v>2352.17</v>
      </c>
      <c r="AC164" s="18">
        <v>5646.71</v>
      </c>
      <c r="AD164" s="18">
        <v>1960.17</v>
      </c>
      <c r="AE164" s="18">
        <v>392.03</v>
      </c>
      <c r="AF164" s="18">
        <v>0</v>
      </c>
      <c r="AG164" s="18">
        <v>11821.26</v>
      </c>
    </row>
    <row r="166" spans="1:33">
      <c r="A166" s="12" t="s">
        <v>219</v>
      </c>
    </row>
    <row r="167" spans="1:33">
      <c r="A167" s="2" t="s">
        <v>222</v>
      </c>
      <c r="B167" s="1" t="s">
        <v>223</v>
      </c>
      <c r="C167" s="14">
        <v>1317.75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1317.75</v>
      </c>
      <c r="J167" s="19">
        <v>-200.63</v>
      </c>
      <c r="K167" s="19">
        <v>-129.09</v>
      </c>
      <c r="L167" s="14">
        <v>71.55</v>
      </c>
      <c r="M167" s="14">
        <v>0</v>
      </c>
      <c r="N167" s="14">
        <v>0</v>
      </c>
      <c r="O167" s="14">
        <v>0</v>
      </c>
      <c r="P167" s="14">
        <v>0.04</v>
      </c>
      <c r="Q167" s="14">
        <v>0</v>
      </c>
      <c r="R167" s="14">
        <v>0</v>
      </c>
      <c r="S167" s="14">
        <v>0</v>
      </c>
      <c r="T167" s="14">
        <v>0</v>
      </c>
      <c r="U167" s="14">
        <v>-129.05000000000001</v>
      </c>
      <c r="V167" s="14">
        <v>1446.8</v>
      </c>
      <c r="W167" s="14">
        <v>35.93</v>
      </c>
      <c r="X167" s="14">
        <v>64.67</v>
      </c>
      <c r="Y167" s="14">
        <v>294.47000000000003</v>
      </c>
      <c r="Z167" s="14">
        <v>30.25</v>
      </c>
      <c r="AA167" s="14">
        <v>26.36</v>
      </c>
      <c r="AB167" s="14">
        <v>90.77</v>
      </c>
      <c r="AC167" s="14">
        <v>395.07</v>
      </c>
      <c r="AD167" s="14">
        <v>75.64</v>
      </c>
      <c r="AE167" s="14">
        <v>15.13</v>
      </c>
      <c r="AF167" s="14">
        <v>0</v>
      </c>
      <c r="AG167" s="14">
        <v>633.22</v>
      </c>
    </row>
    <row r="168" spans="1:33">
      <c r="A168" s="2" t="s">
        <v>224</v>
      </c>
      <c r="B168" s="1" t="s">
        <v>225</v>
      </c>
      <c r="C168" s="14">
        <v>2948.85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2948.85</v>
      </c>
      <c r="J168" s="19">
        <v>-145.38</v>
      </c>
      <c r="K168" s="14">
        <v>0</v>
      </c>
      <c r="L168" s="14">
        <v>199.5</v>
      </c>
      <c r="M168" s="14">
        <v>54.13</v>
      </c>
      <c r="N168" s="14">
        <v>0</v>
      </c>
      <c r="O168" s="14">
        <v>0</v>
      </c>
      <c r="P168" s="19">
        <v>-0.08</v>
      </c>
      <c r="Q168" s="14">
        <v>0</v>
      </c>
      <c r="R168" s="14">
        <v>0</v>
      </c>
      <c r="S168" s="14">
        <v>0</v>
      </c>
      <c r="T168" s="14">
        <v>0</v>
      </c>
      <c r="U168" s="14">
        <v>54.05</v>
      </c>
      <c r="V168" s="14">
        <v>2894.8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</row>
    <row r="169" spans="1:33">
      <c r="A169" s="2" t="s">
        <v>226</v>
      </c>
      <c r="B169" s="1" t="s">
        <v>227</v>
      </c>
      <c r="C169" s="14">
        <v>1075.8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1075.8</v>
      </c>
      <c r="J169" s="19">
        <v>-200.74</v>
      </c>
      <c r="K169" s="19">
        <v>-144.66999999999999</v>
      </c>
      <c r="L169" s="14">
        <v>56.06</v>
      </c>
      <c r="M169" s="14">
        <v>0</v>
      </c>
      <c r="N169" s="14">
        <v>0</v>
      </c>
      <c r="O169" s="14">
        <v>0</v>
      </c>
      <c r="P169" s="14">
        <v>7.0000000000000007E-2</v>
      </c>
      <c r="Q169" s="14">
        <v>0</v>
      </c>
      <c r="R169" s="14">
        <v>0</v>
      </c>
      <c r="S169" s="14">
        <v>0</v>
      </c>
      <c r="T169" s="14">
        <v>0</v>
      </c>
      <c r="U169" s="14">
        <v>-144.6</v>
      </c>
      <c r="V169" s="14">
        <v>1220.4000000000001</v>
      </c>
      <c r="W169" s="14">
        <v>29.33</v>
      </c>
      <c r="X169" s="14">
        <v>52.79</v>
      </c>
      <c r="Y169" s="14">
        <v>287.87</v>
      </c>
      <c r="Z169" s="14">
        <v>24.7</v>
      </c>
      <c r="AA169" s="14">
        <v>21.52</v>
      </c>
      <c r="AB169" s="14">
        <v>74.099999999999994</v>
      </c>
      <c r="AC169" s="14">
        <v>369.99</v>
      </c>
      <c r="AD169" s="14">
        <v>61.75</v>
      </c>
      <c r="AE169" s="14">
        <v>12.35</v>
      </c>
      <c r="AF169" s="14">
        <v>0</v>
      </c>
      <c r="AG169" s="14">
        <v>564.41</v>
      </c>
    </row>
    <row r="170" spans="1:33">
      <c r="A170" s="2" t="s">
        <v>228</v>
      </c>
      <c r="B170" s="1" t="s">
        <v>229</v>
      </c>
      <c r="C170" s="14">
        <v>2960.1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2960.1</v>
      </c>
      <c r="J170" s="19">
        <v>-145.38</v>
      </c>
      <c r="K170" s="14">
        <v>0</v>
      </c>
      <c r="L170" s="14">
        <v>200.73</v>
      </c>
      <c r="M170" s="14">
        <v>55.35</v>
      </c>
      <c r="N170" s="14">
        <v>0</v>
      </c>
      <c r="O170" s="14">
        <v>0</v>
      </c>
      <c r="P170" s="14">
        <v>0.15</v>
      </c>
      <c r="Q170" s="14">
        <v>0</v>
      </c>
      <c r="R170" s="14">
        <v>0</v>
      </c>
      <c r="S170" s="14">
        <v>0</v>
      </c>
      <c r="T170" s="14">
        <v>0</v>
      </c>
      <c r="U170" s="14">
        <v>55.5</v>
      </c>
      <c r="V170" s="14">
        <v>2904.6</v>
      </c>
      <c r="W170" s="14">
        <v>59.47</v>
      </c>
      <c r="X170" s="14">
        <v>107.04</v>
      </c>
      <c r="Y170" s="14">
        <v>318.01</v>
      </c>
      <c r="Z170" s="14">
        <v>67.959999999999994</v>
      </c>
      <c r="AA170" s="14">
        <v>59.2</v>
      </c>
      <c r="AB170" s="14">
        <v>203.89</v>
      </c>
      <c r="AC170" s="14">
        <v>484.52</v>
      </c>
      <c r="AD170" s="14">
        <v>169.91</v>
      </c>
      <c r="AE170" s="14">
        <v>33.979999999999997</v>
      </c>
      <c r="AF170" s="14">
        <v>0</v>
      </c>
      <c r="AG170" s="14">
        <v>1019.46</v>
      </c>
    </row>
    <row r="171" spans="1:33">
      <c r="A171" s="2" t="s">
        <v>230</v>
      </c>
      <c r="B171" s="1" t="s">
        <v>362</v>
      </c>
      <c r="C171" s="14">
        <v>3326.25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3326.25</v>
      </c>
      <c r="J171" s="19">
        <v>-125.1</v>
      </c>
      <c r="K171" s="14">
        <v>0</v>
      </c>
      <c r="L171" s="14">
        <v>240.56</v>
      </c>
      <c r="M171" s="14">
        <v>115.46</v>
      </c>
      <c r="N171" s="14">
        <v>0</v>
      </c>
      <c r="O171" s="14">
        <v>0</v>
      </c>
      <c r="P171" s="19">
        <v>-0.01</v>
      </c>
      <c r="Q171" s="14">
        <v>0</v>
      </c>
      <c r="R171" s="14">
        <v>0</v>
      </c>
      <c r="S171" s="14">
        <v>0</v>
      </c>
      <c r="T171" s="14">
        <v>0</v>
      </c>
      <c r="U171" s="14">
        <v>115.45</v>
      </c>
      <c r="V171" s="14">
        <v>3210.8</v>
      </c>
      <c r="W171" s="14">
        <v>66.819999999999993</v>
      </c>
      <c r="X171" s="14">
        <v>120.28</v>
      </c>
      <c r="Y171" s="14">
        <v>325.54000000000002</v>
      </c>
      <c r="Z171" s="14">
        <v>76.37</v>
      </c>
      <c r="AA171" s="14">
        <v>66.53</v>
      </c>
      <c r="AB171" s="14">
        <v>229.1</v>
      </c>
      <c r="AC171" s="14">
        <v>512.64</v>
      </c>
      <c r="AD171" s="14">
        <v>190.92</v>
      </c>
      <c r="AE171" s="14">
        <v>38.18</v>
      </c>
      <c r="AF171" s="14">
        <v>0</v>
      </c>
      <c r="AG171" s="14">
        <v>1113.74</v>
      </c>
    </row>
    <row r="172" spans="1:33">
      <c r="A172" s="2" t="s">
        <v>232</v>
      </c>
      <c r="B172" s="1" t="s">
        <v>233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236</v>
      </c>
      <c r="B173" s="1" t="s">
        <v>237</v>
      </c>
      <c r="C173" s="14">
        <v>2670.6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2670.6</v>
      </c>
      <c r="J173" s="19">
        <v>-145.38</v>
      </c>
      <c r="K173" s="14">
        <v>0</v>
      </c>
      <c r="L173" s="14">
        <v>169.23</v>
      </c>
      <c r="M173" s="14">
        <v>23.85</v>
      </c>
      <c r="N173" s="14">
        <v>0</v>
      </c>
      <c r="O173" s="14">
        <v>0</v>
      </c>
      <c r="P173" s="19">
        <v>-0.05</v>
      </c>
      <c r="Q173" s="14">
        <v>0</v>
      </c>
      <c r="R173" s="14">
        <v>0</v>
      </c>
      <c r="S173" s="14">
        <v>0</v>
      </c>
      <c r="T173" s="14">
        <v>0</v>
      </c>
      <c r="U173" s="14">
        <v>23.8</v>
      </c>
      <c r="V173" s="14">
        <v>2646.8</v>
      </c>
      <c r="W173" s="14">
        <v>53.65</v>
      </c>
      <c r="X173" s="14">
        <v>96.57</v>
      </c>
      <c r="Y173" s="14">
        <v>312.19</v>
      </c>
      <c r="Z173" s="14">
        <v>61.31</v>
      </c>
      <c r="AA173" s="14">
        <v>53.41</v>
      </c>
      <c r="AB173" s="14">
        <v>183.94</v>
      </c>
      <c r="AC173" s="14">
        <v>462.41</v>
      </c>
      <c r="AD173" s="14">
        <v>153.28</v>
      </c>
      <c r="AE173" s="14">
        <v>30.66</v>
      </c>
      <c r="AF173" s="14">
        <v>0</v>
      </c>
      <c r="AG173" s="14">
        <v>945.01</v>
      </c>
    </row>
    <row r="174" spans="1:33">
      <c r="A174" s="2" t="s">
        <v>240</v>
      </c>
      <c r="B174" s="1" t="s">
        <v>241</v>
      </c>
      <c r="C174" s="14">
        <v>4064.85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4064.85</v>
      </c>
      <c r="J174" s="14">
        <v>0</v>
      </c>
      <c r="K174" s="14">
        <v>0</v>
      </c>
      <c r="L174" s="14">
        <v>320.92</v>
      </c>
      <c r="M174" s="14">
        <v>320.92</v>
      </c>
      <c r="N174" s="14">
        <v>0</v>
      </c>
      <c r="O174" s="14">
        <v>0</v>
      </c>
      <c r="P174" s="19">
        <v>-7.0000000000000007E-2</v>
      </c>
      <c r="Q174" s="14">
        <v>0</v>
      </c>
      <c r="R174" s="14">
        <v>0</v>
      </c>
      <c r="S174" s="14">
        <v>0</v>
      </c>
      <c r="T174" s="14">
        <v>0</v>
      </c>
      <c r="U174" s="14">
        <v>320.85000000000002</v>
      </c>
      <c r="V174" s="14">
        <v>3744</v>
      </c>
      <c r="W174" s="14">
        <v>81.66</v>
      </c>
      <c r="X174" s="14">
        <v>146.99</v>
      </c>
      <c r="Y174" s="14">
        <v>349.71</v>
      </c>
      <c r="Z174" s="14">
        <v>93.32</v>
      </c>
      <c r="AA174" s="14">
        <v>81.3</v>
      </c>
      <c r="AB174" s="14">
        <v>279.97000000000003</v>
      </c>
      <c r="AC174" s="14">
        <v>578.36</v>
      </c>
      <c r="AD174" s="14">
        <v>233.31</v>
      </c>
      <c r="AE174" s="14">
        <v>46.66</v>
      </c>
      <c r="AF174" s="14">
        <v>0</v>
      </c>
      <c r="AG174" s="14">
        <v>1312.92</v>
      </c>
    </row>
    <row r="175" spans="1:33">
      <c r="A175" s="2" t="s">
        <v>242</v>
      </c>
      <c r="B175" s="1" t="s">
        <v>243</v>
      </c>
      <c r="C175" s="14">
        <v>3043.2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3043.2</v>
      </c>
      <c r="J175" s="19">
        <v>-145.38</v>
      </c>
      <c r="K175" s="14">
        <v>0</v>
      </c>
      <c r="L175" s="14">
        <v>209.77</v>
      </c>
      <c r="M175" s="14">
        <v>64.39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64.400000000000006</v>
      </c>
      <c r="V175" s="14">
        <v>2978.8</v>
      </c>
      <c r="W175" s="14">
        <v>61.14</v>
      </c>
      <c r="X175" s="14">
        <v>110.05</v>
      </c>
      <c r="Y175" s="14">
        <v>319.67</v>
      </c>
      <c r="Z175" s="14">
        <v>69.87</v>
      </c>
      <c r="AA175" s="14">
        <v>60.86</v>
      </c>
      <c r="AB175" s="14">
        <v>209.61</v>
      </c>
      <c r="AC175" s="14">
        <v>490.86</v>
      </c>
      <c r="AD175" s="14">
        <v>174.68</v>
      </c>
      <c r="AE175" s="14">
        <v>34.94</v>
      </c>
      <c r="AF175" s="14">
        <v>0</v>
      </c>
      <c r="AG175" s="14">
        <v>1040.82</v>
      </c>
    </row>
    <row r="176" spans="1:33">
      <c r="A176" s="2" t="s">
        <v>246</v>
      </c>
      <c r="B176" s="1" t="s">
        <v>247</v>
      </c>
      <c r="C176" s="14">
        <v>1824.9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1824.9</v>
      </c>
      <c r="J176" s="19">
        <v>-188.71</v>
      </c>
      <c r="K176" s="19">
        <v>-84.71</v>
      </c>
      <c r="L176" s="14">
        <v>104.01</v>
      </c>
      <c r="M176" s="14">
        <v>0</v>
      </c>
      <c r="N176" s="14">
        <v>0</v>
      </c>
      <c r="O176" s="14">
        <v>0</v>
      </c>
      <c r="P176" s="14">
        <v>0.01</v>
      </c>
      <c r="Q176" s="14">
        <v>0</v>
      </c>
      <c r="R176" s="14">
        <v>0</v>
      </c>
      <c r="S176" s="14">
        <v>0</v>
      </c>
      <c r="T176" s="14">
        <v>0</v>
      </c>
      <c r="U176" s="14">
        <v>-84.7</v>
      </c>
      <c r="V176" s="14">
        <v>1909.6</v>
      </c>
      <c r="W176" s="14">
        <v>49.69</v>
      </c>
      <c r="X176" s="14">
        <v>89.45</v>
      </c>
      <c r="Y176" s="14">
        <v>308.24</v>
      </c>
      <c r="Z176" s="14">
        <v>41.85</v>
      </c>
      <c r="AA176" s="14">
        <v>36.5</v>
      </c>
      <c r="AB176" s="14">
        <v>125.54</v>
      </c>
      <c r="AC176" s="14">
        <v>447.38</v>
      </c>
      <c r="AD176" s="14">
        <v>104.62</v>
      </c>
      <c r="AE176" s="14">
        <v>20.92</v>
      </c>
      <c r="AF176" s="14">
        <v>0</v>
      </c>
      <c r="AG176" s="14">
        <v>776.81</v>
      </c>
    </row>
    <row r="177" spans="1:33">
      <c r="A177" s="2" t="s">
        <v>417</v>
      </c>
      <c r="B177" s="1" t="s">
        <v>418</v>
      </c>
      <c r="C177" s="14">
        <v>3244.13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3244.13</v>
      </c>
      <c r="J177" s="19">
        <v>-125.1</v>
      </c>
      <c r="K177" s="14">
        <v>0</v>
      </c>
      <c r="L177" s="14">
        <v>231.63</v>
      </c>
      <c r="M177" s="14">
        <v>106.53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106.53</v>
      </c>
      <c r="V177" s="14">
        <v>3137.6</v>
      </c>
      <c r="W177" s="14">
        <v>64.78</v>
      </c>
      <c r="X177" s="14">
        <v>116.61</v>
      </c>
      <c r="Y177" s="14">
        <v>323.32</v>
      </c>
      <c r="Z177" s="14">
        <v>74.040000000000006</v>
      </c>
      <c r="AA177" s="14">
        <v>64.88</v>
      </c>
      <c r="AB177" s="14">
        <v>222.11</v>
      </c>
      <c r="AC177" s="14">
        <v>504.71</v>
      </c>
      <c r="AD177" s="14">
        <v>185.09</v>
      </c>
      <c r="AE177" s="14">
        <v>37.020000000000003</v>
      </c>
      <c r="AF177" s="14">
        <v>0</v>
      </c>
      <c r="AG177" s="14">
        <v>1087.8499999999999</v>
      </c>
    </row>
    <row r="178" spans="1:33" s="7" customFormat="1">
      <c r="A178" s="16" t="s">
        <v>56</v>
      </c>
      <c r="C178" s="7" t="s">
        <v>57</v>
      </c>
      <c r="D178" s="7" t="s">
        <v>57</v>
      </c>
      <c r="E178" s="7" t="s">
        <v>57</v>
      </c>
      <c r="F178" s="7" t="s">
        <v>57</v>
      </c>
      <c r="G178" s="7" t="s">
        <v>57</v>
      </c>
      <c r="H178" s="7" t="s">
        <v>57</v>
      </c>
      <c r="I178" s="7" t="s">
        <v>57</v>
      </c>
      <c r="J178" s="7" t="s">
        <v>57</v>
      </c>
      <c r="K178" s="7" t="s">
        <v>57</v>
      </c>
      <c r="L178" s="7" t="s">
        <v>57</v>
      </c>
      <c r="M178" s="7" t="s">
        <v>57</v>
      </c>
      <c r="N178" s="7" t="s">
        <v>57</v>
      </c>
      <c r="O178" s="7" t="s">
        <v>57</v>
      </c>
      <c r="P178" s="7" t="s">
        <v>57</v>
      </c>
      <c r="Q178" s="7" t="s">
        <v>57</v>
      </c>
      <c r="R178" s="7" t="s">
        <v>57</v>
      </c>
      <c r="S178" s="7" t="s">
        <v>57</v>
      </c>
      <c r="T178" s="7" t="s">
        <v>57</v>
      </c>
      <c r="U178" s="7" t="s">
        <v>57</v>
      </c>
      <c r="V178" s="7" t="s">
        <v>57</v>
      </c>
      <c r="W178" s="7" t="s">
        <v>57</v>
      </c>
      <c r="X178" s="7" t="s">
        <v>57</v>
      </c>
      <c r="Y178" s="7" t="s">
        <v>57</v>
      </c>
      <c r="Z178" s="7" t="s">
        <v>57</v>
      </c>
      <c r="AA178" s="7" t="s">
        <v>57</v>
      </c>
      <c r="AB178" s="7" t="s">
        <v>57</v>
      </c>
      <c r="AC178" s="7" t="s">
        <v>57</v>
      </c>
      <c r="AD178" s="7" t="s">
        <v>57</v>
      </c>
      <c r="AE178" s="7" t="s">
        <v>57</v>
      </c>
      <c r="AF178" s="7" t="s">
        <v>57</v>
      </c>
      <c r="AG178" s="7" t="s">
        <v>57</v>
      </c>
    </row>
    <row r="179" spans="1:33">
      <c r="C179" s="18">
        <v>29147.03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29147.03</v>
      </c>
      <c r="J179" s="20">
        <v>-1567.18</v>
      </c>
      <c r="K179" s="20">
        <v>-358.47</v>
      </c>
      <c r="L179" s="18">
        <v>1973.19</v>
      </c>
      <c r="M179" s="18">
        <v>764.48</v>
      </c>
      <c r="N179" s="18">
        <v>0</v>
      </c>
      <c r="O179" s="18">
        <v>0</v>
      </c>
      <c r="P179" s="18">
        <v>0.02</v>
      </c>
      <c r="Q179" s="18">
        <v>0</v>
      </c>
      <c r="R179" s="18">
        <v>0</v>
      </c>
      <c r="S179" s="18">
        <v>0</v>
      </c>
      <c r="T179" s="18">
        <v>0</v>
      </c>
      <c r="U179" s="18">
        <v>406.03</v>
      </c>
      <c r="V179" s="18">
        <v>28741</v>
      </c>
      <c r="W179" s="18">
        <v>556.12</v>
      </c>
      <c r="X179" s="18">
        <v>1001.02</v>
      </c>
      <c r="Y179" s="18">
        <v>3151.21</v>
      </c>
      <c r="Z179" s="18">
        <v>600.98</v>
      </c>
      <c r="AA179" s="18">
        <v>523.97</v>
      </c>
      <c r="AB179" s="18">
        <v>1802.97</v>
      </c>
      <c r="AC179" s="18">
        <v>4708.3500000000004</v>
      </c>
      <c r="AD179" s="18">
        <v>1502.48</v>
      </c>
      <c r="AE179" s="18">
        <v>300.5</v>
      </c>
      <c r="AF179" s="18">
        <v>0</v>
      </c>
      <c r="AG179" s="18">
        <v>9439.25</v>
      </c>
    </row>
    <row r="181" spans="1:33">
      <c r="A181" s="12" t="s">
        <v>248</v>
      </c>
    </row>
    <row r="182" spans="1:33">
      <c r="A182" s="2" t="s">
        <v>249</v>
      </c>
      <c r="B182" s="1" t="s">
        <v>250</v>
      </c>
      <c r="C182" s="14">
        <v>3963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3963</v>
      </c>
      <c r="J182" s="14">
        <v>0</v>
      </c>
      <c r="K182" s="14">
        <v>0</v>
      </c>
      <c r="L182" s="14">
        <v>309.83999999999997</v>
      </c>
      <c r="M182" s="14">
        <v>309.83999999999997</v>
      </c>
      <c r="N182" s="14">
        <v>0</v>
      </c>
      <c r="O182" s="14">
        <v>0</v>
      </c>
      <c r="P182" s="19">
        <v>-0.04</v>
      </c>
      <c r="Q182" s="14">
        <v>0</v>
      </c>
      <c r="R182" s="14">
        <v>0</v>
      </c>
      <c r="S182" s="14">
        <v>0</v>
      </c>
      <c r="T182" s="14">
        <v>0</v>
      </c>
      <c r="U182" s="14">
        <v>309.8</v>
      </c>
      <c r="V182" s="14">
        <v>3653.2</v>
      </c>
      <c r="W182" s="14">
        <v>79.61</v>
      </c>
      <c r="X182" s="14">
        <v>143.30000000000001</v>
      </c>
      <c r="Y182" s="14">
        <v>346.38</v>
      </c>
      <c r="Z182" s="14">
        <v>90.99</v>
      </c>
      <c r="AA182" s="14">
        <v>79.260000000000005</v>
      </c>
      <c r="AB182" s="14">
        <v>272.95999999999998</v>
      </c>
      <c r="AC182" s="14">
        <v>569.29</v>
      </c>
      <c r="AD182" s="14">
        <v>227.47</v>
      </c>
      <c r="AE182" s="14">
        <v>45.49</v>
      </c>
      <c r="AF182" s="14">
        <v>0</v>
      </c>
      <c r="AG182" s="14">
        <v>1285.46</v>
      </c>
    </row>
    <row r="183" spans="1:33" s="7" customFormat="1">
      <c r="A183" s="16" t="s">
        <v>56</v>
      </c>
      <c r="C183" s="7" t="s">
        <v>57</v>
      </c>
      <c r="D183" s="7" t="s">
        <v>57</v>
      </c>
      <c r="E183" s="7" t="s">
        <v>57</v>
      </c>
      <c r="F183" s="7" t="s">
        <v>57</v>
      </c>
      <c r="G183" s="7" t="s">
        <v>57</v>
      </c>
      <c r="H183" s="7" t="s">
        <v>57</v>
      </c>
      <c r="I183" s="7" t="s">
        <v>57</v>
      </c>
      <c r="J183" s="7" t="s">
        <v>57</v>
      </c>
      <c r="K183" s="7" t="s">
        <v>57</v>
      </c>
      <c r="L183" s="7" t="s">
        <v>57</v>
      </c>
      <c r="M183" s="7" t="s">
        <v>57</v>
      </c>
      <c r="N183" s="7" t="s">
        <v>57</v>
      </c>
      <c r="O183" s="7" t="s">
        <v>57</v>
      </c>
      <c r="P183" s="7" t="s">
        <v>57</v>
      </c>
      <c r="Q183" s="7" t="s">
        <v>57</v>
      </c>
      <c r="R183" s="7" t="s">
        <v>57</v>
      </c>
      <c r="S183" s="7" t="s">
        <v>57</v>
      </c>
      <c r="T183" s="7" t="s">
        <v>57</v>
      </c>
      <c r="U183" s="7" t="s">
        <v>57</v>
      </c>
      <c r="V183" s="7" t="s">
        <v>57</v>
      </c>
      <c r="W183" s="7" t="s">
        <v>57</v>
      </c>
      <c r="X183" s="7" t="s">
        <v>57</v>
      </c>
      <c r="Y183" s="7" t="s">
        <v>57</v>
      </c>
      <c r="Z183" s="7" t="s">
        <v>57</v>
      </c>
      <c r="AA183" s="7" t="s">
        <v>57</v>
      </c>
      <c r="AB183" s="7" t="s">
        <v>57</v>
      </c>
      <c r="AC183" s="7" t="s">
        <v>57</v>
      </c>
      <c r="AD183" s="7" t="s">
        <v>57</v>
      </c>
      <c r="AE183" s="7" t="s">
        <v>57</v>
      </c>
      <c r="AF183" s="7" t="s">
        <v>57</v>
      </c>
      <c r="AG183" s="7" t="s">
        <v>57</v>
      </c>
    </row>
    <row r="184" spans="1:33">
      <c r="C184" s="18">
        <v>3963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3963</v>
      </c>
      <c r="J184" s="18">
        <v>0</v>
      </c>
      <c r="K184" s="18">
        <v>0</v>
      </c>
      <c r="L184" s="18">
        <v>309.83999999999997</v>
      </c>
      <c r="M184" s="18">
        <v>309.83999999999997</v>
      </c>
      <c r="N184" s="18">
        <v>0</v>
      </c>
      <c r="O184" s="18">
        <v>0</v>
      </c>
      <c r="P184" s="20">
        <v>-0.04</v>
      </c>
      <c r="Q184" s="18">
        <v>0</v>
      </c>
      <c r="R184" s="18">
        <v>0</v>
      </c>
      <c r="S184" s="18">
        <v>0</v>
      </c>
      <c r="T184" s="18">
        <v>0</v>
      </c>
      <c r="U184" s="18">
        <v>309.8</v>
      </c>
      <c r="V184" s="18">
        <v>3653.2</v>
      </c>
      <c r="W184" s="18">
        <v>79.61</v>
      </c>
      <c r="X184" s="18">
        <v>143.30000000000001</v>
      </c>
      <c r="Y184" s="18">
        <v>346.38</v>
      </c>
      <c r="Z184" s="18">
        <v>90.99</v>
      </c>
      <c r="AA184" s="18">
        <v>79.260000000000005</v>
      </c>
      <c r="AB184" s="18">
        <v>272.95999999999998</v>
      </c>
      <c r="AC184" s="18">
        <v>569.29</v>
      </c>
      <c r="AD184" s="18">
        <v>227.47</v>
      </c>
      <c r="AE184" s="18">
        <v>45.49</v>
      </c>
      <c r="AF184" s="18">
        <v>0</v>
      </c>
      <c r="AG184" s="18">
        <v>1285.46</v>
      </c>
    </row>
    <row r="186" spans="1:33">
      <c r="A186" s="12" t="s">
        <v>251</v>
      </c>
    </row>
    <row r="187" spans="1:33">
      <c r="A187" s="2" t="s">
        <v>252</v>
      </c>
      <c r="B187" s="1" t="s">
        <v>371</v>
      </c>
      <c r="C187" s="14">
        <v>3980.7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3980.7</v>
      </c>
      <c r="J187" s="14">
        <v>0</v>
      </c>
      <c r="K187" s="14">
        <v>0</v>
      </c>
      <c r="L187" s="14">
        <v>311.77</v>
      </c>
      <c r="M187" s="14">
        <v>311.77</v>
      </c>
      <c r="N187" s="14">
        <v>0</v>
      </c>
      <c r="O187" s="14">
        <v>0</v>
      </c>
      <c r="P187" s="14">
        <v>0.13</v>
      </c>
      <c r="Q187" s="14">
        <v>0</v>
      </c>
      <c r="R187" s="14">
        <v>0</v>
      </c>
      <c r="S187" s="14">
        <v>0</v>
      </c>
      <c r="T187" s="14">
        <v>0</v>
      </c>
      <c r="U187" s="14">
        <v>311.89999999999998</v>
      </c>
      <c r="V187" s="14">
        <v>3668.8</v>
      </c>
      <c r="W187" s="14">
        <v>79.59</v>
      </c>
      <c r="X187" s="14">
        <v>143.26</v>
      </c>
      <c r="Y187" s="14">
        <v>346.32</v>
      </c>
      <c r="Z187" s="14">
        <v>90.96</v>
      </c>
      <c r="AA187" s="14">
        <v>79.61</v>
      </c>
      <c r="AB187" s="14">
        <v>272.87</v>
      </c>
      <c r="AC187" s="14">
        <v>569.16999999999996</v>
      </c>
      <c r="AD187" s="14">
        <v>227.39</v>
      </c>
      <c r="AE187" s="14">
        <v>45.48</v>
      </c>
      <c r="AF187" s="14">
        <v>0</v>
      </c>
      <c r="AG187" s="14">
        <v>1285.48</v>
      </c>
    </row>
    <row r="188" spans="1:33">
      <c r="A188" s="2" t="s">
        <v>419</v>
      </c>
      <c r="B188" s="1" t="s">
        <v>420</v>
      </c>
      <c r="C188" s="14">
        <v>2367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2367</v>
      </c>
      <c r="J188" s="19">
        <v>-160.30000000000001</v>
      </c>
      <c r="K188" s="19">
        <v>-21.6</v>
      </c>
      <c r="L188" s="14">
        <v>138.69999999999999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-21.6</v>
      </c>
      <c r="V188" s="14">
        <v>2388.6</v>
      </c>
      <c r="W188" s="14">
        <v>47.27</v>
      </c>
      <c r="X188" s="14">
        <v>85.08</v>
      </c>
      <c r="Y188" s="14">
        <v>305.81</v>
      </c>
      <c r="Z188" s="14">
        <v>54.02</v>
      </c>
      <c r="AA188" s="14">
        <v>47.34</v>
      </c>
      <c r="AB188" s="14">
        <v>162.06</v>
      </c>
      <c r="AC188" s="14">
        <v>438.16</v>
      </c>
      <c r="AD188" s="14">
        <v>135.05000000000001</v>
      </c>
      <c r="AE188" s="14">
        <v>27.01</v>
      </c>
      <c r="AF188" s="14">
        <v>0</v>
      </c>
      <c r="AG188" s="14">
        <v>863.64</v>
      </c>
    </row>
    <row r="189" spans="1:33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  <c r="AC189" s="7" t="s">
        <v>57</v>
      </c>
      <c r="AD189" s="7" t="s">
        <v>57</v>
      </c>
      <c r="AE189" s="7" t="s">
        <v>57</v>
      </c>
      <c r="AF189" s="7" t="s">
        <v>57</v>
      </c>
      <c r="AG189" s="7" t="s">
        <v>57</v>
      </c>
    </row>
    <row r="190" spans="1:33">
      <c r="C190" s="18">
        <v>6347.7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6347.7</v>
      </c>
      <c r="J190" s="20">
        <v>-160.30000000000001</v>
      </c>
      <c r="K190" s="20">
        <v>-21.6</v>
      </c>
      <c r="L190" s="18">
        <v>450.47</v>
      </c>
      <c r="M190" s="18">
        <v>311.77</v>
      </c>
      <c r="N190" s="18">
        <v>0</v>
      </c>
      <c r="O190" s="18">
        <v>0</v>
      </c>
      <c r="P190" s="18">
        <v>0.13</v>
      </c>
      <c r="Q190" s="18">
        <v>0</v>
      </c>
      <c r="R190" s="18">
        <v>0</v>
      </c>
      <c r="S190" s="18">
        <v>0</v>
      </c>
      <c r="T190" s="18">
        <v>0</v>
      </c>
      <c r="U190" s="18">
        <v>290.3</v>
      </c>
      <c r="V190" s="18">
        <v>6057.4</v>
      </c>
      <c r="W190" s="18">
        <v>126.86</v>
      </c>
      <c r="X190" s="18">
        <v>228.34</v>
      </c>
      <c r="Y190" s="18">
        <v>652.13</v>
      </c>
      <c r="Z190" s="18">
        <v>144.97999999999999</v>
      </c>
      <c r="AA190" s="18">
        <v>126.95</v>
      </c>
      <c r="AB190" s="18">
        <v>434.93</v>
      </c>
      <c r="AC190" s="18">
        <v>1007.33</v>
      </c>
      <c r="AD190" s="18">
        <v>362.44</v>
      </c>
      <c r="AE190" s="18">
        <v>72.489999999999995</v>
      </c>
      <c r="AF190" s="18">
        <v>0</v>
      </c>
      <c r="AG190" s="18">
        <v>2149.12</v>
      </c>
    </row>
    <row r="192" spans="1:33" s="7" customFormat="1">
      <c r="A192" s="15"/>
      <c r="C192" s="7" t="s">
        <v>259</v>
      </c>
      <c r="D192" s="7" t="s">
        <v>259</v>
      </c>
      <c r="E192" s="7" t="s">
        <v>259</v>
      </c>
      <c r="F192" s="7" t="s">
        <v>259</v>
      </c>
      <c r="G192" s="7" t="s">
        <v>259</v>
      </c>
      <c r="H192" s="7" t="s">
        <v>259</v>
      </c>
      <c r="I192" s="7" t="s">
        <v>259</v>
      </c>
      <c r="J192" s="7" t="s">
        <v>259</v>
      </c>
      <c r="K192" s="7" t="s">
        <v>259</v>
      </c>
      <c r="L192" s="7" t="s">
        <v>259</v>
      </c>
      <c r="M192" s="7" t="s">
        <v>259</v>
      </c>
      <c r="N192" s="7" t="s">
        <v>259</v>
      </c>
      <c r="O192" s="7" t="s">
        <v>259</v>
      </c>
      <c r="P192" s="7" t="s">
        <v>259</v>
      </c>
      <c r="Q192" s="7" t="s">
        <v>259</v>
      </c>
      <c r="R192" s="7" t="s">
        <v>259</v>
      </c>
      <c r="S192" s="7" t="s">
        <v>259</v>
      </c>
      <c r="T192" s="7" t="s">
        <v>259</v>
      </c>
      <c r="U192" s="7" t="s">
        <v>259</v>
      </c>
      <c r="V192" s="7" t="s">
        <v>259</v>
      </c>
      <c r="W192" s="7" t="s">
        <v>259</v>
      </c>
      <c r="X192" s="7" t="s">
        <v>259</v>
      </c>
      <c r="Y192" s="7" t="s">
        <v>259</v>
      </c>
      <c r="Z192" s="7" t="s">
        <v>259</v>
      </c>
      <c r="AA192" s="7" t="s">
        <v>259</v>
      </c>
      <c r="AB192" s="7" t="s">
        <v>259</v>
      </c>
      <c r="AC192" s="7" t="s">
        <v>259</v>
      </c>
      <c r="AD192" s="7" t="s">
        <v>259</v>
      </c>
      <c r="AE192" s="7" t="s">
        <v>259</v>
      </c>
      <c r="AF192" s="7" t="s">
        <v>259</v>
      </c>
      <c r="AG192" s="7" t="s">
        <v>259</v>
      </c>
    </row>
    <row r="193" spans="1:33">
      <c r="A193" s="16" t="s">
        <v>260</v>
      </c>
      <c r="B193" s="1" t="s">
        <v>261</v>
      </c>
      <c r="C193" s="18">
        <v>405327.45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405327.45</v>
      </c>
      <c r="J193" s="20">
        <v>-11164.62</v>
      </c>
      <c r="K193" s="20">
        <v>-3423.02</v>
      </c>
      <c r="L193" s="18">
        <v>37553.660000000003</v>
      </c>
      <c r="M193" s="18">
        <v>29812.05</v>
      </c>
      <c r="N193" s="18">
        <v>0</v>
      </c>
      <c r="O193" s="18">
        <v>0</v>
      </c>
      <c r="P193" s="18">
        <v>0.22</v>
      </c>
      <c r="Q193" s="18">
        <v>0</v>
      </c>
      <c r="R193" s="18">
        <v>0</v>
      </c>
      <c r="S193" s="18">
        <v>0</v>
      </c>
      <c r="T193" s="18">
        <v>0</v>
      </c>
      <c r="U193" s="18">
        <v>26389.25</v>
      </c>
      <c r="V193" s="18">
        <v>378938.2</v>
      </c>
      <c r="W193" s="18">
        <v>8136.06</v>
      </c>
      <c r="X193" s="18">
        <v>14644.84</v>
      </c>
      <c r="Y193" s="18">
        <v>37372.230000000003</v>
      </c>
      <c r="Z193" s="18">
        <v>9091.01</v>
      </c>
      <c r="AA193" s="18">
        <v>7948.34</v>
      </c>
      <c r="AB193" s="18">
        <v>27272.85</v>
      </c>
      <c r="AC193" s="18">
        <v>60153.13</v>
      </c>
      <c r="AD193" s="18">
        <v>22727.51</v>
      </c>
      <c r="AE193" s="18">
        <v>4545.5200000000004</v>
      </c>
      <c r="AF193" s="18">
        <v>0</v>
      </c>
      <c r="AG193" s="18">
        <v>131738.35999999999</v>
      </c>
    </row>
    <row r="195" spans="1:33">
      <c r="C195" s="1" t="s">
        <v>261</v>
      </c>
      <c r="D195" s="1" t="s">
        <v>261</v>
      </c>
      <c r="E195" s="1" t="s">
        <v>261</v>
      </c>
      <c r="F195" s="1" t="s">
        <v>261</v>
      </c>
      <c r="G195" s="1" t="s">
        <v>261</v>
      </c>
      <c r="H195" s="1" t="s">
        <v>261</v>
      </c>
      <c r="I195" s="1" t="s">
        <v>261</v>
      </c>
      <c r="J195" s="1" t="s">
        <v>261</v>
      </c>
      <c r="K195" s="1" t="s">
        <v>261</v>
      </c>
      <c r="L195" s="1" t="s">
        <v>261</v>
      </c>
      <c r="M195" s="1" t="s">
        <v>261</v>
      </c>
      <c r="N195" s="1" t="s">
        <v>261</v>
      </c>
      <c r="O195" s="1" t="s">
        <v>261</v>
      </c>
      <c r="P195" s="1" t="s">
        <v>261</v>
      </c>
      <c r="Q195" s="1" t="s">
        <v>261</v>
      </c>
      <c r="R195" s="1" t="s">
        <v>261</v>
      </c>
      <c r="S195" s="1" t="s">
        <v>261</v>
      </c>
      <c r="T195" s="1" t="s">
        <v>261</v>
      </c>
      <c r="U195" s="1" t="s">
        <v>261</v>
      </c>
      <c r="V195" s="1" t="s">
        <v>261</v>
      </c>
      <c r="W195" s="1" t="s">
        <v>261</v>
      </c>
      <c r="X195" s="1" t="s">
        <v>261</v>
      </c>
      <c r="Y195" s="1" t="s">
        <v>261</v>
      </c>
      <c r="Z195" s="1" t="s">
        <v>261</v>
      </c>
      <c r="AA195" s="1" t="s">
        <v>261</v>
      </c>
      <c r="AB195" s="1" t="s">
        <v>261</v>
      </c>
      <c r="AC195" s="1" t="s">
        <v>261</v>
      </c>
      <c r="AD195" s="1" t="s">
        <v>261</v>
      </c>
      <c r="AE195" s="1" t="s">
        <v>261</v>
      </c>
      <c r="AF195" s="1" t="s">
        <v>261</v>
      </c>
    </row>
    <row r="196" spans="1:33">
      <c r="A196" s="2" t="s">
        <v>261</v>
      </c>
      <c r="B196" s="1" t="s">
        <v>261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0" sqref="B10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457</v>
      </c>
    </row>
    <row r="4" spans="1:33" ht="15">
      <c r="B4" s="52" t="s">
        <v>458</v>
      </c>
      <c r="C4" s="53"/>
      <c r="D4" s="53"/>
      <c r="E4" s="53"/>
      <c r="F4" s="53"/>
      <c r="G4" s="7" t="s">
        <v>459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-0.61</v>
      </c>
      <c r="Q24" s="18">
        <v>0</v>
      </c>
      <c r="R24" s="18">
        <v>0</v>
      </c>
      <c r="S24" s="18">
        <v>0</v>
      </c>
      <c r="T24" s="18">
        <v>0</v>
      </c>
      <c r="U24" s="18">
        <v>6743.45</v>
      </c>
      <c r="V24" s="18">
        <v>51721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0.15</v>
      </c>
      <c r="Q70" s="14">
        <v>0</v>
      </c>
      <c r="R70" s="14">
        <v>0</v>
      </c>
      <c r="S70" s="14">
        <v>0</v>
      </c>
      <c r="T70" s="14">
        <v>0</v>
      </c>
      <c r="U70" s="14">
        <v>0.45</v>
      </c>
      <c r="V70" s="14">
        <v>2590.8000000000002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0.12</v>
      </c>
      <c r="Q76" s="14">
        <v>0</v>
      </c>
      <c r="R76" s="14">
        <v>0</v>
      </c>
      <c r="S76" s="14">
        <v>0</v>
      </c>
      <c r="T76" s="14">
        <v>0</v>
      </c>
      <c r="U76" s="14">
        <v>-126.05</v>
      </c>
      <c r="V76" s="14">
        <v>1489.4</v>
      </c>
      <c r="W76" s="14">
        <v>36.99</v>
      </c>
      <c r="X76" s="14">
        <v>66.59</v>
      </c>
      <c r="Y76" s="14">
        <v>295.54000000000002</v>
      </c>
      <c r="Z76" s="14">
        <v>31.15</v>
      </c>
      <c r="AA76" s="14">
        <v>27.27</v>
      </c>
      <c r="AB76" s="14">
        <v>93.46</v>
      </c>
      <c r="AC76" s="14">
        <v>399.12</v>
      </c>
      <c r="AD76" s="14">
        <v>77.88</v>
      </c>
      <c r="AE76" s="14">
        <v>15.58</v>
      </c>
      <c r="AF76" s="14">
        <v>0</v>
      </c>
      <c r="AG76" s="14">
        <v>644.46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9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35.049999999999997</v>
      </c>
      <c r="X77" s="14">
        <v>63.09</v>
      </c>
      <c r="Y77" s="14">
        <v>293.58999999999997</v>
      </c>
      <c r="Z77" s="14">
        <v>29.51</v>
      </c>
      <c r="AA77" s="14">
        <v>25.83</v>
      </c>
      <c r="AB77" s="14">
        <v>88.54</v>
      </c>
      <c r="AC77" s="14">
        <v>391.73</v>
      </c>
      <c r="AD77" s="14">
        <v>73.78</v>
      </c>
      <c r="AE77" s="14">
        <v>14.76</v>
      </c>
      <c r="AF77" s="14">
        <v>0</v>
      </c>
      <c r="AG77" s="14">
        <v>624.15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9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328.11</v>
      </c>
      <c r="Z78" s="14">
        <v>78.17</v>
      </c>
      <c r="AA78" s="14">
        <v>68.42</v>
      </c>
      <c r="AB78" s="14">
        <v>234.5</v>
      </c>
      <c r="AC78" s="14">
        <v>519.61</v>
      </c>
      <c r="AD78" s="14">
        <v>195.41</v>
      </c>
      <c r="AE78" s="14">
        <v>39.08</v>
      </c>
      <c r="AF78" s="14">
        <v>0</v>
      </c>
      <c r="AG78" s="14">
        <v>1135.19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284</v>
      </c>
      <c r="Z79" s="14">
        <v>21.44</v>
      </c>
      <c r="AA79" s="14">
        <v>18.77</v>
      </c>
      <c r="AB79" s="14">
        <v>64.319999999999993</v>
      </c>
      <c r="AC79" s="14">
        <v>355.29</v>
      </c>
      <c r="AD79" s="14">
        <v>53.6</v>
      </c>
      <c r="AE79" s="14">
        <v>10.72</v>
      </c>
      <c r="AF79" s="14">
        <v>0</v>
      </c>
      <c r="AG79" s="14">
        <v>524.14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0.19</v>
      </c>
      <c r="Q81" s="18">
        <v>0</v>
      </c>
      <c r="R81" s="18">
        <v>0</v>
      </c>
      <c r="S81" s="18">
        <v>0</v>
      </c>
      <c r="T81" s="18">
        <v>0</v>
      </c>
      <c r="U81" s="18">
        <v>-345.3</v>
      </c>
      <c r="V81" s="18">
        <v>27794</v>
      </c>
      <c r="W81" s="18">
        <v>562.58000000000004</v>
      </c>
      <c r="X81" s="18">
        <v>1012.68</v>
      </c>
      <c r="Y81" s="18">
        <v>3674.47</v>
      </c>
      <c r="Z81" s="18">
        <v>568.82000000000005</v>
      </c>
      <c r="AA81" s="18">
        <v>497.15</v>
      </c>
      <c r="AB81" s="18">
        <v>1706.43</v>
      </c>
      <c r="AC81" s="18">
        <v>5249.73</v>
      </c>
      <c r="AD81" s="18">
        <v>1422.03</v>
      </c>
      <c r="AE81" s="18">
        <v>284.39999999999998</v>
      </c>
      <c r="AF81" s="18">
        <v>0</v>
      </c>
      <c r="AG81" s="18">
        <v>9728.56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30.37</v>
      </c>
      <c r="X84" s="14">
        <v>54.66</v>
      </c>
      <c r="Y84" s="14">
        <v>288.91000000000003</v>
      </c>
      <c r="Z84" s="14">
        <v>25.57</v>
      </c>
      <c r="AA84" s="14">
        <v>22.3</v>
      </c>
      <c r="AB84" s="14">
        <v>76.72</v>
      </c>
      <c r="AC84" s="14">
        <v>373.94</v>
      </c>
      <c r="AD84" s="14">
        <v>63.93</v>
      </c>
      <c r="AE84" s="14">
        <v>12.79</v>
      </c>
      <c r="AF84" s="14">
        <v>0</v>
      </c>
      <c r="AG84" s="14">
        <v>575.25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311.27</v>
      </c>
      <c r="Z85" s="14">
        <v>60.26</v>
      </c>
      <c r="AA85" s="14">
        <v>52.75</v>
      </c>
      <c r="AB85" s="14">
        <v>180.78</v>
      </c>
      <c r="AC85" s="14">
        <v>458.91</v>
      </c>
      <c r="AD85" s="14">
        <v>150.65</v>
      </c>
      <c r="AE85" s="14">
        <v>30.13</v>
      </c>
      <c r="AF85" s="14">
        <v>0</v>
      </c>
      <c r="AG85" s="14">
        <v>933.48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302.29000000000002</v>
      </c>
      <c r="Z86" s="14">
        <v>36.840000000000003</v>
      </c>
      <c r="AA86" s="14">
        <v>32.24</v>
      </c>
      <c r="AB86" s="14">
        <v>110.51</v>
      </c>
      <c r="AC86" s="14">
        <v>424.77</v>
      </c>
      <c r="AD86" s="14">
        <v>92.09</v>
      </c>
      <c r="AE86" s="14">
        <v>18.420000000000002</v>
      </c>
      <c r="AF86" s="14">
        <v>0</v>
      </c>
      <c r="AG86" s="14">
        <v>714.87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9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57.45</v>
      </c>
      <c r="X87" s="14">
        <v>103.42</v>
      </c>
      <c r="Y87" s="14">
        <v>315.99</v>
      </c>
      <c r="Z87" s="14">
        <v>65.66</v>
      </c>
      <c r="AA87" s="14">
        <v>57.47</v>
      </c>
      <c r="AB87" s="14">
        <v>196.98</v>
      </c>
      <c r="AC87" s="14">
        <v>476.86</v>
      </c>
      <c r="AD87" s="14">
        <v>164.15</v>
      </c>
      <c r="AE87" s="14">
        <v>32.83</v>
      </c>
      <c r="AF87" s="14">
        <v>0</v>
      </c>
      <c r="AG87" s="14">
        <v>993.95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325.8</v>
      </c>
      <c r="Z88" s="14">
        <v>76.55</v>
      </c>
      <c r="AA88" s="14">
        <v>67</v>
      </c>
      <c r="AB88" s="14">
        <v>229.65</v>
      </c>
      <c r="AC88" s="14">
        <v>513.35</v>
      </c>
      <c r="AD88" s="14">
        <v>191.38</v>
      </c>
      <c r="AE88" s="14">
        <v>38.28</v>
      </c>
      <c r="AF88" s="14">
        <v>0</v>
      </c>
      <c r="AG88" s="14">
        <v>1116.21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0.1</v>
      </c>
      <c r="Q90" s="18">
        <v>0</v>
      </c>
      <c r="R90" s="18">
        <v>0</v>
      </c>
      <c r="S90" s="18">
        <v>0</v>
      </c>
      <c r="T90" s="18">
        <v>0</v>
      </c>
      <c r="U90" s="18">
        <v>-68.05</v>
      </c>
      <c r="V90" s="18">
        <v>11656.6</v>
      </c>
      <c r="W90" s="18">
        <v>251.27</v>
      </c>
      <c r="X90" s="18">
        <v>452.3</v>
      </c>
      <c r="Y90" s="18">
        <v>1544.26</v>
      </c>
      <c r="Z90" s="18">
        <v>264.88</v>
      </c>
      <c r="AA90" s="18">
        <v>231.76</v>
      </c>
      <c r="AB90" s="18">
        <v>794.64</v>
      </c>
      <c r="AC90" s="18">
        <v>2247.83</v>
      </c>
      <c r="AD90" s="18">
        <v>662.2</v>
      </c>
      <c r="AE90" s="18">
        <v>132.44999999999999</v>
      </c>
      <c r="AF90" s="18">
        <v>0</v>
      </c>
      <c r="AG90" s="18">
        <v>4333.76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310.55</v>
      </c>
      <c r="Z93" s="14">
        <v>59.44</v>
      </c>
      <c r="AA93" s="14">
        <v>52.03</v>
      </c>
      <c r="AB93" s="14">
        <v>178.32</v>
      </c>
      <c r="AC93" s="14">
        <v>456.18</v>
      </c>
      <c r="AD93" s="14">
        <v>148.6</v>
      </c>
      <c r="AE93" s="14">
        <v>29.72</v>
      </c>
      <c r="AF93" s="14">
        <v>0</v>
      </c>
      <c r="AG93" s="14">
        <v>924.29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310.55</v>
      </c>
      <c r="Z95" s="18">
        <v>59.44</v>
      </c>
      <c r="AA95" s="18">
        <v>52.03</v>
      </c>
      <c r="AB95" s="18">
        <v>178.32</v>
      </c>
      <c r="AC95" s="18">
        <v>456.18</v>
      </c>
      <c r="AD95" s="18">
        <v>148.6</v>
      </c>
      <c r="AE95" s="18">
        <v>29.72</v>
      </c>
      <c r="AF95" s="18">
        <v>0</v>
      </c>
      <c r="AG95" s="18">
        <v>924.29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273.06</v>
      </c>
      <c r="Z98" s="14">
        <v>12.23</v>
      </c>
      <c r="AA98" s="14">
        <v>10.7</v>
      </c>
      <c r="AB98" s="14">
        <v>36.68</v>
      </c>
      <c r="AC98" s="14">
        <v>313.72000000000003</v>
      </c>
      <c r="AD98" s="14">
        <v>30.57</v>
      </c>
      <c r="AE98" s="14">
        <v>6.11</v>
      </c>
      <c r="AF98" s="14">
        <v>0</v>
      </c>
      <c r="AG98" s="14">
        <v>410.01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20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58.08</v>
      </c>
      <c r="X103" s="18">
        <v>104.56</v>
      </c>
      <c r="Y103" s="18">
        <v>1092.24</v>
      </c>
      <c r="Z103" s="18">
        <v>48.92</v>
      </c>
      <c r="AA103" s="18">
        <v>42.8</v>
      </c>
      <c r="AB103" s="18">
        <v>146.72</v>
      </c>
      <c r="AC103" s="18">
        <v>1254.8800000000001</v>
      </c>
      <c r="AD103" s="18">
        <v>122.28</v>
      </c>
      <c r="AE103" s="18">
        <v>24.44</v>
      </c>
      <c r="AF103" s="18">
        <v>0</v>
      </c>
      <c r="AG103" s="18">
        <v>1640.04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9">
        <v>-0.12</v>
      </c>
      <c r="Q106" s="14">
        <v>0</v>
      </c>
      <c r="R106" s="14">
        <v>0</v>
      </c>
      <c r="S106" s="14">
        <v>0</v>
      </c>
      <c r="T106" s="14">
        <v>0</v>
      </c>
      <c r="U106" s="14">
        <v>156.19999999999999</v>
      </c>
      <c r="V106" s="14">
        <v>3382.6</v>
      </c>
      <c r="W106" s="14">
        <v>70.75</v>
      </c>
      <c r="X106" s="14">
        <v>127.35</v>
      </c>
      <c r="Y106" s="14">
        <v>331.94</v>
      </c>
      <c r="Z106" s="14">
        <v>80.86</v>
      </c>
      <c r="AA106" s="14">
        <v>70.78</v>
      </c>
      <c r="AB106" s="14">
        <v>242.58</v>
      </c>
      <c r="AC106" s="14">
        <v>530.04</v>
      </c>
      <c r="AD106" s="14">
        <v>202.15</v>
      </c>
      <c r="AE106" s="14">
        <v>40.43</v>
      </c>
      <c r="AF106" s="14">
        <v>0</v>
      </c>
      <c r="AG106" s="14">
        <v>1166.8399999999999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9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286.24</v>
      </c>
      <c r="Z107" s="14">
        <v>23.32</v>
      </c>
      <c r="AA107" s="14">
        <v>20.41</v>
      </c>
      <c r="AB107" s="14">
        <v>69.97</v>
      </c>
      <c r="AC107" s="14">
        <v>363.78</v>
      </c>
      <c r="AD107" s="14">
        <v>58.3</v>
      </c>
      <c r="AE107" s="14">
        <v>11.66</v>
      </c>
      <c r="AF107" s="14">
        <v>0</v>
      </c>
      <c r="AG107" s="14">
        <v>547.44000000000005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/>
      <c r="N109" s="18"/>
      <c r="O109" s="18"/>
      <c r="P109" s="20">
        <v>-0.17</v>
      </c>
      <c r="Q109" s="18">
        <v>0</v>
      </c>
      <c r="R109" s="18">
        <v>0</v>
      </c>
      <c r="S109" s="18">
        <v>0</v>
      </c>
      <c r="T109" s="18">
        <v>0</v>
      </c>
      <c r="U109" s="18">
        <v>7.95</v>
      </c>
      <c r="V109" s="18">
        <v>4551.6000000000004</v>
      </c>
      <c r="W109" s="18">
        <v>98.44</v>
      </c>
      <c r="X109" s="18">
        <v>177.2</v>
      </c>
      <c r="Y109" s="18">
        <v>618.17999999999995</v>
      </c>
      <c r="Z109" s="18">
        <v>104.18</v>
      </c>
      <c r="AA109" s="18">
        <v>91.19</v>
      </c>
      <c r="AB109" s="18">
        <v>312.55</v>
      </c>
      <c r="AC109" s="18">
        <v>893.82</v>
      </c>
      <c r="AD109" s="18">
        <v>260.45</v>
      </c>
      <c r="AE109" s="18">
        <v>52.09</v>
      </c>
      <c r="AF109" s="18">
        <v>0</v>
      </c>
      <c r="AG109" s="18">
        <v>1714.28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379.9</v>
      </c>
      <c r="Z112" s="14">
        <v>114.51</v>
      </c>
      <c r="AA112" s="14">
        <v>99.75</v>
      </c>
      <c r="AB112" s="14">
        <v>343.53</v>
      </c>
      <c r="AC112" s="14">
        <v>660.45</v>
      </c>
      <c r="AD112" s="14">
        <v>286.27999999999997</v>
      </c>
      <c r="AE112" s="14">
        <v>57.26</v>
      </c>
      <c r="AF112" s="14">
        <v>0</v>
      </c>
      <c r="AG112" s="14">
        <v>1561.78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9">
        <v>-0.14000000000000001</v>
      </c>
      <c r="Q115" s="14">
        <v>0</v>
      </c>
      <c r="R115" s="14">
        <v>0</v>
      </c>
      <c r="S115" s="14">
        <v>0</v>
      </c>
      <c r="T115" s="14">
        <v>0</v>
      </c>
      <c r="U115" s="14">
        <v>1176</v>
      </c>
      <c r="V115" s="14">
        <v>7318.2</v>
      </c>
      <c r="W115" s="14">
        <v>170.44</v>
      </c>
      <c r="X115" s="14">
        <v>306.77999999999997</v>
      </c>
      <c r="Y115" s="14">
        <v>494.28</v>
      </c>
      <c r="Z115" s="14">
        <v>194.78</v>
      </c>
      <c r="AA115" s="14">
        <v>169.88</v>
      </c>
      <c r="AB115" s="14">
        <v>584.35</v>
      </c>
      <c r="AC115" s="14">
        <v>971.5</v>
      </c>
      <c r="AD115" s="14">
        <v>486.96</v>
      </c>
      <c r="AE115" s="14">
        <v>97.39</v>
      </c>
      <c r="AF115" s="14">
        <v>0</v>
      </c>
      <c r="AG115" s="14">
        <v>2504.86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400.51</v>
      </c>
      <c r="Z116" s="14">
        <v>128.97999999999999</v>
      </c>
      <c r="AA116" s="14">
        <v>112.9</v>
      </c>
      <c r="AB116" s="14">
        <v>386.94</v>
      </c>
      <c r="AC116" s="14">
        <v>716.51</v>
      </c>
      <c r="AD116" s="14">
        <v>322.45</v>
      </c>
      <c r="AE116" s="14">
        <v>64.489999999999995</v>
      </c>
      <c r="AF116" s="14">
        <v>0</v>
      </c>
      <c r="AG116" s="14">
        <v>1732.27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20">
        <v>-0.01</v>
      </c>
      <c r="Q120" s="18">
        <v>0</v>
      </c>
      <c r="R120" s="18">
        <v>0</v>
      </c>
      <c r="S120" s="18">
        <v>0</v>
      </c>
      <c r="T120" s="18">
        <v>0</v>
      </c>
      <c r="U120" s="18">
        <v>4285.93</v>
      </c>
      <c r="V120" s="18">
        <v>36105.599999999999</v>
      </c>
      <c r="W120" s="18">
        <v>809.62</v>
      </c>
      <c r="X120" s="18">
        <v>1457.25</v>
      </c>
      <c r="Y120" s="18">
        <v>2835.51</v>
      </c>
      <c r="Z120" s="18">
        <v>925.25</v>
      </c>
      <c r="AA120" s="18">
        <v>807.83</v>
      </c>
      <c r="AB120" s="18">
        <v>2775.76</v>
      </c>
      <c r="AC120" s="18">
        <v>5102.38</v>
      </c>
      <c r="AD120" s="18">
        <v>2313.15</v>
      </c>
      <c r="AE120" s="18">
        <v>462.64</v>
      </c>
      <c r="AF120" s="18">
        <v>0</v>
      </c>
      <c r="AG120" s="18">
        <v>12387.01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323.64</v>
      </c>
      <c r="Z123" s="14">
        <v>74.39</v>
      </c>
      <c r="AA123" s="14">
        <v>64.88</v>
      </c>
      <c r="AB123" s="14">
        <v>223.18</v>
      </c>
      <c r="AC123" s="14">
        <v>505.9</v>
      </c>
      <c r="AD123" s="14">
        <v>185.99</v>
      </c>
      <c r="AE123" s="14">
        <v>37.200000000000003</v>
      </c>
      <c r="AF123" s="14">
        <v>0</v>
      </c>
      <c r="AG123" s="14">
        <v>1091.54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9">
        <v>-0.13</v>
      </c>
      <c r="Q124" s="14">
        <v>0</v>
      </c>
      <c r="R124" s="14">
        <v>0</v>
      </c>
      <c r="S124" s="14">
        <v>0</v>
      </c>
      <c r="T124" s="14">
        <v>0</v>
      </c>
      <c r="U124" s="14">
        <v>57.9</v>
      </c>
      <c r="V124" s="14">
        <v>2926.8</v>
      </c>
      <c r="W124" s="14">
        <v>59.67</v>
      </c>
      <c r="X124" s="14">
        <v>107.41</v>
      </c>
      <c r="Y124" s="14">
        <v>318.20999999999998</v>
      </c>
      <c r="Z124" s="14">
        <v>68.2</v>
      </c>
      <c r="AA124" s="14">
        <v>59.69</v>
      </c>
      <c r="AB124" s="14">
        <v>204.6</v>
      </c>
      <c r="AC124" s="14">
        <v>485.29</v>
      </c>
      <c r="AD124" s="14">
        <v>170.5</v>
      </c>
      <c r="AE124" s="14">
        <v>34.1</v>
      </c>
      <c r="AF124" s="14">
        <v>0</v>
      </c>
      <c r="AG124" s="14">
        <v>1022.38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358.61</v>
      </c>
      <c r="Z125" s="14">
        <v>99.58</v>
      </c>
      <c r="AA125" s="14">
        <v>87.16</v>
      </c>
      <c r="AB125" s="14">
        <v>298.73</v>
      </c>
      <c r="AC125" s="14">
        <v>602.57000000000005</v>
      </c>
      <c r="AD125" s="14">
        <v>248.94</v>
      </c>
      <c r="AE125" s="14">
        <v>49.79</v>
      </c>
      <c r="AF125" s="14">
        <v>0</v>
      </c>
      <c r="AG125" s="14">
        <v>1386.77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20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211.89</v>
      </c>
      <c r="X127" s="18">
        <v>381.41</v>
      </c>
      <c r="Y127" s="18">
        <v>1000.46</v>
      </c>
      <c r="Z127" s="18">
        <v>242.17</v>
      </c>
      <c r="AA127" s="18">
        <v>211.73</v>
      </c>
      <c r="AB127" s="18">
        <v>726.51</v>
      </c>
      <c r="AC127" s="18">
        <v>1593.76</v>
      </c>
      <c r="AD127" s="18">
        <v>605.42999999999995</v>
      </c>
      <c r="AE127" s="18">
        <v>121.09</v>
      </c>
      <c r="AF127" s="18">
        <v>0</v>
      </c>
      <c r="AG127" s="18">
        <v>3500.69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347.93</v>
      </c>
      <c r="Z130" s="14">
        <v>92.08</v>
      </c>
      <c r="AA130" s="14">
        <v>80.31</v>
      </c>
      <c r="AB130" s="14">
        <v>276.25</v>
      </c>
      <c r="AC130" s="14">
        <v>573.53</v>
      </c>
      <c r="AD130" s="14">
        <v>230.21</v>
      </c>
      <c r="AE130" s="14">
        <v>46.04</v>
      </c>
      <c r="AF130" s="14">
        <v>0</v>
      </c>
      <c r="AG130" s="14">
        <v>1298.42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9">
        <v>-0.19</v>
      </c>
      <c r="Q131" s="14">
        <v>0</v>
      </c>
      <c r="R131" s="14">
        <v>0</v>
      </c>
      <c r="S131" s="14">
        <v>0</v>
      </c>
      <c r="T131" s="14">
        <v>0</v>
      </c>
      <c r="U131" s="14">
        <v>64.349999999999994</v>
      </c>
      <c r="V131" s="14">
        <v>2980.2</v>
      </c>
      <c r="W131" s="14">
        <v>61.09</v>
      </c>
      <c r="X131" s="14">
        <v>109.96</v>
      </c>
      <c r="Y131" s="14">
        <v>319.63</v>
      </c>
      <c r="Z131" s="14">
        <v>69.819999999999993</v>
      </c>
      <c r="AA131" s="14">
        <v>60.89</v>
      </c>
      <c r="AB131" s="14">
        <v>209.45</v>
      </c>
      <c r="AC131" s="14">
        <v>490.68</v>
      </c>
      <c r="AD131" s="14">
        <v>174.54</v>
      </c>
      <c r="AE131" s="14">
        <v>34.909999999999997</v>
      </c>
      <c r="AF131" s="14">
        <v>0</v>
      </c>
      <c r="AG131" s="14">
        <v>1040.29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9">
        <v>-0.17</v>
      </c>
      <c r="Q132" s="14">
        <v>0</v>
      </c>
      <c r="R132" s="14">
        <v>0</v>
      </c>
      <c r="S132" s="14">
        <v>0</v>
      </c>
      <c r="T132" s="14">
        <v>0</v>
      </c>
      <c r="U132" s="14">
        <v>129.69999999999999</v>
      </c>
      <c r="V132" s="14">
        <v>3329</v>
      </c>
      <c r="W132" s="14">
        <v>69.48</v>
      </c>
      <c r="X132" s="14">
        <v>125.07</v>
      </c>
      <c r="Y132" s="14">
        <v>329.87</v>
      </c>
      <c r="Z132" s="14">
        <v>79.41</v>
      </c>
      <c r="AA132" s="14">
        <v>69.17</v>
      </c>
      <c r="AB132" s="14">
        <v>238.22</v>
      </c>
      <c r="AC132" s="14">
        <v>524.41999999999996</v>
      </c>
      <c r="AD132" s="14">
        <v>198.52</v>
      </c>
      <c r="AE132" s="14">
        <v>39.700000000000003</v>
      </c>
      <c r="AF132" s="14">
        <v>0</v>
      </c>
      <c r="AG132" s="14">
        <v>1149.44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310.97000000000003</v>
      </c>
      <c r="Z133" s="14">
        <v>59.92</v>
      </c>
      <c r="AA133" s="14">
        <v>52.19</v>
      </c>
      <c r="AB133" s="14">
        <v>179.75</v>
      </c>
      <c r="AC133" s="14">
        <v>457.77</v>
      </c>
      <c r="AD133" s="14">
        <v>149.79</v>
      </c>
      <c r="AE133" s="14">
        <v>29.96</v>
      </c>
      <c r="AF133" s="14">
        <v>0</v>
      </c>
      <c r="AG133" s="14">
        <v>929.38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9">
        <v>-0.19</v>
      </c>
      <c r="Q134" s="14">
        <v>0</v>
      </c>
      <c r="R134" s="14">
        <v>0</v>
      </c>
      <c r="S134" s="14">
        <v>0</v>
      </c>
      <c r="T134" s="14">
        <v>0</v>
      </c>
      <c r="U134" s="14">
        <v>64.349999999999994</v>
      </c>
      <c r="V134" s="14">
        <v>2980.2</v>
      </c>
      <c r="W134" s="14">
        <v>61.16</v>
      </c>
      <c r="X134" s="14">
        <v>110.09</v>
      </c>
      <c r="Y134" s="14">
        <v>319.70999999999998</v>
      </c>
      <c r="Z134" s="14">
        <v>69.900000000000006</v>
      </c>
      <c r="AA134" s="14">
        <v>60.89</v>
      </c>
      <c r="AB134" s="14">
        <v>209.7</v>
      </c>
      <c r="AC134" s="14">
        <v>490.96</v>
      </c>
      <c r="AD134" s="14">
        <v>174.75</v>
      </c>
      <c r="AE134" s="14">
        <v>34.950000000000003</v>
      </c>
      <c r="AF134" s="14">
        <v>0</v>
      </c>
      <c r="AG134" s="14">
        <v>1041.1500000000001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323.70999999999998</v>
      </c>
      <c r="Z135" s="14">
        <v>74.48</v>
      </c>
      <c r="AA135" s="14">
        <v>64.88</v>
      </c>
      <c r="AB135" s="14">
        <v>223.45</v>
      </c>
      <c r="AC135" s="14">
        <v>506.19</v>
      </c>
      <c r="AD135" s="14">
        <v>186.21</v>
      </c>
      <c r="AE135" s="14">
        <v>37.24</v>
      </c>
      <c r="AF135" s="14">
        <v>0</v>
      </c>
      <c r="AG135" s="14">
        <v>1092.45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318.95999999999998</v>
      </c>
      <c r="Z136" s="14">
        <v>69.040000000000006</v>
      </c>
      <c r="AA136" s="14">
        <v>60.22</v>
      </c>
      <c r="AB136" s="14">
        <v>207.13</v>
      </c>
      <c r="AC136" s="14">
        <v>488.11</v>
      </c>
      <c r="AD136" s="14">
        <v>172.61</v>
      </c>
      <c r="AE136" s="14">
        <v>34.520000000000003</v>
      </c>
      <c r="AF136" s="14">
        <v>0</v>
      </c>
      <c r="AG136" s="14">
        <v>1031.6300000000001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304.36</v>
      </c>
      <c r="Z137" s="14">
        <v>38.590000000000003</v>
      </c>
      <c r="AA137" s="14">
        <v>33.659999999999997</v>
      </c>
      <c r="AB137" s="14">
        <v>115.77</v>
      </c>
      <c r="AC137" s="14">
        <v>432.66</v>
      </c>
      <c r="AD137" s="14">
        <v>96.47</v>
      </c>
      <c r="AE137" s="14">
        <v>19.29</v>
      </c>
      <c r="AF137" s="14">
        <v>0</v>
      </c>
      <c r="AG137" s="14">
        <v>736.44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318.95999999999998</v>
      </c>
      <c r="Z138" s="14">
        <v>69.040000000000006</v>
      </c>
      <c r="AA138" s="14">
        <v>60.22</v>
      </c>
      <c r="AB138" s="14">
        <v>207.13</v>
      </c>
      <c r="AC138" s="14">
        <v>488.11</v>
      </c>
      <c r="AD138" s="14">
        <v>172.61</v>
      </c>
      <c r="AE138" s="14">
        <v>34.520000000000003</v>
      </c>
      <c r="AF138" s="14">
        <v>0</v>
      </c>
      <c r="AG138" s="14">
        <v>1031.6300000000001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310.7</v>
      </c>
      <c r="Z139" s="14">
        <v>59.61</v>
      </c>
      <c r="AA139" s="14">
        <v>52.18</v>
      </c>
      <c r="AB139" s="14">
        <v>178.83</v>
      </c>
      <c r="AC139" s="14">
        <v>456.75</v>
      </c>
      <c r="AD139" s="14">
        <v>149.03</v>
      </c>
      <c r="AE139" s="14">
        <v>29.8</v>
      </c>
      <c r="AF139" s="14">
        <v>0</v>
      </c>
      <c r="AG139" s="14">
        <v>926.2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308.31</v>
      </c>
      <c r="Z140" s="14">
        <v>56.88</v>
      </c>
      <c r="AA140" s="14">
        <v>49.78</v>
      </c>
      <c r="AB140" s="14">
        <v>170.63</v>
      </c>
      <c r="AC140" s="14">
        <v>447.66</v>
      </c>
      <c r="AD140" s="14">
        <v>142.19</v>
      </c>
      <c r="AE140" s="14">
        <v>28.44</v>
      </c>
      <c r="AF140" s="14">
        <v>0</v>
      </c>
      <c r="AG140" s="14">
        <v>895.58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351.81</v>
      </c>
      <c r="Z141" s="14">
        <v>94.8</v>
      </c>
      <c r="AA141" s="14">
        <v>82.98</v>
      </c>
      <c r="AB141" s="14">
        <v>284.39</v>
      </c>
      <c r="AC141" s="14">
        <v>584.07000000000005</v>
      </c>
      <c r="AD141" s="14">
        <v>236.99</v>
      </c>
      <c r="AE141" s="14">
        <v>47.4</v>
      </c>
      <c r="AF141" s="14">
        <v>0</v>
      </c>
      <c r="AG141" s="14">
        <v>1330.63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318.74</v>
      </c>
      <c r="Z142" s="14">
        <v>68.8</v>
      </c>
      <c r="AA142" s="14">
        <v>60.22</v>
      </c>
      <c r="AB142" s="14">
        <v>206.39</v>
      </c>
      <c r="AC142" s="14">
        <v>487.29</v>
      </c>
      <c r="AD142" s="14">
        <v>171.99</v>
      </c>
      <c r="AE142" s="14">
        <v>34.4</v>
      </c>
      <c r="AF142" s="14">
        <v>0</v>
      </c>
      <c r="AG142" s="14">
        <v>1029.0899999999999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348.68</v>
      </c>
      <c r="Z143" s="14">
        <v>92.6</v>
      </c>
      <c r="AA143" s="14">
        <v>81.06</v>
      </c>
      <c r="AB143" s="14">
        <v>277.81</v>
      </c>
      <c r="AC143" s="14">
        <v>575.55999999999995</v>
      </c>
      <c r="AD143" s="14">
        <v>231.51</v>
      </c>
      <c r="AE143" s="14">
        <v>46.3</v>
      </c>
      <c r="AF143" s="14">
        <v>0</v>
      </c>
      <c r="AG143" s="14">
        <v>1304.8399999999999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308.31</v>
      </c>
      <c r="Z144" s="14">
        <v>56.88</v>
      </c>
      <c r="AA144" s="14">
        <v>49.78</v>
      </c>
      <c r="AB144" s="14">
        <v>170.63</v>
      </c>
      <c r="AC144" s="14">
        <v>447.66</v>
      </c>
      <c r="AD144" s="14">
        <v>142.19</v>
      </c>
      <c r="AE144" s="14">
        <v>28.44</v>
      </c>
      <c r="AF144" s="14">
        <v>0</v>
      </c>
      <c r="AG144" s="14">
        <v>895.58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319.41000000000003</v>
      </c>
      <c r="Z145" s="14">
        <v>69.569999999999993</v>
      </c>
      <c r="AA145" s="14">
        <v>60.89</v>
      </c>
      <c r="AB145" s="14">
        <v>208.7</v>
      </c>
      <c r="AC145" s="14">
        <v>489.85</v>
      </c>
      <c r="AD145" s="14">
        <v>173.92</v>
      </c>
      <c r="AE145" s="14">
        <v>34.78</v>
      </c>
      <c r="AF145" s="14">
        <v>0</v>
      </c>
      <c r="AG145" s="14">
        <v>1037.71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9">
        <v>-0.11</v>
      </c>
      <c r="Q146" s="14">
        <v>0</v>
      </c>
      <c r="R146" s="14">
        <v>0</v>
      </c>
      <c r="S146" s="14">
        <v>0</v>
      </c>
      <c r="T146" s="14">
        <v>0</v>
      </c>
      <c r="U146" s="14">
        <v>392.7</v>
      </c>
      <c r="V146" s="14">
        <v>4183.2</v>
      </c>
      <c r="W146" s="14">
        <v>91.49</v>
      </c>
      <c r="X146" s="14">
        <v>164.68</v>
      </c>
      <c r="Y146" s="14">
        <v>365.7</v>
      </c>
      <c r="Z146" s="14">
        <v>104.56</v>
      </c>
      <c r="AA146" s="14">
        <v>91.52</v>
      </c>
      <c r="AB146" s="14">
        <v>313.67</v>
      </c>
      <c r="AC146" s="14">
        <v>621.87</v>
      </c>
      <c r="AD146" s="14">
        <v>261.39</v>
      </c>
      <c r="AE146" s="14">
        <v>52.28</v>
      </c>
      <c r="AF146" s="14">
        <v>0</v>
      </c>
      <c r="AG146" s="14">
        <v>1445.29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20">
        <v>-0.62</v>
      </c>
      <c r="Q148" s="18">
        <v>0</v>
      </c>
      <c r="R148" s="18">
        <v>0</v>
      </c>
      <c r="S148" s="18">
        <v>0</v>
      </c>
      <c r="T148" s="18">
        <v>0</v>
      </c>
      <c r="U148" s="18">
        <v>1847.3</v>
      </c>
      <c r="V148" s="18">
        <v>51694.8</v>
      </c>
      <c r="W148" s="18">
        <v>1084.78</v>
      </c>
      <c r="X148" s="18">
        <v>1952.6</v>
      </c>
      <c r="Y148" s="18">
        <v>5525.76</v>
      </c>
      <c r="Z148" s="18">
        <v>1225.98</v>
      </c>
      <c r="AA148" s="18">
        <v>1070.8399999999999</v>
      </c>
      <c r="AB148" s="18">
        <v>3677.9</v>
      </c>
      <c r="AC148" s="18">
        <v>8563.14</v>
      </c>
      <c r="AD148" s="18">
        <v>3064.92</v>
      </c>
      <c r="AE148" s="18">
        <v>612.97</v>
      </c>
      <c r="AF148" s="18">
        <v>0</v>
      </c>
      <c r="AG148" s="18">
        <v>18215.75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0.11</v>
      </c>
      <c r="Q151" s="14">
        <v>0</v>
      </c>
      <c r="R151" s="14">
        <v>0</v>
      </c>
      <c r="S151" s="14">
        <v>0</v>
      </c>
      <c r="T151" s="14">
        <v>0</v>
      </c>
      <c r="U151" s="14">
        <v>-61.1</v>
      </c>
      <c r="V151" s="14">
        <v>2253.1999999999998</v>
      </c>
      <c r="W151" s="14">
        <v>43.83</v>
      </c>
      <c r="X151" s="14">
        <v>78.89</v>
      </c>
      <c r="Y151" s="14">
        <v>302.37</v>
      </c>
      <c r="Z151" s="14">
        <v>50.09</v>
      </c>
      <c r="AA151" s="14">
        <v>43.84</v>
      </c>
      <c r="AB151" s="14">
        <v>150.26</v>
      </c>
      <c r="AC151" s="14">
        <v>425.09</v>
      </c>
      <c r="AD151" s="14">
        <v>125.22</v>
      </c>
      <c r="AE151" s="14">
        <v>25.04</v>
      </c>
      <c r="AF151" s="14">
        <v>0</v>
      </c>
      <c r="AG151" s="14">
        <v>819.54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306.58</v>
      </c>
      <c r="Z153" s="14">
        <v>40.450000000000003</v>
      </c>
      <c r="AA153" s="14">
        <v>35.24</v>
      </c>
      <c r="AB153" s="14">
        <v>121.36</v>
      </c>
      <c r="AC153" s="14">
        <v>441.09</v>
      </c>
      <c r="AD153" s="14">
        <v>101.14</v>
      </c>
      <c r="AE153" s="14">
        <v>20.23</v>
      </c>
      <c r="AF153" s="14">
        <v>0</v>
      </c>
      <c r="AG153" s="14">
        <v>759.51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0.16</v>
      </c>
      <c r="Q154" s="14">
        <v>0</v>
      </c>
      <c r="R154" s="14">
        <v>0</v>
      </c>
      <c r="S154" s="14">
        <v>0</v>
      </c>
      <c r="T154" s="14">
        <v>0</v>
      </c>
      <c r="U154" s="14">
        <v>-159.19999999999999</v>
      </c>
      <c r="V154" s="14">
        <v>1007</v>
      </c>
      <c r="W154" s="14">
        <v>23.11</v>
      </c>
      <c r="X154" s="14">
        <v>41.6</v>
      </c>
      <c r="Y154" s="14">
        <v>281.66000000000003</v>
      </c>
      <c r="Z154" s="14">
        <v>19.46</v>
      </c>
      <c r="AA154" s="14">
        <v>16.96</v>
      </c>
      <c r="AB154" s="14">
        <v>58.39</v>
      </c>
      <c r="AC154" s="14">
        <v>346.37</v>
      </c>
      <c r="AD154" s="14">
        <v>48.66</v>
      </c>
      <c r="AE154" s="14">
        <v>9.73</v>
      </c>
      <c r="AF154" s="14">
        <v>0</v>
      </c>
      <c r="AG154" s="14">
        <v>499.57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319.39</v>
      </c>
      <c r="Z155" s="14">
        <v>69.55</v>
      </c>
      <c r="AA155" s="14">
        <v>60.87</v>
      </c>
      <c r="AB155" s="14">
        <v>208.64</v>
      </c>
      <c r="AC155" s="14">
        <v>489.77</v>
      </c>
      <c r="AD155" s="14">
        <v>173.87</v>
      </c>
      <c r="AE155" s="14">
        <v>34.770000000000003</v>
      </c>
      <c r="AF155" s="14">
        <v>0</v>
      </c>
      <c r="AG155" s="14">
        <v>1037.47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284.16000000000003</v>
      </c>
      <c r="Z156" s="14">
        <v>21.57</v>
      </c>
      <c r="AA156" s="14">
        <v>18.88</v>
      </c>
      <c r="AB156" s="14">
        <v>64.709999999999994</v>
      </c>
      <c r="AC156" s="14">
        <v>355.88</v>
      </c>
      <c r="AD156" s="14">
        <v>53.93</v>
      </c>
      <c r="AE156" s="14">
        <v>10.79</v>
      </c>
      <c r="AF156" s="14">
        <v>0</v>
      </c>
      <c r="AG156" s="14">
        <v>525.76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358.61</v>
      </c>
      <c r="Z157" s="14">
        <v>99.58</v>
      </c>
      <c r="AA157" s="14">
        <v>87.16</v>
      </c>
      <c r="AB157" s="14">
        <v>298.73</v>
      </c>
      <c r="AC157" s="14">
        <v>602.57000000000005</v>
      </c>
      <c r="AD157" s="14">
        <v>248.94</v>
      </c>
      <c r="AE157" s="14">
        <v>49.79</v>
      </c>
      <c r="AF157" s="14">
        <v>0</v>
      </c>
      <c r="AG157" s="14">
        <v>1386.77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490.48</v>
      </c>
      <c r="Z159" s="14">
        <v>192.11</v>
      </c>
      <c r="AA159" s="14">
        <v>168.15</v>
      </c>
      <c r="AB159" s="14">
        <v>576.33000000000004</v>
      </c>
      <c r="AC159" s="14">
        <v>961.15</v>
      </c>
      <c r="AD159" s="14">
        <v>480.28</v>
      </c>
      <c r="AE159" s="14">
        <v>96.06</v>
      </c>
      <c r="AF159" s="14">
        <v>0</v>
      </c>
      <c r="AG159" s="14">
        <v>2474.08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9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42.58</v>
      </c>
      <c r="X160" s="14">
        <v>76.64</v>
      </c>
      <c r="Y160" s="14">
        <v>301.12</v>
      </c>
      <c r="Z160" s="14">
        <v>48.66</v>
      </c>
      <c r="AA160" s="14">
        <v>42.59</v>
      </c>
      <c r="AB160" s="14">
        <v>145.99</v>
      </c>
      <c r="AC160" s="14">
        <v>420.34</v>
      </c>
      <c r="AD160" s="14">
        <v>121.66</v>
      </c>
      <c r="AE160" s="14">
        <v>24.33</v>
      </c>
      <c r="AF160" s="14">
        <v>0</v>
      </c>
      <c r="AG160" s="14">
        <v>803.57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349.13</v>
      </c>
      <c r="Z161" s="14">
        <v>92.92</v>
      </c>
      <c r="AA161" s="14">
        <v>81.430000000000007</v>
      </c>
      <c r="AB161" s="14">
        <v>278.77</v>
      </c>
      <c r="AC161" s="14">
        <v>576.79</v>
      </c>
      <c r="AD161" s="14">
        <v>232.31</v>
      </c>
      <c r="AE161" s="14">
        <v>46.46</v>
      </c>
      <c r="AF161" s="14">
        <v>0</v>
      </c>
      <c r="AG161" s="14">
        <v>1308.68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0.13</v>
      </c>
      <c r="Q163" s="18">
        <v>0</v>
      </c>
      <c r="R163" s="18">
        <v>0</v>
      </c>
      <c r="S163" s="18">
        <v>0</v>
      </c>
      <c r="T163" s="18">
        <v>0</v>
      </c>
      <c r="U163" s="18">
        <v>1670.96</v>
      </c>
      <c r="V163" s="18">
        <v>32635.599999999999</v>
      </c>
      <c r="W163" s="18">
        <v>711.52</v>
      </c>
      <c r="X163" s="18">
        <v>1280.71</v>
      </c>
      <c r="Y163" s="18">
        <v>3654.48</v>
      </c>
      <c r="Z163" s="18">
        <v>784.06</v>
      </c>
      <c r="AA163" s="18">
        <v>686.12</v>
      </c>
      <c r="AB163" s="18">
        <v>2352.17</v>
      </c>
      <c r="AC163" s="18">
        <v>5646.71</v>
      </c>
      <c r="AD163" s="18">
        <v>1960.17</v>
      </c>
      <c r="AE163" s="18">
        <v>392.03</v>
      </c>
      <c r="AF163" s="18">
        <v>0</v>
      </c>
      <c r="AG163" s="18">
        <v>11821.26</v>
      </c>
    </row>
    <row r="165" spans="1:33">
      <c r="A165" s="12" t="s">
        <v>219</v>
      </c>
    </row>
    <row r="166" spans="1:33">
      <c r="A166" s="2" t="s">
        <v>222</v>
      </c>
      <c r="B166" s="1" t="s">
        <v>223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294.47000000000003</v>
      </c>
      <c r="Z166" s="14">
        <v>30.25</v>
      </c>
      <c r="AA166" s="14">
        <v>26.36</v>
      </c>
      <c r="AB166" s="14">
        <v>90.77</v>
      </c>
      <c r="AC166" s="14">
        <v>395.07</v>
      </c>
      <c r="AD166" s="14">
        <v>75.64</v>
      </c>
      <c r="AE166" s="14">
        <v>15.13</v>
      </c>
      <c r="AF166" s="14">
        <v>0</v>
      </c>
      <c r="AG166" s="14">
        <v>633.22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0.12</v>
      </c>
      <c r="Q167" s="14">
        <v>0</v>
      </c>
      <c r="R167" s="14">
        <v>0</v>
      </c>
      <c r="S167" s="14">
        <v>0</v>
      </c>
      <c r="T167" s="14">
        <v>0</v>
      </c>
      <c r="U167" s="14">
        <v>54.25</v>
      </c>
      <c r="V167" s="14">
        <v>2894.6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9">
        <v>-0.13</v>
      </c>
      <c r="Q168" s="14">
        <v>0</v>
      </c>
      <c r="R168" s="14">
        <v>0</v>
      </c>
      <c r="S168" s="14">
        <v>0</v>
      </c>
      <c r="T168" s="14">
        <v>0</v>
      </c>
      <c r="U168" s="14">
        <v>-144.80000000000001</v>
      </c>
      <c r="V168" s="14">
        <v>1220.5999999999999</v>
      </c>
      <c r="W168" s="14">
        <v>29.33</v>
      </c>
      <c r="X168" s="14">
        <v>52.79</v>
      </c>
      <c r="Y168" s="14">
        <v>287.87</v>
      </c>
      <c r="Z168" s="14">
        <v>24.7</v>
      </c>
      <c r="AA168" s="14">
        <v>21.52</v>
      </c>
      <c r="AB168" s="14">
        <v>74.099999999999994</v>
      </c>
      <c r="AC168" s="14">
        <v>369.99</v>
      </c>
      <c r="AD168" s="14">
        <v>61.75</v>
      </c>
      <c r="AE168" s="14">
        <v>12.35</v>
      </c>
      <c r="AF168" s="14">
        <v>0</v>
      </c>
      <c r="AG168" s="14">
        <v>564.41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9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59.47</v>
      </c>
      <c r="X169" s="14">
        <v>107.04</v>
      </c>
      <c r="Y169" s="14">
        <v>318.01</v>
      </c>
      <c r="Z169" s="14">
        <v>67.959999999999994</v>
      </c>
      <c r="AA169" s="14">
        <v>59.2</v>
      </c>
      <c r="AB169" s="14">
        <v>203.89</v>
      </c>
      <c r="AC169" s="14">
        <v>484.52</v>
      </c>
      <c r="AD169" s="14">
        <v>169.91</v>
      </c>
      <c r="AE169" s="14">
        <v>33.979999999999997</v>
      </c>
      <c r="AF169" s="14">
        <v>0</v>
      </c>
      <c r="AG169" s="14">
        <v>1019.46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325.54000000000002</v>
      </c>
      <c r="Z170" s="14">
        <v>76.37</v>
      </c>
      <c r="AA170" s="14">
        <v>66.53</v>
      </c>
      <c r="AB170" s="14">
        <v>229.1</v>
      </c>
      <c r="AC170" s="14">
        <v>512.64</v>
      </c>
      <c r="AD170" s="14">
        <v>190.92</v>
      </c>
      <c r="AE170" s="14">
        <v>38.18</v>
      </c>
      <c r="AF170" s="14">
        <v>0</v>
      </c>
      <c r="AG170" s="14">
        <v>1113.74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53.65</v>
      </c>
      <c r="X171" s="14">
        <v>96.57</v>
      </c>
      <c r="Y171" s="14">
        <v>312.19</v>
      </c>
      <c r="Z171" s="14">
        <v>61.31</v>
      </c>
      <c r="AA171" s="14">
        <v>53.41</v>
      </c>
      <c r="AB171" s="14">
        <v>183.94</v>
      </c>
      <c r="AC171" s="14">
        <v>462.41</v>
      </c>
      <c r="AD171" s="14">
        <v>153.28</v>
      </c>
      <c r="AE171" s="14">
        <v>30.66</v>
      </c>
      <c r="AF171" s="14">
        <v>0</v>
      </c>
      <c r="AG171" s="14">
        <v>945.01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9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81.66</v>
      </c>
      <c r="X173" s="14">
        <v>146.99</v>
      </c>
      <c r="Y173" s="14">
        <v>349.71</v>
      </c>
      <c r="Z173" s="14">
        <v>93.32</v>
      </c>
      <c r="AA173" s="14">
        <v>81.3</v>
      </c>
      <c r="AB173" s="14">
        <v>279.97000000000003</v>
      </c>
      <c r="AC173" s="14">
        <v>578.36</v>
      </c>
      <c r="AD173" s="14">
        <v>233.31</v>
      </c>
      <c r="AE173" s="14">
        <v>46.66</v>
      </c>
      <c r="AF173" s="14">
        <v>0</v>
      </c>
      <c r="AG173" s="14">
        <v>1312.92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319.67</v>
      </c>
      <c r="Z174" s="14">
        <v>69.87</v>
      </c>
      <c r="AA174" s="14">
        <v>60.86</v>
      </c>
      <c r="AB174" s="14">
        <v>209.61</v>
      </c>
      <c r="AC174" s="14">
        <v>490.86</v>
      </c>
      <c r="AD174" s="14">
        <v>174.68</v>
      </c>
      <c r="AE174" s="14">
        <v>34.94</v>
      </c>
      <c r="AF174" s="14">
        <v>0</v>
      </c>
      <c r="AG174" s="14">
        <v>1040.82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308.24</v>
      </c>
      <c r="Z175" s="14">
        <v>41.85</v>
      </c>
      <c r="AA175" s="14">
        <v>36.5</v>
      </c>
      <c r="AB175" s="14">
        <v>125.54</v>
      </c>
      <c r="AC175" s="14">
        <v>447.38</v>
      </c>
      <c r="AD175" s="14">
        <v>104.62</v>
      </c>
      <c r="AE175" s="14">
        <v>20.92</v>
      </c>
      <c r="AF175" s="14">
        <v>0</v>
      </c>
      <c r="AG175" s="14">
        <v>776.81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323.32</v>
      </c>
      <c r="Z176" s="14">
        <v>74.040000000000006</v>
      </c>
      <c r="AA176" s="14">
        <v>64.88</v>
      </c>
      <c r="AB176" s="14">
        <v>222.11</v>
      </c>
      <c r="AC176" s="14">
        <v>504.71</v>
      </c>
      <c r="AD176" s="14">
        <v>185.09</v>
      </c>
      <c r="AE176" s="14">
        <v>37.020000000000003</v>
      </c>
      <c r="AF176" s="14">
        <v>0</v>
      </c>
      <c r="AG176" s="14">
        <v>1087.8499999999999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20">
        <v>-0.18</v>
      </c>
      <c r="Q178" s="18">
        <v>0</v>
      </c>
      <c r="R178" s="18">
        <v>0</v>
      </c>
      <c r="S178" s="18">
        <v>0</v>
      </c>
      <c r="T178" s="18">
        <v>0</v>
      </c>
      <c r="U178" s="18">
        <v>405.83</v>
      </c>
      <c r="V178" s="18">
        <v>28741.200000000001</v>
      </c>
      <c r="W178" s="18">
        <v>556.12</v>
      </c>
      <c r="X178" s="18">
        <v>1001.02</v>
      </c>
      <c r="Y178" s="18">
        <v>3151.21</v>
      </c>
      <c r="Z178" s="18">
        <v>600.98</v>
      </c>
      <c r="AA178" s="18">
        <v>523.97</v>
      </c>
      <c r="AB178" s="18">
        <v>1802.97</v>
      </c>
      <c r="AC178" s="18">
        <v>4708.3500000000004</v>
      </c>
      <c r="AD178" s="18">
        <v>1502.48</v>
      </c>
      <c r="AE178" s="18">
        <v>300.5</v>
      </c>
      <c r="AF178" s="18">
        <v>0</v>
      </c>
      <c r="AG178" s="18">
        <v>9439.25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0.16</v>
      </c>
      <c r="Q181" s="14">
        <v>0</v>
      </c>
      <c r="R181" s="14">
        <v>0</v>
      </c>
      <c r="S181" s="14">
        <v>0</v>
      </c>
      <c r="T181" s="14">
        <v>0</v>
      </c>
      <c r="U181" s="14">
        <v>310</v>
      </c>
      <c r="V181" s="14">
        <v>3653</v>
      </c>
      <c r="W181" s="14">
        <v>79.61</v>
      </c>
      <c r="X181" s="14">
        <v>143.30000000000001</v>
      </c>
      <c r="Y181" s="14">
        <v>346.38</v>
      </c>
      <c r="Z181" s="14">
        <v>90.99</v>
      </c>
      <c r="AA181" s="14">
        <v>79.260000000000005</v>
      </c>
      <c r="AB181" s="14">
        <v>272.95999999999998</v>
      </c>
      <c r="AC181" s="14">
        <v>569.29</v>
      </c>
      <c r="AD181" s="14">
        <v>227.47</v>
      </c>
      <c r="AE181" s="14">
        <v>45.49</v>
      </c>
      <c r="AF181" s="14">
        <v>0</v>
      </c>
      <c r="AG181" s="14">
        <v>1285.46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0.16</v>
      </c>
      <c r="Q183" s="18">
        <v>0</v>
      </c>
      <c r="R183" s="18">
        <v>0</v>
      </c>
      <c r="S183" s="18">
        <v>0</v>
      </c>
      <c r="T183" s="18">
        <v>0</v>
      </c>
      <c r="U183" s="18">
        <v>310</v>
      </c>
      <c r="V183" s="18">
        <v>3653</v>
      </c>
      <c r="W183" s="18">
        <v>79.61</v>
      </c>
      <c r="X183" s="18">
        <v>143.30000000000001</v>
      </c>
      <c r="Y183" s="18">
        <v>346.38</v>
      </c>
      <c r="Z183" s="18">
        <v>90.99</v>
      </c>
      <c r="AA183" s="18">
        <v>79.260000000000005</v>
      </c>
      <c r="AB183" s="18">
        <v>272.95999999999998</v>
      </c>
      <c r="AC183" s="18">
        <v>569.29</v>
      </c>
      <c r="AD183" s="18">
        <v>227.47</v>
      </c>
      <c r="AE183" s="18">
        <v>45.49</v>
      </c>
      <c r="AF183" s="18">
        <v>0</v>
      </c>
      <c r="AG183" s="18">
        <v>1285.46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9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346.32</v>
      </c>
      <c r="Z186" s="14">
        <v>90.96</v>
      </c>
      <c r="AA186" s="14">
        <v>79.61</v>
      </c>
      <c r="AB186" s="14">
        <v>272.87</v>
      </c>
      <c r="AC186" s="14">
        <v>569.16999999999996</v>
      </c>
      <c r="AD186" s="14">
        <v>227.39</v>
      </c>
      <c r="AE186" s="14">
        <v>45.48</v>
      </c>
      <c r="AF186" s="14">
        <v>0</v>
      </c>
      <c r="AG186" s="14">
        <v>1285.48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305.81</v>
      </c>
      <c r="Z187" s="14">
        <v>54.02</v>
      </c>
      <c r="AA187" s="14">
        <v>47.34</v>
      </c>
      <c r="AB187" s="14">
        <v>162.06</v>
      </c>
      <c r="AC187" s="14">
        <v>438.16</v>
      </c>
      <c r="AD187" s="14">
        <v>135.05000000000001</v>
      </c>
      <c r="AE187" s="14">
        <v>27.01</v>
      </c>
      <c r="AF187" s="14">
        <v>0</v>
      </c>
      <c r="AG187" s="14">
        <v>863.64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20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652.13</v>
      </c>
      <c r="Z189" s="18">
        <v>144.97999999999999</v>
      </c>
      <c r="AA189" s="18">
        <v>126.95</v>
      </c>
      <c r="AB189" s="18">
        <v>434.93</v>
      </c>
      <c r="AC189" s="18">
        <v>1007.33</v>
      </c>
      <c r="AD189" s="18">
        <v>362.44</v>
      </c>
      <c r="AE189" s="18">
        <v>72.489999999999995</v>
      </c>
      <c r="AF189" s="18">
        <v>0</v>
      </c>
      <c r="AG189" s="18">
        <v>2149.12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20">
        <v>-1.1499999999999999</v>
      </c>
      <c r="Q192" s="18">
        <v>0</v>
      </c>
      <c r="R192" s="18">
        <v>0</v>
      </c>
      <c r="S192" s="18">
        <v>0</v>
      </c>
      <c r="T192" s="18">
        <v>0</v>
      </c>
      <c r="U192" s="18">
        <v>26659.13</v>
      </c>
      <c r="V192" s="18">
        <v>378387.20000000001</v>
      </c>
      <c r="W192" s="18">
        <v>8123.74</v>
      </c>
      <c r="X192" s="18">
        <v>14622.66</v>
      </c>
      <c r="Y192" s="18">
        <v>37109.620000000003</v>
      </c>
      <c r="Z192" s="18">
        <v>9084.59</v>
      </c>
      <c r="AA192" s="18">
        <v>7942.72</v>
      </c>
      <c r="AB192" s="18">
        <v>27253.59</v>
      </c>
      <c r="AC192" s="18">
        <v>59856.02</v>
      </c>
      <c r="AD192" s="18">
        <v>22711.46</v>
      </c>
      <c r="AE192" s="18">
        <v>4542.3100000000004</v>
      </c>
      <c r="AF192" s="18">
        <v>0</v>
      </c>
      <c r="AG192" s="18">
        <v>131390.69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" sqref="B1:F1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460</v>
      </c>
    </row>
    <row r="4" spans="1:33" ht="15">
      <c r="B4" s="52" t="s">
        <v>461</v>
      </c>
      <c r="C4" s="53"/>
      <c r="D4" s="53"/>
      <c r="E4" s="53"/>
      <c r="F4" s="53"/>
      <c r="G4" s="7" t="s">
        <v>462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9">
        <v>-0.16</v>
      </c>
      <c r="Q67" s="14">
        <v>0</v>
      </c>
      <c r="R67" s="14">
        <v>0</v>
      </c>
      <c r="S67" s="14">
        <v>0</v>
      </c>
      <c r="T67" s="14">
        <v>0</v>
      </c>
      <c r="U67" s="14">
        <v>-105.05</v>
      </c>
      <c r="V67" s="14">
        <v>1800.8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9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36.99</v>
      </c>
      <c r="X76" s="14">
        <v>66.59</v>
      </c>
      <c r="Y76" s="14">
        <v>295.54000000000002</v>
      </c>
      <c r="Z76" s="14">
        <v>31.15</v>
      </c>
      <c r="AA76" s="14">
        <v>27.27</v>
      </c>
      <c r="AB76" s="14">
        <v>93.46</v>
      </c>
      <c r="AC76" s="14">
        <v>399.12</v>
      </c>
      <c r="AD76" s="14">
        <v>77.88</v>
      </c>
      <c r="AE76" s="14">
        <v>15.58</v>
      </c>
      <c r="AF76" s="14">
        <v>0</v>
      </c>
      <c r="AG76" s="14">
        <v>644.46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0.11</v>
      </c>
      <c r="Q77" s="14">
        <v>0</v>
      </c>
      <c r="R77" s="14">
        <v>0</v>
      </c>
      <c r="S77" s="14">
        <v>0</v>
      </c>
      <c r="T77" s="14">
        <v>0</v>
      </c>
      <c r="U77" s="14">
        <v>-130.75</v>
      </c>
      <c r="V77" s="14">
        <v>1422.4</v>
      </c>
      <c r="W77" s="14">
        <v>35.049999999999997</v>
      </c>
      <c r="X77" s="14">
        <v>63.09</v>
      </c>
      <c r="Y77" s="14">
        <v>293.58999999999997</v>
      </c>
      <c r="Z77" s="14">
        <v>29.51</v>
      </c>
      <c r="AA77" s="14">
        <v>25.83</v>
      </c>
      <c r="AB77" s="14">
        <v>88.54</v>
      </c>
      <c r="AC77" s="14">
        <v>391.73</v>
      </c>
      <c r="AD77" s="14">
        <v>73.78</v>
      </c>
      <c r="AE77" s="14">
        <v>14.76</v>
      </c>
      <c r="AF77" s="14">
        <v>0</v>
      </c>
      <c r="AG77" s="14">
        <v>624.15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9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328.11</v>
      </c>
      <c r="Z78" s="14">
        <v>78.17</v>
      </c>
      <c r="AA78" s="14">
        <v>68.42</v>
      </c>
      <c r="AB78" s="14">
        <v>234.5</v>
      </c>
      <c r="AC78" s="14">
        <v>519.61</v>
      </c>
      <c r="AD78" s="14">
        <v>195.41</v>
      </c>
      <c r="AE78" s="14">
        <v>39.08</v>
      </c>
      <c r="AF78" s="14">
        <v>0</v>
      </c>
      <c r="AG78" s="14">
        <v>1135.19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284</v>
      </c>
      <c r="Z79" s="14">
        <v>21.44</v>
      </c>
      <c r="AA79" s="14">
        <v>18.77</v>
      </c>
      <c r="AB79" s="14">
        <v>64.319999999999993</v>
      </c>
      <c r="AC79" s="14">
        <v>355.29</v>
      </c>
      <c r="AD79" s="14">
        <v>53.6</v>
      </c>
      <c r="AE79" s="14">
        <v>10.72</v>
      </c>
      <c r="AF79" s="14">
        <v>0</v>
      </c>
      <c r="AG79" s="14">
        <v>524.14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20">
        <v>-0.41</v>
      </c>
      <c r="Q81" s="18">
        <v>0</v>
      </c>
      <c r="R81" s="18">
        <v>0</v>
      </c>
      <c r="S81" s="18">
        <v>0</v>
      </c>
      <c r="T81" s="18">
        <v>0</v>
      </c>
      <c r="U81" s="18">
        <v>-345.9</v>
      </c>
      <c r="V81" s="18">
        <v>27794.6</v>
      </c>
      <c r="W81" s="18">
        <v>562.58000000000004</v>
      </c>
      <c r="X81" s="18">
        <v>1012.68</v>
      </c>
      <c r="Y81" s="18">
        <v>3674.47</v>
      </c>
      <c r="Z81" s="18">
        <v>568.82000000000005</v>
      </c>
      <c r="AA81" s="18">
        <v>497.15</v>
      </c>
      <c r="AB81" s="18">
        <v>1706.43</v>
      </c>
      <c r="AC81" s="18">
        <v>5249.73</v>
      </c>
      <c r="AD81" s="18">
        <v>1422.03</v>
      </c>
      <c r="AE81" s="18">
        <v>284.39999999999998</v>
      </c>
      <c r="AF81" s="18">
        <v>0</v>
      </c>
      <c r="AG81" s="18">
        <v>9728.56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30.37</v>
      </c>
      <c r="X84" s="14">
        <v>54.66</v>
      </c>
      <c r="Y84" s="14">
        <v>288.91000000000003</v>
      </c>
      <c r="Z84" s="14">
        <v>25.57</v>
      </c>
      <c r="AA84" s="14">
        <v>22.3</v>
      </c>
      <c r="AB84" s="14">
        <v>76.72</v>
      </c>
      <c r="AC84" s="14">
        <v>373.94</v>
      </c>
      <c r="AD84" s="14">
        <v>63.93</v>
      </c>
      <c r="AE84" s="14">
        <v>12.79</v>
      </c>
      <c r="AF84" s="14">
        <v>0</v>
      </c>
      <c r="AG84" s="14">
        <v>575.25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311.27</v>
      </c>
      <c r="Z85" s="14">
        <v>60.26</v>
      </c>
      <c r="AA85" s="14">
        <v>52.75</v>
      </c>
      <c r="AB85" s="14">
        <v>180.78</v>
      </c>
      <c r="AC85" s="14">
        <v>458.91</v>
      </c>
      <c r="AD85" s="14">
        <v>150.65</v>
      </c>
      <c r="AE85" s="14">
        <v>30.13</v>
      </c>
      <c r="AF85" s="14">
        <v>0</v>
      </c>
      <c r="AG85" s="14">
        <v>933.48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302.29000000000002</v>
      </c>
      <c r="Z86" s="14">
        <v>36.840000000000003</v>
      </c>
      <c r="AA86" s="14">
        <v>32.24</v>
      </c>
      <c r="AB86" s="14">
        <v>110.51</v>
      </c>
      <c r="AC86" s="14">
        <v>424.77</v>
      </c>
      <c r="AD86" s="14">
        <v>92.09</v>
      </c>
      <c r="AE86" s="14">
        <v>18.420000000000002</v>
      </c>
      <c r="AF86" s="14">
        <v>0</v>
      </c>
      <c r="AG86" s="14">
        <v>714.87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0.15</v>
      </c>
      <c r="Q87" s="14">
        <v>0</v>
      </c>
      <c r="R87" s="14">
        <v>0</v>
      </c>
      <c r="S87" s="14">
        <v>0</v>
      </c>
      <c r="T87" s="14">
        <v>0</v>
      </c>
      <c r="U87" s="14">
        <v>46.1</v>
      </c>
      <c r="V87" s="14">
        <v>2827.6</v>
      </c>
      <c r="W87" s="14">
        <v>57.45</v>
      </c>
      <c r="X87" s="14">
        <v>103.42</v>
      </c>
      <c r="Y87" s="14">
        <v>315.99</v>
      </c>
      <c r="Z87" s="14">
        <v>65.66</v>
      </c>
      <c r="AA87" s="14">
        <v>57.47</v>
      </c>
      <c r="AB87" s="14">
        <v>196.98</v>
      </c>
      <c r="AC87" s="14">
        <v>476.86</v>
      </c>
      <c r="AD87" s="14">
        <v>164.15</v>
      </c>
      <c r="AE87" s="14">
        <v>32.83</v>
      </c>
      <c r="AF87" s="14">
        <v>0</v>
      </c>
      <c r="AG87" s="14">
        <v>993.95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4">
        <v>0.18</v>
      </c>
      <c r="Q88" s="14">
        <v>0</v>
      </c>
      <c r="R88" s="14">
        <v>0</v>
      </c>
      <c r="S88" s="14">
        <v>0</v>
      </c>
      <c r="T88" s="14">
        <v>0</v>
      </c>
      <c r="U88" s="14">
        <v>118.25</v>
      </c>
      <c r="V88" s="14">
        <v>3232</v>
      </c>
      <c r="W88" s="14">
        <v>66.98</v>
      </c>
      <c r="X88" s="14">
        <v>120.57</v>
      </c>
      <c r="Y88" s="14">
        <v>325.8</v>
      </c>
      <c r="Z88" s="14">
        <v>76.55</v>
      </c>
      <c r="AA88" s="14">
        <v>67</v>
      </c>
      <c r="AB88" s="14">
        <v>229.65</v>
      </c>
      <c r="AC88" s="14">
        <v>513.35</v>
      </c>
      <c r="AD88" s="14">
        <v>191.38</v>
      </c>
      <c r="AE88" s="14">
        <v>38.28</v>
      </c>
      <c r="AF88" s="14">
        <v>0</v>
      </c>
      <c r="AG88" s="14">
        <v>1116.21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0.5</v>
      </c>
      <c r="Q90" s="18">
        <v>0</v>
      </c>
      <c r="R90" s="18">
        <v>0</v>
      </c>
      <c r="S90" s="18">
        <v>0</v>
      </c>
      <c r="T90" s="18">
        <v>0</v>
      </c>
      <c r="U90" s="18">
        <v>-67.650000000000006</v>
      </c>
      <c r="V90" s="18">
        <v>11656.2</v>
      </c>
      <c r="W90" s="18">
        <v>251.27</v>
      </c>
      <c r="X90" s="18">
        <v>452.3</v>
      </c>
      <c r="Y90" s="18">
        <v>1544.26</v>
      </c>
      <c r="Z90" s="18">
        <v>264.88</v>
      </c>
      <c r="AA90" s="18">
        <v>231.76</v>
      </c>
      <c r="AB90" s="18">
        <v>794.64</v>
      </c>
      <c r="AC90" s="18">
        <v>2247.83</v>
      </c>
      <c r="AD90" s="18">
        <v>662.2</v>
      </c>
      <c r="AE90" s="18">
        <v>132.44999999999999</v>
      </c>
      <c r="AF90" s="18">
        <v>0</v>
      </c>
      <c r="AG90" s="18">
        <v>4333.76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310.55</v>
      </c>
      <c r="Z93" s="14">
        <v>59.44</v>
      </c>
      <c r="AA93" s="14">
        <v>52.03</v>
      </c>
      <c r="AB93" s="14">
        <v>178.32</v>
      </c>
      <c r="AC93" s="14">
        <v>456.18</v>
      </c>
      <c r="AD93" s="14">
        <v>148.6</v>
      </c>
      <c r="AE93" s="14">
        <v>29.72</v>
      </c>
      <c r="AF93" s="14">
        <v>0</v>
      </c>
      <c r="AG93" s="14">
        <v>924.29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310.55</v>
      </c>
      <c r="Z95" s="18">
        <v>59.44</v>
      </c>
      <c r="AA95" s="18">
        <v>52.03</v>
      </c>
      <c r="AB95" s="18">
        <v>178.32</v>
      </c>
      <c r="AC95" s="18">
        <v>456.18</v>
      </c>
      <c r="AD95" s="18">
        <v>148.6</v>
      </c>
      <c r="AE95" s="18">
        <v>29.72</v>
      </c>
      <c r="AF95" s="18">
        <v>0</v>
      </c>
      <c r="AG95" s="18">
        <v>924.29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273.06</v>
      </c>
      <c r="Z98" s="14">
        <v>12.23</v>
      </c>
      <c r="AA98" s="14">
        <v>10.7</v>
      </c>
      <c r="AB98" s="14">
        <v>36.68</v>
      </c>
      <c r="AC98" s="14">
        <v>313.72000000000003</v>
      </c>
      <c r="AD98" s="14">
        <v>30.57</v>
      </c>
      <c r="AE98" s="14">
        <v>6.11</v>
      </c>
      <c r="AF98" s="14">
        <v>0</v>
      </c>
      <c r="AG98" s="14">
        <v>410.01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20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58.08</v>
      </c>
      <c r="X103" s="18">
        <v>104.56</v>
      </c>
      <c r="Y103" s="18">
        <v>1092.24</v>
      </c>
      <c r="Z103" s="18">
        <v>48.92</v>
      </c>
      <c r="AA103" s="18">
        <v>42.8</v>
      </c>
      <c r="AB103" s="18">
        <v>146.72</v>
      </c>
      <c r="AC103" s="18">
        <v>1254.8800000000001</v>
      </c>
      <c r="AD103" s="18">
        <v>122.28</v>
      </c>
      <c r="AE103" s="18">
        <v>24.44</v>
      </c>
      <c r="AF103" s="18">
        <v>0</v>
      </c>
      <c r="AG103" s="18">
        <v>1640.04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70.75</v>
      </c>
      <c r="X106" s="14">
        <v>127.35</v>
      </c>
      <c r="Y106" s="14">
        <v>331.94</v>
      </c>
      <c r="Z106" s="14">
        <v>80.86</v>
      </c>
      <c r="AA106" s="14">
        <v>70.78</v>
      </c>
      <c r="AB106" s="14">
        <v>242.58</v>
      </c>
      <c r="AC106" s="14">
        <v>530.04</v>
      </c>
      <c r="AD106" s="14">
        <v>202.15</v>
      </c>
      <c r="AE106" s="14">
        <v>40.43</v>
      </c>
      <c r="AF106" s="14">
        <v>0</v>
      </c>
      <c r="AG106" s="14">
        <v>1166.8399999999999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9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286.24</v>
      </c>
      <c r="Z107" s="14">
        <v>23.32</v>
      </c>
      <c r="AA107" s="14">
        <v>20.41</v>
      </c>
      <c r="AB107" s="14">
        <v>69.97</v>
      </c>
      <c r="AC107" s="14">
        <v>363.78</v>
      </c>
      <c r="AD107" s="14">
        <v>58.3</v>
      </c>
      <c r="AE107" s="14">
        <v>11.66</v>
      </c>
      <c r="AF107" s="14">
        <v>0</v>
      </c>
      <c r="AG107" s="14">
        <v>547.44000000000005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98.44</v>
      </c>
      <c r="X109" s="18">
        <v>177.2</v>
      </c>
      <c r="Y109" s="18">
        <v>618.17999999999995</v>
      </c>
      <c r="Z109" s="18">
        <v>104.18</v>
      </c>
      <c r="AA109" s="18">
        <v>91.19</v>
      </c>
      <c r="AB109" s="18">
        <v>312.55</v>
      </c>
      <c r="AC109" s="18">
        <v>893.82</v>
      </c>
      <c r="AD109" s="18">
        <v>260.45</v>
      </c>
      <c r="AE109" s="18">
        <v>52.09</v>
      </c>
      <c r="AF109" s="18">
        <v>0</v>
      </c>
      <c r="AG109" s="18">
        <v>1714.28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379.9</v>
      </c>
      <c r="Z112" s="14">
        <v>114.51</v>
      </c>
      <c r="AA112" s="14">
        <v>99.75</v>
      </c>
      <c r="AB112" s="14">
        <v>343.53</v>
      </c>
      <c r="AC112" s="14">
        <v>660.45</v>
      </c>
      <c r="AD112" s="14">
        <v>286.27999999999997</v>
      </c>
      <c r="AE112" s="14">
        <v>57.26</v>
      </c>
      <c r="AF112" s="14">
        <v>0</v>
      </c>
      <c r="AG112" s="14">
        <v>1561.78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170.44</v>
      </c>
      <c r="X115" s="14">
        <v>306.77999999999997</v>
      </c>
      <c r="Y115" s="14">
        <v>494.28</v>
      </c>
      <c r="Z115" s="14">
        <v>194.78</v>
      </c>
      <c r="AA115" s="14">
        <v>169.88</v>
      </c>
      <c r="AB115" s="14">
        <v>584.35</v>
      </c>
      <c r="AC115" s="14">
        <v>971.5</v>
      </c>
      <c r="AD115" s="14">
        <v>486.96</v>
      </c>
      <c r="AE115" s="14">
        <v>97.39</v>
      </c>
      <c r="AF115" s="14">
        <v>0</v>
      </c>
      <c r="AG115" s="14">
        <v>2504.86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400.51</v>
      </c>
      <c r="Z116" s="14">
        <v>128.97999999999999</v>
      </c>
      <c r="AA116" s="14">
        <v>112.9</v>
      </c>
      <c r="AB116" s="14">
        <v>386.94</v>
      </c>
      <c r="AC116" s="14">
        <v>716.51</v>
      </c>
      <c r="AD116" s="14">
        <v>322.45</v>
      </c>
      <c r="AE116" s="14">
        <v>64.489999999999995</v>
      </c>
      <c r="AF116" s="14">
        <v>0</v>
      </c>
      <c r="AG116" s="14">
        <v>1732.27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0.19</v>
      </c>
      <c r="Q120" s="18">
        <v>0</v>
      </c>
      <c r="R120" s="18">
        <v>0</v>
      </c>
      <c r="S120" s="18">
        <v>0</v>
      </c>
      <c r="T120" s="18">
        <v>0</v>
      </c>
      <c r="U120" s="18">
        <v>4286.13</v>
      </c>
      <c r="V120" s="18">
        <v>36105.4</v>
      </c>
      <c r="W120" s="18">
        <v>809.62</v>
      </c>
      <c r="X120" s="18">
        <v>1457.25</v>
      </c>
      <c r="Y120" s="18">
        <v>2835.51</v>
      </c>
      <c r="Z120" s="18">
        <v>925.25</v>
      </c>
      <c r="AA120" s="18">
        <v>807.83</v>
      </c>
      <c r="AB120" s="18">
        <v>2775.76</v>
      </c>
      <c r="AC120" s="18">
        <v>5102.38</v>
      </c>
      <c r="AD120" s="18">
        <v>2313.15</v>
      </c>
      <c r="AE120" s="18">
        <v>462.64</v>
      </c>
      <c r="AF120" s="18">
        <v>0</v>
      </c>
      <c r="AG120" s="18">
        <v>12387.01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323.64</v>
      </c>
      <c r="Z123" s="14">
        <v>74.39</v>
      </c>
      <c r="AA123" s="14">
        <v>64.88</v>
      </c>
      <c r="AB123" s="14">
        <v>223.18</v>
      </c>
      <c r="AC123" s="14">
        <v>505.9</v>
      </c>
      <c r="AD123" s="14">
        <v>185.99</v>
      </c>
      <c r="AE123" s="14">
        <v>37.200000000000003</v>
      </c>
      <c r="AF123" s="14">
        <v>0</v>
      </c>
      <c r="AG123" s="14">
        <v>1091.54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59.67</v>
      </c>
      <c r="X124" s="14">
        <v>107.41</v>
      </c>
      <c r="Y124" s="14">
        <v>318.20999999999998</v>
      </c>
      <c r="Z124" s="14">
        <v>68.2</v>
      </c>
      <c r="AA124" s="14">
        <v>59.69</v>
      </c>
      <c r="AB124" s="14">
        <v>204.6</v>
      </c>
      <c r="AC124" s="14">
        <v>485.29</v>
      </c>
      <c r="AD124" s="14">
        <v>170.5</v>
      </c>
      <c r="AE124" s="14">
        <v>34.1</v>
      </c>
      <c r="AF124" s="14">
        <v>0</v>
      </c>
      <c r="AG124" s="14">
        <v>1022.38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358.61</v>
      </c>
      <c r="Z125" s="14">
        <v>99.58</v>
      </c>
      <c r="AA125" s="14">
        <v>87.16</v>
      </c>
      <c r="AB125" s="14">
        <v>298.73</v>
      </c>
      <c r="AC125" s="14">
        <v>602.57000000000005</v>
      </c>
      <c r="AD125" s="14">
        <v>248.94</v>
      </c>
      <c r="AE125" s="14">
        <v>49.79</v>
      </c>
      <c r="AF125" s="14">
        <v>0</v>
      </c>
      <c r="AG125" s="14">
        <v>1386.77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0.13</v>
      </c>
      <c r="Q127" s="18">
        <v>0</v>
      </c>
      <c r="R127" s="18">
        <v>0</v>
      </c>
      <c r="S127" s="18">
        <v>0</v>
      </c>
      <c r="T127" s="18">
        <v>0</v>
      </c>
      <c r="U127" s="18">
        <v>522.64</v>
      </c>
      <c r="V127" s="18">
        <v>10064.200000000001</v>
      </c>
      <c r="W127" s="18">
        <v>211.89</v>
      </c>
      <c r="X127" s="18">
        <v>381.41</v>
      </c>
      <c r="Y127" s="18">
        <v>1000.46</v>
      </c>
      <c r="Z127" s="18">
        <v>242.17</v>
      </c>
      <c r="AA127" s="18">
        <v>211.73</v>
      </c>
      <c r="AB127" s="18">
        <v>726.51</v>
      </c>
      <c r="AC127" s="18">
        <v>1593.76</v>
      </c>
      <c r="AD127" s="18">
        <v>605.42999999999995</v>
      </c>
      <c r="AE127" s="18">
        <v>121.09</v>
      </c>
      <c r="AF127" s="18">
        <v>0</v>
      </c>
      <c r="AG127" s="18">
        <v>3500.69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347.93</v>
      </c>
      <c r="Z130" s="14">
        <v>92.08</v>
      </c>
      <c r="AA130" s="14">
        <v>80.31</v>
      </c>
      <c r="AB130" s="14">
        <v>276.25</v>
      </c>
      <c r="AC130" s="14">
        <v>573.53</v>
      </c>
      <c r="AD130" s="14">
        <v>230.21</v>
      </c>
      <c r="AE130" s="14">
        <v>46.04</v>
      </c>
      <c r="AF130" s="14">
        <v>0</v>
      </c>
      <c r="AG130" s="14">
        <v>1298.42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319.63</v>
      </c>
      <c r="Z131" s="14">
        <v>69.819999999999993</v>
      </c>
      <c r="AA131" s="14">
        <v>60.89</v>
      </c>
      <c r="AB131" s="14">
        <v>209.45</v>
      </c>
      <c r="AC131" s="14">
        <v>490.68</v>
      </c>
      <c r="AD131" s="14">
        <v>174.54</v>
      </c>
      <c r="AE131" s="14">
        <v>34.909999999999997</v>
      </c>
      <c r="AF131" s="14">
        <v>0</v>
      </c>
      <c r="AG131" s="14">
        <v>1040.29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329.87</v>
      </c>
      <c r="Z132" s="14">
        <v>79.41</v>
      </c>
      <c r="AA132" s="14">
        <v>69.17</v>
      </c>
      <c r="AB132" s="14">
        <v>238.22</v>
      </c>
      <c r="AC132" s="14">
        <v>524.41999999999996</v>
      </c>
      <c r="AD132" s="14">
        <v>198.52</v>
      </c>
      <c r="AE132" s="14">
        <v>39.700000000000003</v>
      </c>
      <c r="AF132" s="14">
        <v>0</v>
      </c>
      <c r="AG132" s="14">
        <v>1149.44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310.97000000000003</v>
      </c>
      <c r="Z133" s="14">
        <v>59.92</v>
      </c>
      <c r="AA133" s="14">
        <v>52.19</v>
      </c>
      <c r="AB133" s="14">
        <v>179.75</v>
      </c>
      <c r="AC133" s="14">
        <v>457.77</v>
      </c>
      <c r="AD133" s="14">
        <v>149.79</v>
      </c>
      <c r="AE133" s="14">
        <v>29.96</v>
      </c>
      <c r="AF133" s="14">
        <v>0</v>
      </c>
      <c r="AG133" s="14">
        <v>929.38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319.70999999999998</v>
      </c>
      <c r="Z134" s="14">
        <v>69.900000000000006</v>
      </c>
      <c r="AA134" s="14">
        <v>60.89</v>
      </c>
      <c r="AB134" s="14">
        <v>209.7</v>
      </c>
      <c r="AC134" s="14">
        <v>490.96</v>
      </c>
      <c r="AD134" s="14">
        <v>174.75</v>
      </c>
      <c r="AE134" s="14">
        <v>34.950000000000003</v>
      </c>
      <c r="AF134" s="14">
        <v>0</v>
      </c>
      <c r="AG134" s="14">
        <v>1041.1500000000001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323.70999999999998</v>
      </c>
      <c r="Z135" s="14">
        <v>74.48</v>
      </c>
      <c r="AA135" s="14">
        <v>64.88</v>
      </c>
      <c r="AB135" s="14">
        <v>223.45</v>
      </c>
      <c r="AC135" s="14">
        <v>506.19</v>
      </c>
      <c r="AD135" s="14">
        <v>186.21</v>
      </c>
      <c r="AE135" s="14">
        <v>37.24</v>
      </c>
      <c r="AF135" s="14">
        <v>0</v>
      </c>
      <c r="AG135" s="14">
        <v>1092.45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318.95999999999998</v>
      </c>
      <c r="Z136" s="14">
        <v>69.040000000000006</v>
      </c>
      <c r="AA136" s="14">
        <v>60.22</v>
      </c>
      <c r="AB136" s="14">
        <v>207.13</v>
      </c>
      <c r="AC136" s="14">
        <v>488.11</v>
      </c>
      <c r="AD136" s="14">
        <v>172.61</v>
      </c>
      <c r="AE136" s="14">
        <v>34.520000000000003</v>
      </c>
      <c r="AF136" s="14">
        <v>0</v>
      </c>
      <c r="AG136" s="14">
        <v>1031.6300000000001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4">
        <v>0.17</v>
      </c>
      <c r="Q137" s="14">
        <v>0</v>
      </c>
      <c r="R137" s="14">
        <v>0</v>
      </c>
      <c r="S137" s="14">
        <v>0</v>
      </c>
      <c r="T137" s="14">
        <v>0</v>
      </c>
      <c r="U137" s="14">
        <v>-105.55</v>
      </c>
      <c r="V137" s="14">
        <v>1788.4</v>
      </c>
      <c r="W137" s="14">
        <v>45.82</v>
      </c>
      <c r="X137" s="14">
        <v>82.48</v>
      </c>
      <c r="Y137" s="14">
        <v>304.36</v>
      </c>
      <c r="Z137" s="14">
        <v>38.590000000000003</v>
      </c>
      <c r="AA137" s="14">
        <v>33.659999999999997</v>
      </c>
      <c r="AB137" s="14">
        <v>115.77</v>
      </c>
      <c r="AC137" s="14">
        <v>432.66</v>
      </c>
      <c r="AD137" s="14">
        <v>96.47</v>
      </c>
      <c r="AE137" s="14">
        <v>19.29</v>
      </c>
      <c r="AF137" s="14">
        <v>0</v>
      </c>
      <c r="AG137" s="14">
        <v>736.44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318.95999999999998</v>
      </c>
      <c r="Z138" s="14">
        <v>69.040000000000006</v>
      </c>
      <c r="AA138" s="14">
        <v>60.22</v>
      </c>
      <c r="AB138" s="14">
        <v>207.13</v>
      </c>
      <c r="AC138" s="14">
        <v>488.11</v>
      </c>
      <c r="AD138" s="14">
        <v>172.61</v>
      </c>
      <c r="AE138" s="14">
        <v>34.520000000000003</v>
      </c>
      <c r="AF138" s="14">
        <v>0</v>
      </c>
      <c r="AG138" s="14">
        <v>1031.6300000000001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310.7</v>
      </c>
      <c r="Z139" s="14">
        <v>59.61</v>
      </c>
      <c r="AA139" s="14">
        <v>52.18</v>
      </c>
      <c r="AB139" s="14">
        <v>178.83</v>
      </c>
      <c r="AC139" s="14">
        <v>456.75</v>
      </c>
      <c r="AD139" s="14">
        <v>149.03</v>
      </c>
      <c r="AE139" s="14">
        <v>29.8</v>
      </c>
      <c r="AF139" s="14">
        <v>0</v>
      </c>
      <c r="AG139" s="14">
        <v>926.2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308.31</v>
      </c>
      <c r="Z140" s="14">
        <v>56.88</v>
      </c>
      <c r="AA140" s="14">
        <v>49.78</v>
      </c>
      <c r="AB140" s="14">
        <v>170.63</v>
      </c>
      <c r="AC140" s="14">
        <v>447.66</v>
      </c>
      <c r="AD140" s="14">
        <v>142.19</v>
      </c>
      <c r="AE140" s="14">
        <v>28.44</v>
      </c>
      <c r="AF140" s="14">
        <v>0</v>
      </c>
      <c r="AG140" s="14">
        <v>895.58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351.81</v>
      </c>
      <c r="Z141" s="14">
        <v>94.8</v>
      </c>
      <c r="AA141" s="14">
        <v>82.98</v>
      </c>
      <c r="AB141" s="14">
        <v>284.39</v>
      </c>
      <c r="AC141" s="14">
        <v>584.07000000000005</v>
      </c>
      <c r="AD141" s="14">
        <v>236.99</v>
      </c>
      <c r="AE141" s="14">
        <v>47.4</v>
      </c>
      <c r="AF141" s="14">
        <v>0</v>
      </c>
      <c r="AG141" s="14">
        <v>1330.63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318.74</v>
      </c>
      <c r="Z142" s="14">
        <v>68.8</v>
      </c>
      <c r="AA142" s="14">
        <v>60.22</v>
      </c>
      <c r="AB142" s="14">
        <v>206.39</v>
      </c>
      <c r="AC142" s="14">
        <v>487.29</v>
      </c>
      <c r="AD142" s="14">
        <v>171.99</v>
      </c>
      <c r="AE142" s="14">
        <v>34.4</v>
      </c>
      <c r="AF142" s="14">
        <v>0</v>
      </c>
      <c r="AG142" s="14">
        <v>1029.0899999999999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348.68</v>
      </c>
      <c r="Z143" s="14">
        <v>92.6</v>
      </c>
      <c r="AA143" s="14">
        <v>81.06</v>
      </c>
      <c r="AB143" s="14">
        <v>277.81</v>
      </c>
      <c r="AC143" s="14">
        <v>575.55999999999995</v>
      </c>
      <c r="AD143" s="14">
        <v>231.51</v>
      </c>
      <c r="AE143" s="14">
        <v>46.3</v>
      </c>
      <c r="AF143" s="14">
        <v>0</v>
      </c>
      <c r="AG143" s="14">
        <v>1304.8399999999999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308.31</v>
      </c>
      <c r="Z144" s="14">
        <v>56.88</v>
      </c>
      <c r="AA144" s="14">
        <v>49.78</v>
      </c>
      <c r="AB144" s="14">
        <v>170.63</v>
      </c>
      <c r="AC144" s="14">
        <v>447.66</v>
      </c>
      <c r="AD144" s="14">
        <v>142.19</v>
      </c>
      <c r="AE144" s="14">
        <v>28.44</v>
      </c>
      <c r="AF144" s="14">
        <v>0</v>
      </c>
      <c r="AG144" s="14">
        <v>895.58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319.41000000000003</v>
      </c>
      <c r="Z145" s="14">
        <v>69.569999999999993</v>
      </c>
      <c r="AA145" s="14">
        <v>60.89</v>
      </c>
      <c r="AB145" s="14">
        <v>208.7</v>
      </c>
      <c r="AC145" s="14">
        <v>489.85</v>
      </c>
      <c r="AD145" s="14">
        <v>173.92</v>
      </c>
      <c r="AE145" s="14">
        <v>34.78</v>
      </c>
      <c r="AF145" s="14">
        <v>0</v>
      </c>
      <c r="AG145" s="14">
        <v>1037.71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91.49</v>
      </c>
      <c r="X146" s="14">
        <v>164.68</v>
      </c>
      <c r="Y146" s="14">
        <v>365.7</v>
      </c>
      <c r="Z146" s="14">
        <v>104.56</v>
      </c>
      <c r="AA146" s="14">
        <v>91.52</v>
      </c>
      <c r="AB146" s="14">
        <v>313.67</v>
      </c>
      <c r="AC146" s="14">
        <v>621.87</v>
      </c>
      <c r="AD146" s="14">
        <v>261.39</v>
      </c>
      <c r="AE146" s="14">
        <v>52.28</v>
      </c>
      <c r="AF146" s="14">
        <v>0</v>
      </c>
      <c r="AG146" s="14">
        <v>1445.29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0.38</v>
      </c>
      <c r="Q148" s="18">
        <v>0</v>
      </c>
      <c r="R148" s="18">
        <v>0</v>
      </c>
      <c r="S148" s="18">
        <v>0</v>
      </c>
      <c r="T148" s="18">
        <v>0</v>
      </c>
      <c r="U148" s="18">
        <v>1848.3</v>
      </c>
      <c r="V148" s="18">
        <v>51693.8</v>
      </c>
      <c r="W148" s="18">
        <v>1084.78</v>
      </c>
      <c r="X148" s="18">
        <v>1952.6</v>
      </c>
      <c r="Y148" s="18">
        <v>5525.76</v>
      </c>
      <c r="Z148" s="18">
        <v>1225.98</v>
      </c>
      <c r="AA148" s="18">
        <v>1070.8399999999999</v>
      </c>
      <c r="AB148" s="18">
        <v>3677.9</v>
      </c>
      <c r="AC148" s="18">
        <v>8563.14</v>
      </c>
      <c r="AD148" s="18">
        <v>3064.92</v>
      </c>
      <c r="AE148" s="18">
        <v>612.97</v>
      </c>
      <c r="AF148" s="18">
        <v>0</v>
      </c>
      <c r="AG148" s="18">
        <v>18215.75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9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43.83</v>
      </c>
      <c r="X151" s="14">
        <v>78.89</v>
      </c>
      <c r="Y151" s="14">
        <v>302.37</v>
      </c>
      <c r="Z151" s="14">
        <v>50.09</v>
      </c>
      <c r="AA151" s="14">
        <v>43.84</v>
      </c>
      <c r="AB151" s="14">
        <v>150.26</v>
      </c>
      <c r="AC151" s="14">
        <v>425.09</v>
      </c>
      <c r="AD151" s="14">
        <v>125.22</v>
      </c>
      <c r="AE151" s="14">
        <v>25.04</v>
      </c>
      <c r="AF151" s="14">
        <v>0</v>
      </c>
      <c r="AG151" s="14">
        <v>819.54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306.58</v>
      </c>
      <c r="Z153" s="14">
        <v>40.450000000000003</v>
      </c>
      <c r="AA153" s="14">
        <v>35.24</v>
      </c>
      <c r="AB153" s="14">
        <v>121.36</v>
      </c>
      <c r="AC153" s="14">
        <v>441.09</v>
      </c>
      <c r="AD153" s="14">
        <v>101.14</v>
      </c>
      <c r="AE153" s="14">
        <v>20.23</v>
      </c>
      <c r="AF153" s="14">
        <v>0</v>
      </c>
      <c r="AG153" s="14">
        <v>759.51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9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23.11</v>
      </c>
      <c r="X154" s="14">
        <v>41.6</v>
      </c>
      <c r="Y154" s="14">
        <v>281.66000000000003</v>
      </c>
      <c r="Z154" s="14">
        <v>19.46</v>
      </c>
      <c r="AA154" s="14">
        <v>16.96</v>
      </c>
      <c r="AB154" s="14">
        <v>58.39</v>
      </c>
      <c r="AC154" s="14">
        <v>346.37</v>
      </c>
      <c r="AD154" s="14">
        <v>48.66</v>
      </c>
      <c r="AE154" s="14">
        <v>9.73</v>
      </c>
      <c r="AF154" s="14">
        <v>0</v>
      </c>
      <c r="AG154" s="14">
        <v>499.57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319.39</v>
      </c>
      <c r="Z155" s="14">
        <v>69.55</v>
      </c>
      <c r="AA155" s="14">
        <v>60.87</v>
      </c>
      <c r="AB155" s="14">
        <v>208.64</v>
      </c>
      <c r="AC155" s="14">
        <v>489.77</v>
      </c>
      <c r="AD155" s="14">
        <v>173.87</v>
      </c>
      <c r="AE155" s="14">
        <v>34.770000000000003</v>
      </c>
      <c r="AF155" s="14">
        <v>0</v>
      </c>
      <c r="AG155" s="14">
        <v>1037.47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284.16000000000003</v>
      </c>
      <c r="Z156" s="14">
        <v>21.57</v>
      </c>
      <c r="AA156" s="14">
        <v>18.88</v>
      </c>
      <c r="AB156" s="14">
        <v>64.709999999999994</v>
      </c>
      <c r="AC156" s="14">
        <v>355.88</v>
      </c>
      <c r="AD156" s="14">
        <v>53.93</v>
      </c>
      <c r="AE156" s="14">
        <v>10.79</v>
      </c>
      <c r="AF156" s="14">
        <v>0</v>
      </c>
      <c r="AG156" s="14">
        <v>525.76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358.61</v>
      </c>
      <c r="Z157" s="14">
        <v>99.58</v>
      </c>
      <c r="AA157" s="14">
        <v>87.16</v>
      </c>
      <c r="AB157" s="14">
        <v>298.73</v>
      </c>
      <c r="AC157" s="14">
        <v>602.57000000000005</v>
      </c>
      <c r="AD157" s="14">
        <v>248.94</v>
      </c>
      <c r="AE157" s="14">
        <v>49.79</v>
      </c>
      <c r="AF157" s="14">
        <v>0</v>
      </c>
      <c r="AG157" s="14">
        <v>1386.77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490.48</v>
      </c>
      <c r="Z159" s="14">
        <v>192.11</v>
      </c>
      <c r="AA159" s="14">
        <v>168.15</v>
      </c>
      <c r="AB159" s="14">
        <v>576.33000000000004</v>
      </c>
      <c r="AC159" s="14">
        <v>961.15</v>
      </c>
      <c r="AD159" s="14">
        <v>480.28</v>
      </c>
      <c r="AE159" s="14">
        <v>96.06</v>
      </c>
      <c r="AF159" s="14">
        <v>0</v>
      </c>
      <c r="AG159" s="14">
        <v>2474.08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0.1</v>
      </c>
      <c r="Q160" s="14">
        <v>0</v>
      </c>
      <c r="R160" s="14">
        <v>0</v>
      </c>
      <c r="S160" s="14">
        <v>0</v>
      </c>
      <c r="T160" s="14">
        <v>0</v>
      </c>
      <c r="U160" s="14">
        <v>-65.099999999999994</v>
      </c>
      <c r="V160" s="14">
        <v>2194.8000000000002</v>
      </c>
      <c r="W160" s="14">
        <v>42.58</v>
      </c>
      <c r="X160" s="14">
        <v>76.64</v>
      </c>
      <c r="Y160" s="14">
        <v>301.12</v>
      </c>
      <c r="Z160" s="14">
        <v>48.66</v>
      </c>
      <c r="AA160" s="14">
        <v>42.59</v>
      </c>
      <c r="AB160" s="14">
        <v>145.99</v>
      </c>
      <c r="AC160" s="14">
        <v>420.34</v>
      </c>
      <c r="AD160" s="14">
        <v>121.66</v>
      </c>
      <c r="AE160" s="14">
        <v>24.33</v>
      </c>
      <c r="AF160" s="14">
        <v>0</v>
      </c>
      <c r="AG160" s="14">
        <v>803.57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349.13</v>
      </c>
      <c r="Z161" s="14">
        <v>92.92</v>
      </c>
      <c r="AA161" s="14">
        <v>81.430000000000007</v>
      </c>
      <c r="AB161" s="14">
        <v>278.77</v>
      </c>
      <c r="AC161" s="14">
        <v>576.79</v>
      </c>
      <c r="AD161" s="14">
        <v>232.31</v>
      </c>
      <c r="AE161" s="14">
        <v>46.46</v>
      </c>
      <c r="AF161" s="14">
        <v>0</v>
      </c>
      <c r="AG161" s="14">
        <v>1308.68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20">
        <v>-7.0000000000000007E-2</v>
      </c>
      <c r="Q163" s="18">
        <v>0</v>
      </c>
      <c r="R163" s="18">
        <v>0</v>
      </c>
      <c r="S163" s="18">
        <v>0</v>
      </c>
      <c r="T163" s="18">
        <v>0</v>
      </c>
      <c r="U163" s="18">
        <v>1670.76</v>
      </c>
      <c r="V163" s="18">
        <v>32635.8</v>
      </c>
      <c r="W163" s="18">
        <v>711.52</v>
      </c>
      <c r="X163" s="18">
        <v>1280.71</v>
      </c>
      <c r="Y163" s="18">
        <v>3654.48</v>
      </c>
      <c r="Z163" s="18">
        <v>784.06</v>
      </c>
      <c r="AA163" s="18">
        <v>686.12</v>
      </c>
      <c r="AB163" s="18">
        <v>2352.17</v>
      </c>
      <c r="AC163" s="18">
        <v>5646.71</v>
      </c>
      <c r="AD163" s="18">
        <v>1960.17</v>
      </c>
      <c r="AE163" s="18">
        <v>392.03</v>
      </c>
      <c r="AF163" s="18">
        <v>0</v>
      </c>
      <c r="AG163" s="18">
        <v>11821.26</v>
      </c>
    </row>
    <row r="165" spans="1:33">
      <c r="A165" s="12" t="s">
        <v>219</v>
      </c>
    </row>
    <row r="166" spans="1:33">
      <c r="A166" s="2" t="s">
        <v>222</v>
      </c>
      <c r="B166" s="1" t="s">
        <v>223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294.47000000000003</v>
      </c>
      <c r="Z166" s="14">
        <v>30.25</v>
      </c>
      <c r="AA166" s="14">
        <v>26.36</v>
      </c>
      <c r="AB166" s="14">
        <v>90.77</v>
      </c>
      <c r="AC166" s="14">
        <v>395.07</v>
      </c>
      <c r="AD166" s="14">
        <v>75.64</v>
      </c>
      <c r="AE166" s="14">
        <v>15.13</v>
      </c>
      <c r="AF166" s="14">
        <v>0</v>
      </c>
      <c r="AG166" s="14">
        <v>633.22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9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29.33</v>
      </c>
      <c r="X168" s="14">
        <v>52.79</v>
      </c>
      <c r="Y168" s="14">
        <v>287.87</v>
      </c>
      <c r="Z168" s="14">
        <v>24.7</v>
      </c>
      <c r="AA168" s="14">
        <v>21.52</v>
      </c>
      <c r="AB168" s="14">
        <v>74.099999999999994</v>
      </c>
      <c r="AC168" s="14">
        <v>369.99</v>
      </c>
      <c r="AD168" s="14">
        <v>61.75</v>
      </c>
      <c r="AE168" s="14">
        <v>12.35</v>
      </c>
      <c r="AF168" s="14">
        <v>0</v>
      </c>
      <c r="AG168" s="14">
        <v>564.41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9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59.47</v>
      </c>
      <c r="X169" s="14">
        <v>107.04</v>
      </c>
      <c r="Y169" s="14">
        <v>318.01</v>
      </c>
      <c r="Z169" s="14">
        <v>67.959999999999994</v>
      </c>
      <c r="AA169" s="14">
        <v>59.2</v>
      </c>
      <c r="AB169" s="14">
        <v>203.89</v>
      </c>
      <c r="AC169" s="14">
        <v>484.52</v>
      </c>
      <c r="AD169" s="14">
        <v>169.91</v>
      </c>
      <c r="AE169" s="14">
        <v>33.979999999999997</v>
      </c>
      <c r="AF169" s="14">
        <v>0</v>
      </c>
      <c r="AG169" s="14">
        <v>1019.46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325.54000000000002</v>
      </c>
      <c r="Z170" s="14">
        <v>76.37</v>
      </c>
      <c r="AA170" s="14">
        <v>66.53</v>
      </c>
      <c r="AB170" s="14">
        <v>229.1</v>
      </c>
      <c r="AC170" s="14">
        <v>512.64</v>
      </c>
      <c r="AD170" s="14">
        <v>190.92</v>
      </c>
      <c r="AE170" s="14">
        <v>38.18</v>
      </c>
      <c r="AF170" s="14">
        <v>0</v>
      </c>
      <c r="AG170" s="14">
        <v>1113.74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0.15</v>
      </c>
      <c r="Q171" s="14">
        <v>0</v>
      </c>
      <c r="R171" s="14">
        <v>0</v>
      </c>
      <c r="S171" s="14">
        <v>0</v>
      </c>
      <c r="T171" s="14">
        <v>0</v>
      </c>
      <c r="U171" s="14">
        <v>24</v>
      </c>
      <c r="V171" s="14">
        <v>2646.6</v>
      </c>
      <c r="W171" s="14">
        <v>53.65</v>
      </c>
      <c r="X171" s="14">
        <v>96.57</v>
      </c>
      <c r="Y171" s="14">
        <v>312.19</v>
      </c>
      <c r="Z171" s="14">
        <v>61.31</v>
      </c>
      <c r="AA171" s="14">
        <v>53.41</v>
      </c>
      <c r="AB171" s="14">
        <v>183.94</v>
      </c>
      <c r="AC171" s="14">
        <v>462.41</v>
      </c>
      <c r="AD171" s="14">
        <v>153.28</v>
      </c>
      <c r="AE171" s="14">
        <v>30.66</v>
      </c>
      <c r="AF171" s="14">
        <v>0</v>
      </c>
      <c r="AG171" s="14">
        <v>945.01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0.15</v>
      </c>
      <c r="Q172" s="14">
        <v>0</v>
      </c>
      <c r="R172" s="14">
        <v>0</v>
      </c>
      <c r="S172" s="14">
        <v>0</v>
      </c>
      <c r="T172" s="14">
        <v>0</v>
      </c>
      <c r="U172" s="14">
        <v>24</v>
      </c>
      <c r="V172" s="14">
        <v>2646.6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0.13</v>
      </c>
      <c r="Q173" s="14">
        <v>0</v>
      </c>
      <c r="R173" s="14">
        <v>0</v>
      </c>
      <c r="S173" s="14">
        <v>0</v>
      </c>
      <c r="T173" s="14">
        <v>0</v>
      </c>
      <c r="U173" s="14">
        <v>321.05</v>
      </c>
      <c r="V173" s="14">
        <v>3743.8</v>
      </c>
      <c r="W173" s="14">
        <v>81.66</v>
      </c>
      <c r="X173" s="14">
        <v>146.99</v>
      </c>
      <c r="Y173" s="14">
        <v>349.71</v>
      </c>
      <c r="Z173" s="14">
        <v>93.32</v>
      </c>
      <c r="AA173" s="14">
        <v>81.3</v>
      </c>
      <c r="AB173" s="14">
        <v>279.97000000000003</v>
      </c>
      <c r="AC173" s="14">
        <v>578.36</v>
      </c>
      <c r="AD173" s="14">
        <v>233.31</v>
      </c>
      <c r="AE173" s="14">
        <v>46.66</v>
      </c>
      <c r="AF173" s="14">
        <v>0</v>
      </c>
      <c r="AG173" s="14">
        <v>1312.92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319.67</v>
      </c>
      <c r="Z174" s="14">
        <v>69.87</v>
      </c>
      <c r="AA174" s="14">
        <v>60.86</v>
      </c>
      <c r="AB174" s="14">
        <v>209.61</v>
      </c>
      <c r="AC174" s="14">
        <v>490.86</v>
      </c>
      <c r="AD174" s="14">
        <v>174.68</v>
      </c>
      <c r="AE174" s="14">
        <v>34.94</v>
      </c>
      <c r="AF174" s="14">
        <v>0</v>
      </c>
      <c r="AG174" s="14">
        <v>1040.82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308.24</v>
      </c>
      <c r="Z175" s="14">
        <v>41.85</v>
      </c>
      <c r="AA175" s="14">
        <v>36.5</v>
      </c>
      <c r="AB175" s="14">
        <v>125.54</v>
      </c>
      <c r="AC175" s="14">
        <v>447.38</v>
      </c>
      <c r="AD175" s="14">
        <v>104.62</v>
      </c>
      <c r="AE175" s="14">
        <v>20.92</v>
      </c>
      <c r="AF175" s="14">
        <v>0</v>
      </c>
      <c r="AG175" s="14">
        <v>776.81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323.32</v>
      </c>
      <c r="Z176" s="14">
        <v>74.040000000000006</v>
      </c>
      <c r="AA176" s="14">
        <v>64.88</v>
      </c>
      <c r="AB176" s="14">
        <v>222.11</v>
      </c>
      <c r="AC176" s="14">
        <v>504.71</v>
      </c>
      <c r="AD176" s="14">
        <v>185.09</v>
      </c>
      <c r="AE176" s="14">
        <v>37.020000000000003</v>
      </c>
      <c r="AF176" s="14">
        <v>0</v>
      </c>
      <c r="AG176" s="14">
        <v>1087.8499999999999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0.42</v>
      </c>
      <c r="Q178" s="18">
        <v>0</v>
      </c>
      <c r="R178" s="18">
        <v>0</v>
      </c>
      <c r="S178" s="18">
        <v>0</v>
      </c>
      <c r="T178" s="18">
        <v>0</v>
      </c>
      <c r="U178" s="18">
        <v>406.43</v>
      </c>
      <c r="V178" s="18">
        <v>28740.6</v>
      </c>
      <c r="W178" s="18">
        <v>556.12</v>
      </c>
      <c r="X178" s="18">
        <v>1001.02</v>
      </c>
      <c r="Y178" s="18">
        <v>3151.21</v>
      </c>
      <c r="Z178" s="18">
        <v>600.98</v>
      </c>
      <c r="AA178" s="18">
        <v>523.97</v>
      </c>
      <c r="AB178" s="18">
        <v>1802.97</v>
      </c>
      <c r="AC178" s="18">
        <v>4708.3500000000004</v>
      </c>
      <c r="AD178" s="18">
        <v>1502.48</v>
      </c>
      <c r="AE178" s="18">
        <v>300.5</v>
      </c>
      <c r="AF178" s="18">
        <v>0</v>
      </c>
      <c r="AG178" s="18">
        <v>9439.25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9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79.61</v>
      </c>
      <c r="X181" s="14">
        <v>143.30000000000001</v>
      </c>
      <c r="Y181" s="14">
        <v>346.38</v>
      </c>
      <c r="Z181" s="14">
        <v>90.99</v>
      </c>
      <c r="AA181" s="14">
        <v>79.260000000000005</v>
      </c>
      <c r="AB181" s="14">
        <v>272.95999999999998</v>
      </c>
      <c r="AC181" s="14">
        <v>569.29</v>
      </c>
      <c r="AD181" s="14">
        <v>227.47</v>
      </c>
      <c r="AE181" s="14">
        <v>45.49</v>
      </c>
      <c r="AF181" s="14">
        <v>0</v>
      </c>
      <c r="AG181" s="14">
        <v>1285.46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20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79.61</v>
      </c>
      <c r="X183" s="18">
        <v>143.30000000000001</v>
      </c>
      <c r="Y183" s="18">
        <v>346.38</v>
      </c>
      <c r="Z183" s="18">
        <v>90.99</v>
      </c>
      <c r="AA183" s="18">
        <v>79.260000000000005</v>
      </c>
      <c r="AB183" s="18">
        <v>272.95999999999998</v>
      </c>
      <c r="AC183" s="18">
        <v>569.29</v>
      </c>
      <c r="AD183" s="18">
        <v>227.47</v>
      </c>
      <c r="AE183" s="18">
        <v>45.49</v>
      </c>
      <c r="AF183" s="18">
        <v>0</v>
      </c>
      <c r="AG183" s="18">
        <v>1285.46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9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346.32</v>
      </c>
      <c r="Z186" s="14">
        <v>90.96</v>
      </c>
      <c r="AA186" s="14">
        <v>79.61</v>
      </c>
      <c r="AB186" s="14">
        <v>272.87</v>
      </c>
      <c r="AC186" s="14">
        <v>569.16999999999996</v>
      </c>
      <c r="AD186" s="14">
        <v>227.39</v>
      </c>
      <c r="AE186" s="14">
        <v>45.48</v>
      </c>
      <c r="AF186" s="14">
        <v>0</v>
      </c>
      <c r="AG186" s="14">
        <v>1285.48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305.81</v>
      </c>
      <c r="Z187" s="14">
        <v>54.02</v>
      </c>
      <c r="AA187" s="14">
        <v>47.34</v>
      </c>
      <c r="AB187" s="14">
        <v>162.06</v>
      </c>
      <c r="AC187" s="14">
        <v>438.16</v>
      </c>
      <c r="AD187" s="14">
        <v>135.05000000000001</v>
      </c>
      <c r="AE187" s="14">
        <v>27.01</v>
      </c>
      <c r="AF187" s="14">
        <v>0</v>
      </c>
      <c r="AG187" s="14">
        <v>863.64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20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652.13</v>
      </c>
      <c r="Z189" s="18">
        <v>144.97999999999999</v>
      </c>
      <c r="AA189" s="18">
        <v>126.95</v>
      </c>
      <c r="AB189" s="18">
        <v>434.93</v>
      </c>
      <c r="AC189" s="18">
        <v>1007.33</v>
      </c>
      <c r="AD189" s="18">
        <v>362.44</v>
      </c>
      <c r="AE189" s="18">
        <v>72.489999999999995</v>
      </c>
      <c r="AF189" s="18">
        <v>0</v>
      </c>
      <c r="AG189" s="18">
        <v>2149.12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1.45</v>
      </c>
      <c r="Q192" s="18">
        <v>0</v>
      </c>
      <c r="R192" s="18">
        <v>0</v>
      </c>
      <c r="S192" s="18">
        <v>0</v>
      </c>
      <c r="T192" s="18">
        <v>0</v>
      </c>
      <c r="U192" s="18">
        <v>26661.73</v>
      </c>
      <c r="V192" s="18">
        <v>378384.6</v>
      </c>
      <c r="W192" s="18">
        <v>8123.74</v>
      </c>
      <c r="X192" s="18">
        <v>14622.66</v>
      </c>
      <c r="Y192" s="18">
        <v>37109.620000000003</v>
      </c>
      <c r="Z192" s="18">
        <v>9084.59</v>
      </c>
      <c r="AA192" s="18">
        <v>7942.72</v>
      </c>
      <c r="AB192" s="18">
        <v>27253.59</v>
      </c>
      <c r="AC192" s="18">
        <v>59856.02</v>
      </c>
      <c r="AD192" s="18">
        <v>22711.46</v>
      </c>
      <c r="AE192" s="18">
        <v>4542.3100000000004</v>
      </c>
      <c r="AF192" s="18">
        <v>0</v>
      </c>
      <c r="AG192" s="18">
        <v>131390.69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" sqref="B1:F1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463</v>
      </c>
    </row>
    <row r="4" spans="1:33" ht="15">
      <c r="B4" s="52" t="s">
        <v>464</v>
      </c>
      <c r="C4" s="53"/>
      <c r="D4" s="53"/>
      <c r="E4" s="53"/>
      <c r="F4" s="53"/>
      <c r="G4" s="7" t="s">
        <v>465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138.54</v>
      </c>
      <c r="X14" s="14">
        <v>249.36</v>
      </c>
      <c r="Y14" s="14">
        <v>456.78</v>
      </c>
      <c r="Z14" s="14">
        <v>158.33000000000001</v>
      </c>
      <c r="AA14" s="14">
        <v>129.91999999999999</v>
      </c>
      <c r="AB14" s="14">
        <v>474.98</v>
      </c>
      <c r="AC14" s="14">
        <v>844.68</v>
      </c>
      <c r="AD14" s="14">
        <v>395.82</v>
      </c>
      <c r="AE14" s="14">
        <v>79.16</v>
      </c>
      <c r="AF14" s="14">
        <v>0</v>
      </c>
      <c r="AG14" s="14">
        <v>2082.89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138.54</v>
      </c>
      <c r="X15" s="14">
        <v>249.36</v>
      </c>
      <c r="Y15" s="14">
        <v>456.78</v>
      </c>
      <c r="Z15" s="14">
        <v>158.33000000000001</v>
      </c>
      <c r="AA15" s="14">
        <v>129.91999999999999</v>
      </c>
      <c r="AB15" s="14">
        <v>474.98</v>
      </c>
      <c r="AC15" s="14">
        <v>844.68</v>
      </c>
      <c r="AD15" s="14">
        <v>395.82</v>
      </c>
      <c r="AE15" s="14">
        <v>79.16</v>
      </c>
      <c r="AF15" s="14">
        <v>0</v>
      </c>
      <c r="AG15" s="14">
        <v>2082.89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138.54</v>
      </c>
      <c r="X16" s="14">
        <v>249.36</v>
      </c>
      <c r="Y16" s="14">
        <v>456.78</v>
      </c>
      <c r="Z16" s="14">
        <v>158.33000000000001</v>
      </c>
      <c r="AA16" s="14">
        <v>129.91999999999999</v>
      </c>
      <c r="AB16" s="14">
        <v>474.98</v>
      </c>
      <c r="AC16" s="14">
        <v>844.68</v>
      </c>
      <c r="AD16" s="14">
        <v>395.82</v>
      </c>
      <c r="AE16" s="14">
        <v>79.16</v>
      </c>
      <c r="AF16" s="14">
        <v>0</v>
      </c>
      <c r="AG16" s="14">
        <v>2082.89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138.54</v>
      </c>
      <c r="X17" s="14">
        <v>249.36</v>
      </c>
      <c r="Y17" s="14">
        <v>456.78</v>
      </c>
      <c r="Z17" s="14">
        <v>158.33000000000001</v>
      </c>
      <c r="AA17" s="14">
        <v>129.91999999999999</v>
      </c>
      <c r="AB17" s="14">
        <v>474.98</v>
      </c>
      <c r="AC17" s="14">
        <v>844.68</v>
      </c>
      <c r="AD17" s="14">
        <v>395.82</v>
      </c>
      <c r="AE17" s="14">
        <v>79.16</v>
      </c>
      <c r="AF17" s="14">
        <v>0</v>
      </c>
      <c r="AG17" s="14">
        <v>2082.89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138.54</v>
      </c>
      <c r="X18" s="14">
        <v>249.36</v>
      </c>
      <c r="Y18" s="14">
        <v>456.78</v>
      </c>
      <c r="Z18" s="14">
        <v>158.33000000000001</v>
      </c>
      <c r="AA18" s="14">
        <v>129.91999999999999</v>
      </c>
      <c r="AB18" s="14">
        <v>474.98</v>
      </c>
      <c r="AC18" s="14">
        <v>844.68</v>
      </c>
      <c r="AD18" s="14">
        <v>395.82</v>
      </c>
      <c r="AE18" s="14">
        <v>79.16</v>
      </c>
      <c r="AF18" s="14">
        <v>0</v>
      </c>
      <c r="AG18" s="14">
        <v>2082.89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138.54</v>
      </c>
      <c r="X19" s="14">
        <v>249.36</v>
      </c>
      <c r="Y19" s="14">
        <v>456.78</v>
      </c>
      <c r="Z19" s="14">
        <v>158.33000000000001</v>
      </c>
      <c r="AA19" s="14">
        <v>129.91999999999999</v>
      </c>
      <c r="AB19" s="14">
        <v>474.98</v>
      </c>
      <c r="AC19" s="14">
        <v>844.68</v>
      </c>
      <c r="AD19" s="14">
        <v>395.82</v>
      </c>
      <c r="AE19" s="14">
        <v>79.16</v>
      </c>
      <c r="AF19" s="14">
        <v>0</v>
      </c>
      <c r="AG19" s="14">
        <v>2082.89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138.54</v>
      </c>
      <c r="X20" s="14">
        <v>249.36</v>
      </c>
      <c r="Y20" s="14">
        <v>456.78</v>
      </c>
      <c r="Z20" s="14">
        <v>158.33000000000001</v>
      </c>
      <c r="AA20" s="14">
        <v>129.91999999999999</v>
      </c>
      <c r="AB20" s="14">
        <v>474.98</v>
      </c>
      <c r="AC20" s="14">
        <v>844.68</v>
      </c>
      <c r="AD20" s="14">
        <v>395.82</v>
      </c>
      <c r="AE20" s="14">
        <v>79.16</v>
      </c>
      <c r="AF20" s="14">
        <v>0</v>
      </c>
      <c r="AG20" s="14">
        <v>2082.89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138.54</v>
      </c>
      <c r="X21" s="14">
        <v>249.36</v>
      </c>
      <c r="Y21" s="14">
        <v>456.78</v>
      </c>
      <c r="Z21" s="14">
        <v>158.33000000000001</v>
      </c>
      <c r="AA21" s="14">
        <v>129.91999999999999</v>
      </c>
      <c r="AB21" s="14">
        <v>474.98</v>
      </c>
      <c r="AC21" s="14">
        <v>844.68</v>
      </c>
      <c r="AD21" s="14">
        <v>395.82</v>
      </c>
      <c r="AE21" s="14">
        <v>79.16</v>
      </c>
      <c r="AF21" s="14">
        <v>0</v>
      </c>
      <c r="AG21" s="14">
        <v>2082.89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138.54</v>
      </c>
      <c r="X22" s="14">
        <v>249.36</v>
      </c>
      <c r="Y22" s="14">
        <v>456.78</v>
      </c>
      <c r="Z22" s="14">
        <v>158.33000000000001</v>
      </c>
      <c r="AA22" s="14">
        <v>129.91999999999999</v>
      </c>
      <c r="AB22" s="14">
        <v>474.98</v>
      </c>
      <c r="AC22" s="14">
        <v>844.68</v>
      </c>
      <c r="AD22" s="14">
        <v>395.82</v>
      </c>
      <c r="AE22" s="14">
        <v>79.16</v>
      </c>
      <c r="AF22" s="14">
        <v>0</v>
      </c>
      <c r="AG22" s="14">
        <v>2082.89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-0.41</v>
      </c>
      <c r="Q24" s="18">
        <v>0</v>
      </c>
      <c r="R24" s="18">
        <v>0</v>
      </c>
      <c r="S24" s="18">
        <v>0</v>
      </c>
      <c r="T24" s="18">
        <v>0</v>
      </c>
      <c r="U24" s="18">
        <v>6743.65</v>
      </c>
      <c r="V24" s="18">
        <v>51720.800000000003</v>
      </c>
      <c r="W24" s="18">
        <v>1246.8599999999999</v>
      </c>
      <c r="X24" s="18">
        <v>2244.2399999999998</v>
      </c>
      <c r="Y24" s="18">
        <v>4111.0200000000004</v>
      </c>
      <c r="Z24" s="18">
        <v>1424.97</v>
      </c>
      <c r="AA24" s="18">
        <v>1169.28</v>
      </c>
      <c r="AB24" s="18">
        <v>4274.82</v>
      </c>
      <c r="AC24" s="18">
        <v>7602.12</v>
      </c>
      <c r="AD24" s="18">
        <v>3562.38</v>
      </c>
      <c r="AE24" s="18">
        <v>712.44</v>
      </c>
      <c r="AF24" s="18">
        <v>0</v>
      </c>
      <c r="AG24" s="18">
        <v>18746.009999999998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400.04</v>
      </c>
      <c r="X28" s="14">
        <v>720.08</v>
      </c>
      <c r="Y28" s="14">
        <v>882.68</v>
      </c>
      <c r="Z28" s="14">
        <v>457.19</v>
      </c>
      <c r="AA28" s="14">
        <v>375.17</v>
      </c>
      <c r="AB28" s="14">
        <v>1371.58</v>
      </c>
      <c r="AC28" s="14">
        <v>2002.8</v>
      </c>
      <c r="AD28" s="14">
        <v>1142.98</v>
      </c>
      <c r="AE28" s="14">
        <v>228.6</v>
      </c>
      <c r="AF28" s="14">
        <v>0</v>
      </c>
      <c r="AG28" s="14">
        <v>5578.32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450.3</v>
      </c>
      <c r="Z29" s="14">
        <v>153.78</v>
      </c>
      <c r="AA29" s="14">
        <v>126.19</v>
      </c>
      <c r="AB29" s="14">
        <v>461.33</v>
      </c>
      <c r="AC29" s="14">
        <v>827.06</v>
      </c>
      <c r="AD29" s="14">
        <v>384.44</v>
      </c>
      <c r="AE29" s="14">
        <v>76.89</v>
      </c>
      <c r="AF29" s="14">
        <v>0</v>
      </c>
      <c r="AG29" s="14">
        <v>2029.69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379.66</v>
      </c>
      <c r="Z30" s="14">
        <v>104.2</v>
      </c>
      <c r="AA30" s="14">
        <v>85.51</v>
      </c>
      <c r="AB30" s="14">
        <v>312.60000000000002</v>
      </c>
      <c r="AC30" s="14">
        <v>634.96</v>
      </c>
      <c r="AD30" s="14">
        <v>260.5</v>
      </c>
      <c r="AE30" s="14">
        <v>52.1</v>
      </c>
      <c r="AF30" s="14">
        <v>0</v>
      </c>
      <c r="AG30" s="14">
        <v>1449.87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424.36</v>
      </c>
      <c r="Z31" s="14">
        <v>135.57</v>
      </c>
      <c r="AA31" s="14">
        <v>111.25</v>
      </c>
      <c r="AB31" s="14">
        <v>406.71</v>
      </c>
      <c r="AC31" s="14">
        <v>756.5</v>
      </c>
      <c r="AD31" s="14">
        <v>338.93</v>
      </c>
      <c r="AE31" s="14">
        <v>67.790000000000006</v>
      </c>
      <c r="AF31" s="14">
        <v>0</v>
      </c>
      <c r="AG31" s="14">
        <v>1816.75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326.26</v>
      </c>
      <c r="Z32" s="14">
        <v>57.69</v>
      </c>
      <c r="AA32" s="14">
        <v>47.34</v>
      </c>
      <c r="AB32" s="14">
        <v>173.07</v>
      </c>
      <c r="AC32" s="14">
        <v>467.6</v>
      </c>
      <c r="AD32" s="14">
        <v>144.22</v>
      </c>
      <c r="AE32" s="14">
        <v>28.84</v>
      </c>
      <c r="AF32" s="14">
        <v>0</v>
      </c>
      <c r="AG32" s="14">
        <v>918.76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382.53</v>
      </c>
      <c r="Z33" s="14">
        <v>106.21</v>
      </c>
      <c r="AA33" s="14">
        <v>87.16</v>
      </c>
      <c r="AB33" s="14">
        <v>318.64</v>
      </c>
      <c r="AC33" s="14">
        <v>642.76</v>
      </c>
      <c r="AD33" s="14">
        <v>265.54000000000002</v>
      </c>
      <c r="AE33" s="14">
        <v>53.11</v>
      </c>
      <c r="AF33" s="14">
        <v>0</v>
      </c>
      <c r="AG33" s="14">
        <v>1473.42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9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69.19</v>
      </c>
      <c r="X34" s="14">
        <v>124.53</v>
      </c>
      <c r="Y34" s="14">
        <v>344.96</v>
      </c>
      <c r="Z34" s="14">
        <v>79.069999999999993</v>
      </c>
      <c r="AA34" s="14">
        <v>64.88</v>
      </c>
      <c r="AB34" s="14">
        <v>237.21</v>
      </c>
      <c r="AC34" s="14">
        <v>538.67999999999995</v>
      </c>
      <c r="AD34" s="14">
        <v>197.67</v>
      </c>
      <c r="AE34" s="14">
        <v>39.53</v>
      </c>
      <c r="AF34" s="14">
        <v>0</v>
      </c>
      <c r="AG34" s="14">
        <v>1157.04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326.26</v>
      </c>
      <c r="Z35" s="14">
        <v>57.69</v>
      </c>
      <c r="AA35" s="14">
        <v>47.34</v>
      </c>
      <c r="AB35" s="14">
        <v>173.07</v>
      </c>
      <c r="AC35" s="14">
        <v>467.6</v>
      </c>
      <c r="AD35" s="14">
        <v>144.22</v>
      </c>
      <c r="AE35" s="14">
        <v>28.84</v>
      </c>
      <c r="AF35" s="14">
        <v>0</v>
      </c>
      <c r="AG35" s="14">
        <v>918.76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382.35</v>
      </c>
      <c r="Z36" s="14">
        <v>106.09</v>
      </c>
      <c r="AA36" s="14">
        <v>87.16</v>
      </c>
      <c r="AB36" s="14">
        <v>318.26</v>
      </c>
      <c r="AC36" s="14">
        <v>642.27</v>
      </c>
      <c r="AD36" s="14">
        <v>265.22000000000003</v>
      </c>
      <c r="AE36" s="14">
        <v>53.04</v>
      </c>
      <c r="AF36" s="14">
        <v>0</v>
      </c>
      <c r="AG36" s="14">
        <v>1472.04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1100.32</v>
      </c>
      <c r="X38" s="18">
        <v>1980.55</v>
      </c>
      <c r="Y38" s="18">
        <v>3899.36</v>
      </c>
      <c r="Z38" s="18">
        <v>1257.49</v>
      </c>
      <c r="AA38" s="18">
        <v>1032</v>
      </c>
      <c r="AB38" s="18">
        <v>3772.47</v>
      </c>
      <c r="AC38" s="18">
        <v>6980.23</v>
      </c>
      <c r="AD38" s="18">
        <v>3143.72</v>
      </c>
      <c r="AE38" s="18">
        <v>628.74</v>
      </c>
      <c r="AF38" s="18">
        <v>0</v>
      </c>
      <c r="AG38" s="18">
        <v>16814.650000000001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216.73</v>
      </c>
      <c r="X41" s="14">
        <v>390.11</v>
      </c>
      <c r="Y41" s="14">
        <v>584.13</v>
      </c>
      <c r="Z41" s="14">
        <v>247.69</v>
      </c>
      <c r="AA41" s="14">
        <v>203.25</v>
      </c>
      <c r="AB41" s="14">
        <v>743.06</v>
      </c>
      <c r="AC41" s="14">
        <v>1190.97</v>
      </c>
      <c r="AD41" s="14">
        <v>619.22</v>
      </c>
      <c r="AE41" s="14">
        <v>123.84</v>
      </c>
      <c r="AF41" s="14">
        <v>0</v>
      </c>
      <c r="AG41" s="14">
        <v>3128.03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131.38</v>
      </c>
      <c r="X42" s="14">
        <v>236.48</v>
      </c>
      <c r="Y42" s="14">
        <v>445.13</v>
      </c>
      <c r="Z42" s="14">
        <v>150.13999999999999</v>
      </c>
      <c r="AA42" s="14">
        <v>123.21</v>
      </c>
      <c r="AB42" s="14">
        <v>450.43</v>
      </c>
      <c r="AC42" s="14">
        <v>812.99</v>
      </c>
      <c r="AD42" s="14">
        <v>375.36</v>
      </c>
      <c r="AE42" s="14">
        <v>75.069999999999993</v>
      </c>
      <c r="AF42" s="14">
        <v>0</v>
      </c>
      <c r="AG42" s="14">
        <v>1987.2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345.18</v>
      </c>
      <c r="Z43" s="14">
        <v>79.31</v>
      </c>
      <c r="AA43" s="14">
        <v>65.16</v>
      </c>
      <c r="AB43" s="14">
        <v>237.93</v>
      </c>
      <c r="AC43" s="14">
        <v>539.5</v>
      </c>
      <c r="AD43" s="14">
        <v>198.28</v>
      </c>
      <c r="AE43" s="14">
        <v>39.659999999999997</v>
      </c>
      <c r="AF43" s="14">
        <v>0</v>
      </c>
      <c r="AG43" s="14">
        <v>1159.8399999999999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417.51</v>
      </c>
      <c r="X45" s="18">
        <v>751.51</v>
      </c>
      <c r="Y45" s="18">
        <v>1374.44</v>
      </c>
      <c r="Z45" s="18">
        <v>477.14</v>
      </c>
      <c r="AA45" s="18">
        <v>391.62</v>
      </c>
      <c r="AB45" s="18">
        <v>1431.42</v>
      </c>
      <c r="AC45" s="18">
        <v>2543.46</v>
      </c>
      <c r="AD45" s="18">
        <v>1192.8599999999999</v>
      </c>
      <c r="AE45" s="18">
        <v>238.57</v>
      </c>
      <c r="AF45" s="18">
        <v>0</v>
      </c>
      <c r="AG45" s="18">
        <v>6275.07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508.97</v>
      </c>
      <c r="Z48" s="14">
        <v>194.94</v>
      </c>
      <c r="AA48" s="14">
        <v>159.97</v>
      </c>
      <c r="AB48" s="14">
        <v>584.83000000000004</v>
      </c>
      <c r="AC48" s="14">
        <v>986.59</v>
      </c>
      <c r="AD48" s="14">
        <v>487.36</v>
      </c>
      <c r="AE48" s="14">
        <v>97.47</v>
      </c>
      <c r="AF48" s="14">
        <v>0</v>
      </c>
      <c r="AG48" s="14">
        <v>2511.16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84.54</v>
      </c>
      <c r="X49" s="14">
        <v>152.16999999999999</v>
      </c>
      <c r="Y49" s="14">
        <v>368.85</v>
      </c>
      <c r="Z49" s="14">
        <v>96.62</v>
      </c>
      <c r="AA49" s="14">
        <v>79.28</v>
      </c>
      <c r="AB49" s="14">
        <v>289.85000000000002</v>
      </c>
      <c r="AC49" s="14">
        <v>605.55999999999995</v>
      </c>
      <c r="AD49" s="14">
        <v>241.54</v>
      </c>
      <c r="AE49" s="14">
        <v>48.31</v>
      </c>
      <c r="AF49" s="14">
        <v>0</v>
      </c>
      <c r="AG49" s="14">
        <v>1361.16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255.12</v>
      </c>
      <c r="X51" s="18">
        <v>459.21</v>
      </c>
      <c r="Y51" s="18">
        <v>877.82</v>
      </c>
      <c r="Z51" s="18">
        <v>291.56</v>
      </c>
      <c r="AA51" s="18">
        <v>239.25</v>
      </c>
      <c r="AB51" s="18">
        <v>874.68</v>
      </c>
      <c r="AC51" s="18">
        <v>1592.15</v>
      </c>
      <c r="AD51" s="18">
        <v>728.9</v>
      </c>
      <c r="AE51" s="18">
        <v>145.78</v>
      </c>
      <c r="AF51" s="18">
        <v>0</v>
      </c>
      <c r="AG51" s="18">
        <v>3872.32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71.19</v>
      </c>
      <c r="X54" s="14">
        <v>128.13999999999999</v>
      </c>
      <c r="Y54" s="14">
        <v>347.11</v>
      </c>
      <c r="Z54" s="14">
        <v>81.36</v>
      </c>
      <c r="AA54" s="14">
        <v>66.53</v>
      </c>
      <c r="AB54" s="14">
        <v>244.08</v>
      </c>
      <c r="AC54" s="14">
        <v>546.44000000000005</v>
      </c>
      <c r="AD54" s="14">
        <v>203.4</v>
      </c>
      <c r="AE54" s="14">
        <v>40.68</v>
      </c>
      <c r="AF54" s="14">
        <v>0</v>
      </c>
      <c r="AG54" s="14">
        <v>1182.49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9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79.7</v>
      </c>
      <c r="X55" s="14">
        <v>143.46</v>
      </c>
      <c r="Y55" s="14">
        <v>360.97</v>
      </c>
      <c r="Z55" s="14">
        <v>91.08</v>
      </c>
      <c r="AA55" s="14">
        <v>74.39</v>
      </c>
      <c r="AB55" s="14">
        <v>273.25</v>
      </c>
      <c r="AC55" s="14">
        <v>584.13</v>
      </c>
      <c r="AD55" s="14">
        <v>227.71</v>
      </c>
      <c r="AE55" s="14">
        <v>45.54</v>
      </c>
      <c r="AF55" s="14">
        <v>0</v>
      </c>
      <c r="AG55" s="14">
        <v>1296.0999999999999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4">
        <v>0.19</v>
      </c>
      <c r="Q56" s="14">
        <v>0</v>
      </c>
      <c r="R56" s="14">
        <v>0</v>
      </c>
      <c r="S56" s="14">
        <v>0</v>
      </c>
      <c r="T56" s="14">
        <v>0</v>
      </c>
      <c r="U56" s="14">
        <v>362.55</v>
      </c>
      <c r="V56" s="14">
        <v>4023</v>
      </c>
      <c r="W56" s="14">
        <v>93.86</v>
      </c>
      <c r="X56" s="14">
        <v>168.95</v>
      </c>
      <c r="Y56" s="14">
        <v>384.03</v>
      </c>
      <c r="Z56" s="14">
        <v>107.27</v>
      </c>
      <c r="AA56" s="14">
        <v>87.71</v>
      </c>
      <c r="AB56" s="14">
        <v>321.81</v>
      </c>
      <c r="AC56" s="14">
        <v>646.84</v>
      </c>
      <c r="AD56" s="14">
        <v>268.18</v>
      </c>
      <c r="AE56" s="14">
        <v>53.64</v>
      </c>
      <c r="AF56" s="14">
        <v>0</v>
      </c>
      <c r="AG56" s="14">
        <v>1485.45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341.98</v>
      </c>
      <c r="Z57" s="14">
        <v>75.67</v>
      </c>
      <c r="AA57" s="14">
        <v>61.79</v>
      </c>
      <c r="AB57" s="14">
        <v>227</v>
      </c>
      <c r="AC57" s="14">
        <v>527.36</v>
      </c>
      <c r="AD57" s="14">
        <v>189.16</v>
      </c>
      <c r="AE57" s="14">
        <v>37.83</v>
      </c>
      <c r="AF57" s="14">
        <v>0</v>
      </c>
      <c r="AG57" s="14">
        <v>1118.81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0.17</v>
      </c>
      <c r="Q58" s="14">
        <v>0</v>
      </c>
      <c r="R58" s="14">
        <v>0</v>
      </c>
      <c r="S58" s="14">
        <v>0</v>
      </c>
      <c r="T58" s="14">
        <v>0</v>
      </c>
      <c r="U58" s="14">
        <v>832.2</v>
      </c>
      <c r="V58" s="14">
        <v>6051</v>
      </c>
      <c r="W58" s="14">
        <v>146.79</v>
      </c>
      <c r="X58" s="14">
        <v>264.22000000000003</v>
      </c>
      <c r="Y58" s="14">
        <v>470.23</v>
      </c>
      <c r="Z58" s="14">
        <v>167.76</v>
      </c>
      <c r="AA58" s="14">
        <v>137.66</v>
      </c>
      <c r="AB58" s="14">
        <v>503.28</v>
      </c>
      <c r="AC58" s="14">
        <v>881.24</v>
      </c>
      <c r="AD58" s="14">
        <v>419.4</v>
      </c>
      <c r="AE58" s="14">
        <v>83.88</v>
      </c>
      <c r="AF58" s="14">
        <v>0</v>
      </c>
      <c r="AG58" s="14">
        <v>2193.2199999999998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73.19</v>
      </c>
      <c r="X59" s="14">
        <v>131.75</v>
      </c>
      <c r="Y59" s="14">
        <v>350.38</v>
      </c>
      <c r="Z59" s="14">
        <v>83.65</v>
      </c>
      <c r="AA59" s="14">
        <v>68.64</v>
      </c>
      <c r="AB59" s="14">
        <v>250.95</v>
      </c>
      <c r="AC59" s="14">
        <v>555.32000000000005</v>
      </c>
      <c r="AD59" s="14">
        <v>209.13</v>
      </c>
      <c r="AE59" s="14">
        <v>41.83</v>
      </c>
      <c r="AF59" s="14">
        <v>0</v>
      </c>
      <c r="AG59" s="14">
        <v>1209.52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341.67</v>
      </c>
      <c r="Z60" s="14">
        <v>75.3</v>
      </c>
      <c r="AA60" s="14">
        <v>61.79</v>
      </c>
      <c r="AB60" s="14">
        <v>225.91</v>
      </c>
      <c r="AC60" s="14">
        <v>526.16</v>
      </c>
      <c r="AD60" s="14">
        <v>188.26</v>
      </c>
      <c r="AE60" s="14">
        <v>37.65</v>
      </c>
      <c r="AF60" s="14">
        <v>0</v>
      </c>
      <c r="AG60" s="14">
        <v>1115.07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73.19</v>
      </c>
      <c r="X61" s="14">
        <v>131.75</v>
      </c>
      <c r="Y61" s="14">
        <v>350.38</v>
      </c>
      <c r="Z61" s="14">
        <v>83.65</v>
      </c>
      <c r="AA61" s="14">
        <v>68.64</v>
      </c>
      <c r="AB61" s="14">
        <v>250.94</v>
      </c>
      <c r="AC61" s="14">
        <v>555.32000000000005</v>
      </c>
      <c r="AD61" s="14">
        <v>209.12</v>
      </c>
      <c r="AE61" s="14">
        <v>41.82</v>
      </c>
      <c r="AF61" s="14">
        <v>0</v>
      </c>
      <c r="AG61" s="14">
        <v>1209.49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341.67</v>
      </c>
      <c r="Z62" s="14">
        <v>75.3</v>
      </c>
      <c r="AA62" s="14">
        <v>61.79</v>
      </c>
      <c r="AB62" s="14">
        <v>225.91</v>
      </c>
      <c r="AC62" s="14">
        <v>526.16</v>
      </c>
      <c r="AD62" s="14">
        <v>188.26</v>
      </c>
      <c r="AE62" s="14">
        <v>37.65</v>
      </c>
      <c r="AF62" s="14">
        <v>0</v>
      </c>
      <c r="AG62" s="14">
        <v>1115.07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0.21</v>
      </c>
      <c r="Q64" s="18">
        <v>0</v>
      </c>
      <c r="R64" s="18">
        <v>0</v>
      </c>
      <c r="S64" s="18">
        <v>0</v>
      </c>
      <c r="T64" s="18">
        <v>0</v>
      </c>
      <c r="U64" s="18">
        <v>2116.54</v>
      </c>
      <c r="V64" s="18">
        <v>32331.200000000001</v>
      </c>
      <c r="W64" s="18">
        <v>735.91</v>
      </c>
      <c r="X64" s="18">
        <v>1324.64</v>
      </c>
      <c r="Y64" s="18">
        <v>3288.42</v>
      </c>
      <c r="Z64" s="18">
        <v>841.04</v>
      </c>
      <c r="AA64" s="18">
        <v>688.94</v>
      </c>
      <c r="AB64" s="18">
        <v>2523.13</v>
      </c>
      <c r="AC64" s="18">
        <v>5348.97</v>
      </c>
      <c r="AD64" s="18">
        <v>2102.62</v>
      </c>
      <c r="AE64" s="18">
        <v>420.52</v>
      </c>
      <c r="AF64" s="18">
        <v>0</v>
      </c>
      <c r="AG64" s="18">
        <v>11925.22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325.10000000000002</v>
      </c>
      <c r="Z67" s="14">
        <v>41.53</v>
      </c>
      <c r="AA67" s="14">
        <v>33.909999999999997</v>
      </c>
      <c r="AB67" s="14">
        <v>124.59</v>
      </c>
      <c r="AC67" s="14">
        <v>463.19</v>
      </c>
      <c r="AD67" s="14">
        <v>103.82</v>
      </c>
      <c r="AE67" s="14">
        <v>20.76</v>
      </c>
      <c r="AF67" s="14">
        <v>0</v>
      </c>
      <c r="AG67" s="14">
        <v>787.8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9">
        <v>-0.16</v>
      </c>
      <c r="Q68" s="14">
        <v>0</v>
      </c>
      <c r="R68" s="14">
        <v>0</v>
      </c>
      <c r="S68" s="14">
        <v>0</v>
      </c>
      <c r="T68" s="14">
        <v>0</v>
      </c>
      <c r="U68" s="14">
        <v>-77.3</v>
      </c>
      <c r="V68" s="14">
        <v>2020.4</v>
      </c>
      <c r="W68" s="14">
        <v>41.64</v>
      </c>
      <c r="X68" s="14">
        <v>74.94</v>
      </c>
      <c r="Y68" s="14">
        <v>317.41000000000003</v>
      </c>
      <c r="Z68" s="14">
        <v>47.58</v>
      </c>
      <c r="AA68" s="14">
        <v>38.86</v>
      </c>
      <c r="AB68" s="14">
        <v>142.75</v>
      </c>
      <c r="AC68" s="14">
        <v>433.99</v>
      </c>
      <c r="AD68" s="14">
        <v>118.96</v>
      </c>
      <c r="AE68" s="14">
        <v>23.79</v>
      </c>
      <c r="AF68" s="14">
        <v>0</v>
      </c>
      <c r="AG68" s="14">
        <v>805.93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84.9</v>
      </c>
      <c r="X69" s="14">
        <v>152.83000000000001</v>
      </c>
      <c r="Y69" s="14">
        <v>369.44</v>
      </c>
      <c r="Z69" s="14">
        <v>97.03</v>
      </c>
      <c r="AA69" s="14">
        <v>79.25</v>
      </c>
      <c r="AB69" s="14">
        <v>291.10000000000002</v>
      </c>
      <c r="AC69" s="14">
        <v>607.16999999999996</v>
      </c>
      <c r="AD69" s="14">
        <v>242.58</v>
      </c>
      <c r="AE69" s="14">
        <v>48.52</v>
      </c>
      <c r="AF69" s="14">
        <v>0</v>
      </c>
      <c r="AG69" s="14">
        <v>1365.65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342.71</v>
      </c>
      <c r="Z71" s="14">
        <v>76.489999999999995</v>
      </c>
      <c r="AA71" s="14">
        <v>62.76</v>
      </c>
      <c r="AB71" s="14">
        <v>229.46</v>
      </c>
      <c r="AC71" s="14">
        <v>530.11</v>
      </c>
      <c r="AD71" s="14">
        <v>191.22</v>
      </c>
      <c r="AE71" s="14">
        <v>38.24</v>
      </c>
      <c r="AF71" s="14">
        <v>0</v>
      </c>
      <c r="AG71" s="14">
        <v>1128.28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346.46</v>
      </c>
      <c r="Z72" s="14">
        <v>80.78</v>
      </c>
      <c r="AA72" s="14">
        <v>66.28</v>
      </c>
      <c r="AB72" s="14">
        <v>242.33</v>
      </c>
      <c r="AC72" s="14">
        <v>544.36</v>
      </c>
      <c r="AD72" s="14">
        <v>201.94</v>
      </c>
      <c r="AE72" s="14">
        <v>40.39</v>
      </c>
      <c r="AF72" s="14">
        <v>0</v>
      </c>
      <c r="AG72" s="14">
        <v>1176.08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48.7</v>
      </c>
      <c r="X73" s="14">
        <v>87.67</v>
      </c>
      <c r="Y73" s="14">
        <v>324.48</v>
      </c>
      <c r="Z73" s="14">
        <v>41.01</v>
      </c>
      <c r="AA73" s="14">
        <v>33.659999999999997</v>
      </c>
      <c r="AB73" s="14">
        <v>123.04</v>
      </c>
      <c r="AC73" s="14">
        <v>460.85</v>
      </c>
      <c r="AD73" s="14">
        <v>102.54</v>
      </c>
      <c r="AE73" s="14">
        <v>20.51</v>
      </c>
      <c r="AF73" s="14">
        <v>0</v>
      </c>
      <c r="AG73" s="14">
        <v>781.61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33.65</v>
      </c>
      <c r="X74" s="14">
        <v>60.57</v>
      </c>
      <c r="Y74" s="14">
        <v>309.43</v>
      </c>
      <c r="Z74" s="14">
        <v>28.34</v>
      </c>
      <c r="AA74" s="14">
        <v>23.25</v>
      </c>
      <c r="AB74" s="14">
        <v>85.01</v>
      </c>
      <c r="AC74" s="14">
        <v>403.65</v>
      </c>
      <c r="AD74" s="14">
        <v>70.84</v>
      </c>
      <c r="AE74" s="14">
        <v>14.17</v>
      </c>
      <c r="AF74" s="14">
        <v>0</v>
      </c>
      <c r="AG74" s="14">
        <v>625.26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303.11</v>
      </c>
      <c r="Z75" s="14">
        <v>23.01</v>
      </c>
      <c r="AA75" s="14">
        <v>18.89</v>
      </c>
      <c r="AB75" s="14">
        <v>69.040000000000006</v>
      </c>
      <c r="AC75" s="14">
        <v>379.63</v>
      </c>
      <c r="AD75" s="14">
        <v>57.54</v>
      </c>
      <c r="AE75" s="14">
        <v>11.51</v>
      </c>
      <c r="AF75" s="14">
        <v>0</v>
      </c>
      <c r="AG75" s="14">
        <v>559.62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9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39.46</v>
      </c>
      <c r="X76" s="14">
        <v>71.03</v>
      </c>
      <c r="Y76" s="14">
        <v>315.24</v>
      </c>
      <c r="Z76" s="14">
        <v>33.229999999999997</v>
      </c>
      <c r="AA76" s="14">
        <v>27.27</v>
      </c>
      <c r="AB76" s="14">
        <v>99.69</v>
      </c>
      <c r="AC76" s="14">
        <v>425.73</v>
      </c>
      <c r="AD76" s="14">
        <v>83.07</v>
      </c>
      <c r="AE76" s="14">
        <v>16.61</v>
      </c>
      <c r="AF76" s="14">
        <v>0</v>
      </c>
      <c r="AG76" s="14">
        <v>685.6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9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37.380000000000003</v>
      </c>
      <c r="X77" s="14">
        <v>67.290000000000006</v>
      </c>
      <c r="Y77" s="14">
        <v>313.16000000000003</v>
      </c>
      <c r="Z77" s="14">
        <v>31.48</v>
      </c>
      <c r="AA77" s="14">
        <v>25.83</v>
      </c>
      <c r="AB77" s="14">
        <v>94.44</v>
      </c>
      <c r="AC77" s="14">
        <v>417.83</v>
      </c>
      <c r="AD77" s="14">
        <v>78.7</v>
      </c>
      <c r="AE77" s="14">
        <v>15.74</v>
      </c>
      <c r="AF77" s="14">
        <v>0</v>
      </c>
      <c r="AG77" s="14">
        <v>664.02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0.14000000000000001</v>
      </c>
      <c r="Q78" s="14">
        <v>0</v>
      </c>
      <c r="R78" s="14">
        <v>0</v>
      </c>
      <c r="S78" s="14">
        <v>0</v>
      </c>
      <c r="T78" s="14">
        <v>0</v>
      </c>
      <c r="U78" s="14">
        <v>125.9</v>
      </c>
      <c r="V78" s="14">
        <v>3295</v>
      </c>
      <c r="W78" s="14">
        <v>72.95</v>
      </c>
      <c r="X78" s="14">
        <v>131.32</v>
      </c>
      <c r="Y78" s="14">
        <v>349.98</v>
      </c>
      <c r="Z78" s="14">
        <v>83.38</v>
      </c>
      <c r="AA78" s="14">
        <v>68.42</v>
      </c>
      <c r="AB78" s="14">
        <v>250.13</v>
      </c>
      <c r="AC78" s="14">
        <v>554.25</v>
      </c>
      <c r="AD78" s="14">
        <v>208.44</v>
      </c>
      <c r="AE78" s="14">
        <v>41.69</v>
      </c>
      <c r="AF78" s="14">
        <v>0</v>
      </c>
      <c r="AG78" s="14">
        <v>1206.31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9">
        <v>-0.13</v>
      </c>
      <c r="Q79" s="14">
        <v>0</v>
      </c>
      <c r="R79" s="14">
        <v>0</v>
      </c>
      <c r="S79" s="14">
        <v>0</v>
      </c>
      <c r="T79" s="14">
        <v>0</v>
      </c>
      <c r="U79" s="14">
        <v>-153.6</v>
      </c>
      <c r="V79" s="14">
        <v>1092</v>
      </c>
      <c r="W79" s="14">
        <v>27.16</v>
      </c>
      <c r="X79" s="14">
        <v>48.89</v>
      </c>
      <c r="Y79" s="14">
        <v>302.94</v>
      </c>
      <c r="Z79" s="14">
        <v>22.87</v>
      </c>
      <c r="AA79" s="14">
        <v>18.77</v>
      </c>
      <c r="AB79" s="14">
        <v>68.61</v>
      </c>
      <c r="AC79" s="14">
        <v>378.99</v>
      </c>
      <c r="AD79" s="14">
        <v>57.18</v>
      </c>
      <c r="AE79" s="14">
        <v>11.44</v>
      </c>
      <c r="AF79" s="14">
        <v>0</v>
      </c>
      <c r="AG79" s="14">
        <v>557.86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20">
        <v>-0.41</v>
      </c>
      <c r="Q81" s="18">
        <v>0</v>
      </c>
      <c r="R81" s="18">
        <v>0</v>
      </c>
      <c r="S81" s="18">
        <v>0</v>
      </c>
      <c r="T81" s="18">
        <v>0</v>
      </c>
      <c r="U81" s="18">
        <v>-345.9</v>
      </c>
      <c r="V81" s="18">
        <v>27794.6</v>
      </c>
      <c r="W81" s="18">
        <v>600.1</v>
      </c>
      <c r="X81" s="18">
        <v>1080.19</v>
      </c>
      <c r="Y81" s="18">
        <v>3919.46</v>
      </c>
      <c r="Z81" s="18">
        <v>606.73</v>
      </c>
      <c r="AA81" s="18">
        <v>497.15</v>
      </c>
      <c r="AB81" s="18">
        <v>1820.19</v>
      </c>
      <c r="AC81" s="18">
        <v>5599.75</v>
      </c>
      <c r="AD81" s="18">
        <v>1516.83</v>
      </c>
      <c r="AE81" s="18">
        <v>303.37</v>
      </c>
      <c r="AF81" s="18">
        <v>0</v>
      </c>
      <c r="AG81" s="18">
        <v>10344.02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32.39</v>
      </c>
      <c r="X84" s="14">
        <v>58.3</v>
      </c>
      <c r="Y84" s="14">
        <v>308.17</v>
      </c>
      <c r="Z84" s="14">
        <v>27.28</v>
      </c>
      <c r="AA84" s="14">
        <v>22.3</v>
      </c>
      <c r="AB84" s="14">
        <v>81.83</v>
      </c>
      <c r="AC84" s="14">
        <v>398.86</v>
      </c>
      <c r="AD84" s="14">
        <v>68.19</v>
      </c>
      <c r="AE84" s="14">
        <v>13.64</v>
      </c>
      <c r="AF84" s="14">
        <v>0</v>
      </c>
      <c r="AG84" s="14">
        <v>612.1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9">
        <v>-0.13</v>
      </c>
      <c r="Q85" s="14">
        <v>0</v>
      </c>
      <c r="R85" s="14">
        <v>0</v>
      </c>
      <c r="S85" s="14">
        <v>0</v>
      </c>
      <c r="T85" s="14">
        <v>0</v>
      </c>
      <c r="U85" s="14">
        <v>20.100000000000001</v>
      </c>
      <c r="V85" s="14">
        <v>2617.1999999999998</v>
      </c>
      <c r="W85" s="14">
        <v>56.24</v>
      </c>
      <c r="X85" s="14">
        <v>101.24</v>
      </c>
      <c r="Y85" s="14">
        <v>332.03</v>
      </c>
      <c r="Z85" s="14">
        <v>64.28</v>
      </c>
      <c r="AA85" s="14">
        <v>52.75</v>
      </c>
      <c r="AB85" s="14">
        <v>192.84</v>
      </c>
      <c r="AC85" s="14">
        <v>489.51</v>
      </c>
      <c r="AD85" s="14">
        <v>160.69999999999999</v>
      </c>
      <c r="AE85" s="14">
        <v>32.14</v>
      </c>
      <c r="AF85" s="14">
        <v>0</v>
      </c>
      <c r="AG85" s="14">
        <v>992.22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9">
        <v>-0.16</v>
      </c>
      <c r="Q86" s="14">
        <v>0</v>
      </c>
      <c r="R86" s="14">
        <v>0</v>
      </c>
      <c r="S86" s="14">
        <v>0</v>
      </c>
      <c r="T86" s="14">
        <v>0</v>
      </c>
      <c r="U86" s="14">
        <v>-110.4</v>
      </c>
      <c r="V86" s="14">
        <v>1722.6</v>
      </c>
      <c r="W86" s="14">
        <v>46.66</v>
      </c>
      <c r="X86" s="14">
        <v>83.99</v>
      </c>
      <c r="Y86" s="14">
        <v>322.44</v>
      </c>
      <c r="Z86" s="14">
        <v>39.29</v>
      </c>
      <c r="AA86" s="14">
        <v>32.24</v>
      </c>
      <c r="AB86" s="14">
        <v>117.88</v>
      </c>
      <c r="AC86" s="14">
        <v>453.09</v>
      </c>
      <c r="AD86" s="14">
        <v>98.23</v>
      </c>
      <c r="AE86" s="14">
        <v>19.649999999999999</v>
      </c>
      <c r="AF86" s="14">
        <v>0</v>
      </c>
      <c r="AG86" s="14">
        <v>760.38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9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61.28</v>
      </c>
      <c r="X87" s="14">
        <v>110.31</v>
      </c>
      <c r="Y87" s="14">
        <v>337.06</v>
      </c>
      <c r="Z87" s="14">
        <v>70.040000000000006</v>
      </c>
      <c r="AA87" s="14">
        <v>57.47</v>
      </c>
      <c r="AB87" s="14">
        <v>210.12</v>
      </c>
      <c r="AC87" s="14">
        <v>508.65</v>
      </c>
      <c r="AD87" s="14">
        <v>175.1</v>
      </c>
      <c r="AE87" s="14">
        <v>35.020000000000003</v>
      </c>
      <c r="AF87" s="14">
        <v>0</v>
      </c>
      <c r="AG87" s="14">
        <v>1056.4000000000001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71.45</v>
      </c>
      <c r="X88" s="14">
        <v>128.61000000000001</v>
      </c>
      <c r="Y88" s="14">
        <v>347.53</v>
      </c>
      <c r="Z88" s="14">
        <v>81.650000000000006</v>
      </c>
      <c r="AA88" s="14">
        <v>67</v>
      </c>
      <c r="AB88" s="14">
        <v>244.96</v>
      </c>
      <c r="AC88" s="14">
        <v>547.59</v>
      </c>
      <c r="AD88" s="14">
        <v>204.14</v>
      </c>
      <c r="AE88" s="14">
        <v>40.83</v>
      </c>
      <c r="AF88" s="14">
        <v>0</v>
      </c>
      <c r="AG88" s="14">
        <v>1186.17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20">
        <v>-0.3</v>
      </c>
      <c r="Q90" s="18">
        <v>0</v>
      </c>
      <c r="R90" s="18">
        <v>0</v>
      </c>
      <c r="S90" s="18">
        <v>0</v>
      </c>
      <c r="T90" s="18">
        <v>0</v>
      </c>
      <c r="U90" s="18">
        <v>-68.45</v>
      </c>
      <c r="V90" s="18">
        <v>11657</v>
      </c>
      <c r="W90" s="18">
        <v>268.02</v>
      </c>
      <c r="X90" s="18">
        <v>482.45</v>
      </c>
      <c r="Y90" s="18">
        <v>1647.23</v>
      </c>
      <c r="Z90" s="18">
        <v>282.54000000000002</v>
      </c>
      <c r="AA90" s="18">
        <v>231.76</v>
      </c>
      <c r="AB90" s="18">
        <v>847.63</v>
      </c>
      <c r="AC90" s="18">
        <v>2397.6999999999998</v>
      </c>
      <c r="AD90" s="18">
        <v>706.36</v>
      </c>
      <c r="AE90" s="18">
        <v>141.28</v>
      </c>
      <c r="AF90" s="18">
        <v>0</v>
      </c>
      <c r="AG90" s="18">
        <v>4607.2700000000004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55.48</v>
      </c>
      <c r="X93" s="14">
        <v>99.86</v>
      </c>
      <c r="Y93" s="14">
        <v>331.26</v>
      </c>
      <c r="Z93" s="14">
        <v>63.4</v>
      </c>
      <c r="AA93" s="14">
        <v>52.03</v>
      </c>
      <c r="AB93" s="14">
        <v>190.21</v>
      </c>
      <c r="AC93" s="14">
        <v>486.6</v>
      </c>
      <c r="AD93" s="14">
        <v>158.51</v>
      </c>
      <c r="AE93" s="14">
        <v>31.7</v>
      </c>
      <c r="AF93" s="14">
        <v>0</v>
      </c>
      <c r="AG93" s="14">
        <v>982.45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55.48</v>
      </c>
      <c r="X95" s="18">
        <v>99.86</v>
      </c>
      <c r="Y95" s="18">
        <v>331.26</v>
      </c>
      <c r="Z95" s="18">
        <v>63.4</v>
      </c>
      <c r="AA95" s="18">
        <v>52.03</v>
      </c>
      <c r="AB95" s="18">
        <v>190.21</v>
      </c>
      <c r="AC95" s="18">
        <v>486.6</v>
      </c>
      <c r="AD95" s="18">
        <v>158.51</v>
      </c>
      <c r="AE95" s="18">
        <v>31.7</v>
      </c>
      <c r="AF95" s="18">
        <v>0</v>
      </c>
      <c r="AG95" s="18">
        <v>982.45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15.49</v>
      </c>
      <c r="X98" s="14">
        <v>27.88</v>
      </c>
      <c r="Y98" s="14">
        <v>291.27</v>
      </c>
      <c r="Z98" s="14">
        <v>13.04</v>
      </c>
      <c r="AA98" s="14">
        <v>10.7</v>
      </c>
      <c r="AB98" s="14">
        <v>39.130000000000003</v>
      </c>
      <c r="AC98" s="14">
        <v>334.64</v>
      </c>
      <c r="AD98" s="14">
        <v>32.61</v>
      </c>
      <c r="AE98" s="14">
        <v>6.52</v>
      </c>
      <c r="AF98" s="14">
        <v>0</v>
      </c>
      <c r="AG98" s="14">
        <v>436.64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15.49</v>
      </c>
      <c r="X99" s="14">
        <v>27.88</v>
      </c>
      <c r="Y99" s="14">
        <v>291.27</v>
      </c>
      <c r="Z99" s="14">
        <v>13.04</v>
      </c>
      <c r="AA99" s="14">
        <v>10.7</v>
      </c>
      <c r="AB99" s="14">
        <v>39.130000000000003</v>
      </c>
      <c r="AC99" s="14">
        <v>334.64</v>
      </c>
      <c r="AD99" s="14">
        <v>32.61</v>
      </c>
      <c r="AE99" s="14">
        <v>6.52</v>
      </c>
      <c r="AF99" s="14">
        <v>0</v>
      </c>
      <c r="AG99" s="14">
        <v>436.64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291.27</v>
      </c>
      <c r="Z100" s="14">
        <v>13.04</v>
      </c>
      <c r="AA100" s="14">
        <v>10.7</v>
      </c>
      <c r="AB100" s="14">
        <v>39.130000000000003</v>
      </c>
      <c r="AC100" s="14">
        <v>334.64</v>
      </c>
      <c r="AD100" s="14">
        <v>32.61</v>
      </c>
      <c r="AE100" s="14">
        <v>6.52</v>
      </c>
      <c r="AF100" s="14">
        <v>0</v>
      </c>
      <c r="AG100" s="14">
        <v>436.64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291.27</v>
      </c>
      <c r="Z101" s="14">
        <v>13.04</v>
      </c>
      <c r="AA101" s="14">
        <v>10.7</v>
      </c>
      <c r="AB101" s="14">
        <v>39.130000000000003</v>
      </c>
      <c r="AC101" s="14">
        <v>334.64</v>
      </c>
      <c r="AD101" s="14">
        <v>32.61</v>
      </c>
      <c r="AE101" s="14">
        <v>6.52</v>
      </c>
      <c r="AF101" s="14">
        <v>0</v>
      </c>
      <c r="AG101" s="14">
        <v>436.64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20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61.96</v>
      </c>
      <c r="X103" s="18">
        <v>111.52</v>
      </c>
      <c r="Y103" s="18">
        <v>1165.08</v>
      </c>
      <c r="Z103" s="18">
        <v>52.16</v>
      </c>
      <c r="AA103" s="18">
        <v>42.8</v>
      </c>
      <c r="AB103" s="18">
        <v>156.52000000000001</v>
      </c>
      <c r="AC103" s="18">
        <v>1338.56</v>
      </c>
      <c r="AD103" s="18">
        <v>130.44</v>
      </c>
      <c r="AE103" s="18">
        <v>26.08</v>
      </c>
      <c r="AF103" s="18">
        <v>0</v>
      </c>
      <c r="AG103" s="18">
        <v>1746.56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9">
        <v>-0.12</v>
      </c>
      <c r="Q106" s="14">
        <v>0</v>
      </c>
      <c r="R106" s="14">
        <v>0</v>
      </c>
      <c r="S106" s="14">
        <v>0</v>
      </c>
      <c r="T106" s="14">
        <v>0</v>
      </c>
      <c r="U106" s="14">
        <v>156.19999999999999</v>
      </c>
      <c r="V106" s="14">
        <v>3382.6</v>
      </c>
      <c r="W106" s="14">
        <v>75.47</v>
      </c>
      <c r="X106" s="14">
        <v>135.84</v>
      </c>
      <c r="Y106" s="14">
        <v>354.08</v>
      </c>
      <c r="Z106" s="14">
        <v>86.25</v>
      </c>
      <c r="AA106" s="14">
        <v>70.78</v>
      </c>
      <c r="AB106" s="14">
        <v>258.75</v>
      </c>
      <c r="AC106" s="14">
        <v>565.39</v>
      </c>
      <c r="AD106" s="14">
        <v>215.62</v>
      </c>
      <c r="AE106" s="14">
        <v>43.12</v>
      </c>
      <c r="AF106" s="14">
        <v>0</v>
      </c>
      <c r="AG106" s="14">
        <v>1239.9100000000001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0.15</v>
      </c>
      <c r="Q107" s="14">
        <v>0</v>
      </c>
      <c r="R107" s="14">
        <v>0</v>
      </c>
      <c r="S107" s="14">
        <v>0</v>
      </c>
      <c r="T107" s="14">
        <v>0</v>
      </c>
      <c r="U107" s="14">
        <v>-148.05000000000001</v>
      </c>
      <c r="V107" s="14">
        <v>1168.8</v>
      </c>
      <c r="W107" s="14">
        <v>29.54</v>
      </c>
      <c r="X107" s="14">
        <v>53.17</v>
      </c>
      <c r="Y107" s="14">
        <v>305.32</v>
      </c>
      <c r="Z107" s="14">
        <v>24.88</v>
      </c>
      <c r="AA107" s="14">
        <v>20.41</v>
      </c>
      <c r="AB107" s="14">
        <v>74.63</v>
      </c>
      <c r="AC107" s="14">
        <v>388.03</v>
      </c>
      <c r="AD107" s="14">
        <v>62.19</v>
      </c>
      <c r="AE107" s="14">
        <v>12.44</v>
      </c>
      <c r="AF107" s="14">
        <v>0</v>
      </c>
      <c r="AG107" s="14">
        <v>582.58000000000004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105.01</v>
      </c>
      <c r="X109" s="18">
        <v>189.01</v>
      </c>
      <c r="Y109" s="18">
        <v>659.4</v>
      </c>
      <c r="Z109" s="18">
        <v>111.13</v>
      </c>
      <c r="AA109" s="18">
        <v>91.19</v>
      </c>
      <c r="AB109" s="18">
        <v>333.38</v>
      </c>
      <c r="AC109" s="18">
        <v>953.42</v>
      </c>
      <c r="AD109" s="18">
        <v>277.81</v>
      </c>
      <c r="AE109" s="18">
        <v>55.56</v>
      </c>
      <c r="AF109" s="18">
        <v>0</v>
      </c>
      <c r="AG109" s="18">
        <v>1822.49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106.88</v>
      </c>
      <c r="X112" s="14">
        <v>192.38</v>
      </c>
      <c r="Y112" s="14">
        <v>405.23</v>
      </c>
      <c r="Z112" s="14">
        <v>122.14</v>
      </c>
      <c r="AA112" s="14">
        <v>99.75</v>
      </c>
      <c r="AB112" s="14">
        <v>366.43</v>
      </c>
      <c r="AC112" s="14">
        <v>704.49</v>
      </c>
      <c r="AD112" s="14">
        <v>305.36</v>
      </c>
      <c r="AE112" s="14">
        <v>61.07</v>
      </c>
      <c r="AF112" s="14">
        <v>0</v>
      </c>
      <c r="AG112" s="14">
        <v>1659.24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106.88</v>
      </c>
      <c r="X113" s="14">
        <v>192.38</v>
      </c>
      <c r="Y113" s="14">
        <v>405.23</v>
      </c>
      <c r="Z113" s="14">
        <v>122.14</v>
      </c>
      <c r="AA113" s="14">
        <v>99.75</v>
      </c>
      <c r="AB113" s="14">
        <v>366.43</v>
      </c>
      <c r="AC113" s="14">
        <v>704.49</v>
      </c>
      <c r="AD113" s="14">
        <v>305.36</v>
      </c>
      <c r="AE113" s="14">
        <v>61.07</v>
      </c>
      <c r="AF113" s="14">
        <v>0</v>
      </c>
      <c r="AG113" s="14">
        <v>1659.24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106.88</v>
      </c>
      <c r="X114" s="14">
        <v>192.38</v>
      </c>
      <c r="Y114" s="14">
        <v>405.23</v>
      </c>
      <c r="Z114" s="14">
        <v>122.14</v>
      </c>
      <c r="AA114" s="14">
        <v>99.75</v>
      </c>
      <c r="AB114" s="14">
        <v>366.43</v>
      </c>
      <c r="AC114" s="14">
        <v>704.49</v>
      </c>
      <c r="AD114" s="14">
        <v>305.36</v>
      </c>
      <c r="AE114" s="14">
        <v>61.07</v>
      </c>
      <c r="AF114" s="14">
        <v>0</v>
      </c>
      <c r="AG114" s="14">
        <v>1659.24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181.8</v>
      </c>
      <c r="X115" s="14">
        <v>327.24</v>
      </c>
      <c r="Y115" s="14">
        <v>527.24</v>
      </c>
      <c r="Z115" s="14">
        <v>207.77</v>
      </c>
      <c r="AA115" s="14">
        <v>169.88</v>
      </c>
      <c r="AB115" s="14">
        <v>623.30999999999995</v>
      </c>
      <c r="AC115" s="14">
        <v>1036.28</v>
      </c>
      <c r="AD115" s="14">
        <v>519.41999999999996</v>
      </c>
      <c r="AE115" s="14">
        <v>103.88</v>
      </c>
      <c r="AF115" s="14">
        <v>0</v>
      </c>
      <c r="AG115" s="14">
        <v>2660.54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120.38</v>
      </c>
      <c r="X116" s="14">
        <v>216.68</v>
      </c>
      <c r="Y116" s="14">
        <v>427.22</v>
      </c>
      <c r="Z116" s="14">
        <v>137.58000000000001</v>
      </c>
      <c r="AA116" s="14">
        <v>112.9</v>
      </c>
      <c r="AB116" s="14">
        <v>412.73</v>
      </c>
      <c r="AC116" s="14">
        <v>764.28</v>
      </c>
      <c r="AD116" s="14">
        <v>343.94</v>
      </c>
      <c r="AE116" s="14">
        <v>68.790000000000006</v>
      </c>
      <c r="AF116" s="14">
        <v>0</v>
      </c>
      <c r="AG116" s="14">
        <v>1840.22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120.38</v>
      </c>
      <c r="X117" s="14">
        <v>216.68</v>
      </c>
      <c r="Y117" s="14">
        <v>427.22</v>
      </c>
      <c r="Z117" s="14">
        <v>137.58000000000001</v>
      </c>
      <c r="AA117" s="14">
        <v>112.9</v>
      </c>
      <c r="AB117" s="14">
        <v>412.73</v>
      </c>
      <c r="AC117" s="14">
        <v>764.28</v>
      </c>
      <c r="AD117" s="14">
        <v>343.94</v>
      </c>
      <c r="AE117" s="14">
        <v>68.790000000000006</v>
      </c>
      <c r="AF117" s="14">
        <v>0</v>
      </c>
      <c r="AG117" s="14">
        <v>1840.22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120.38</v>
      </c>
      <c r="X118" s="14">
        <v>216.69</v>
      </c>
      <c r="Y118" s="14">
        <v>427.22</v>
      </c>
      <c r="Z118" s="14">
        <v>137.58000000000001</v>
      </c>
      <c r="AA118" s="14">
        <v>112.9</v>
      </c>
      <c r="AB118" s="14">
        <v>412.73</v>
      </c>
      <c r="AC118" s="14">
        <v>764.29</v>
      </c>
      <c r="AD118" s="14">
        <v>343.95</v>
      </c>
      <c r="AE118" s="14">
        <v>68.790000000000006</v>
      </c>
      <c r="AF118" s="14">
        <v>0</v>
      </c>
      <c r="AG118" s="14">
        <v>1840.24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0.19</v>
      </c>
      <c r="Q120" s="18">
        <v>0</v>
      </c>
      <c r="R120" s="18">
        <v>0</v>
      </c>
      <c r="S120" s="18">
        <v>0</v>
      </c>
      <c r="T120" s="18">
        <v>0</v>
      </c>
      <c r="U120" s="18">
        <v>4286.13</v>
      </c>
      <c r="V120" s="18">
        <v>36105.4</v>
      </c>
      <c r="W120" s="18">
        <v>863.58</v>
      </c>
      <c r="X120" s="18">
        <v>1554.43</v>
      </c>
      <c r="Y120" s="18">
        <v>3024.59</v>
      </c>
      <c r="Z120" s="18">
        <v>986.93</v>
      </c>
      <c r="AA120" s="18">
        <v>807.83</v>
      </c>
      <c r="AB120" s="18">
        <v>2960.79</v>
      </c>
      <c r="AC120" s="18">
        <v>5442.6</v>
      </c>
      <c r="AD120" s="18">
        <v>2467.33</v>
      </c>
      <c r="AE120" s="18">
        <v>493.46</v>
      </c>
      <c r="AF120" s="18">
        <v>0</v>
      </c>
      <c r="AG120" s="18">
        <v>13158.94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9">
        <v>-0.14000000000000001</v>
      </c>
      <c r="Q123" s="14">
        <v>0</v>
      </c>
      <c r="R123" s="14">
        <v>0</v>
      </c>
      <c r="S123" s="14">
        <v>0</v>
      </c>
      <c r="T123" s="14">
        <v>0</v>
      </c>
      <c r="U123" s="14">
        <v>106.4</v>
      </c>
      <c r="V123" s="14">
        <v>3137.8</v>
      </c>
      <c r="W123" s="14">
        <v>69.430000000000007</v>
      </c>
      <c r="X123" s="14">
        <v>124.98</v>
      </c>
      <c r="Y123" s="14">
        <v>345.21</v>
      </c>
      <c r="Z123" s="14">
        <v>79.349999999999994</v>
      </c>
      <c r="AA123" s="14">
        <v>64.88</v>
      </c>
      <c r="AB123" s="14">
        <v>238.06</v>
      </c>
      <c r="AC123" s="14">
        <v>539.62</v>
      </c>
      <c r="AD123" s="14">
        <v>198.38</v>
      </c>
      <c r="AE123" s="14">
        <v>39.68</v>
      </c>
      <c r="AF123" s="14">
        <v>0</v>
      </c>
      <c r="AG123" s="14">
        <v>1159.97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63.65</v>
      </c>
      <c r="X124" s="14">
        <v>114.57</v>
      </c>
      <c r="Y124" s="14">
        <v>339.43</v>
      </c>
      <c r="Z124" s="14">
        <v>72.739999999999995</v>
      </c>
      <c r="AA124" s="14">
        <v>59.69</v>
      </c>
      <c r="AB124" s="14">
        <v>218.23</v>
      </c>
      <c r="AC124" s="14">
        <v>517.65</v>
      </c>
      <c r="AD124" s="14">
        <v>181.86</v>
      </c>
      <c r="AE124" s="14">
        <v>36.369999999999997</v>
      </c>
      <c r="AF124" s="14">
        <v>0</v>
      </c>
      <c r="AG124" s="14">
        <v>1086.54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92.94</v>
      </c>
      <c r="X125" s="14">
        <v>167.29</v>
      </c>
      <c r="Y125" s="14">
        <v>382.52</v>
      </c>
      <c r="Z125" s="14">
        <v>106.21</v>
      </c>
      <c r="AA125" s="14">
        <v>87.16</v>
      </c>
      <c r="AB125" s="14">
        <v>318.64</v>
      </c>
      <c r="AC125" s="14">
        <v>642.75</v>
      </c>
      <c r="AD125" s="14">
        <v>265.52999999999997</v>
      </c>
      <c r="AE125" s="14">
        <v>53.11</v>
      </c>
      <c r="AF125" s="14">
        <v>0</v>
      </c>
      <c r="AG125" s="14">
        <v>1473.4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20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226.02</v>
      </c>
      <c r="X127" s="18">
        <v>406.84</v>
      </c>
      <c r="Y127" s="18">
        <v>1067.1600000000001</v>
      </c>
      <c r="Z127" s="18">
        <v>258.3</v>
      </c>
      <c r="AA127" s="18">
        <v>211.73</v>
      </c>
      <c r="AB127" s="18">
        <v>774.93</v>
      </c>
      <c r="AC127" s="18">
        <v>1700.02</v>
      </c>
      <c r="AD127" s="18">
        <v>645.77</v>
      </c>
      <c r="AE127" s="18">
        <v>129.16</v>
      </c>
      <c r="AF127" s="18">
        <v>0</v>
      </c>
      <c r="AG127" s="18">
        <v>3719.91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85.94</v>
      </c>
      <c r="X130" s="14">
        <v>154.69999999999999</v>
      </c>
      <c r="Y130" s="14">
        <v>371.14</v>
      </c>
      <c r="Z130" s="14">
        <v>98.22</v>
      </c>
      <c r="AA130" s="14">
        <v>80.31</v>
      </c>
      <c r="AB130" s="14">
        <v>294.66000000000003</v>
      </c>
      <c r="AC130" s="14">
        <v>611.78</v>
      </c>
      <c r="AD130" s="14">
        <v>245.55</v>
      </c>
      <c r="AE130" s="14">
        <v>49.11</v>
      </c>
      <c r="AF130" s="14">
        <v>0</v>
      </c>
      <c r="AG130" s="14">
        <v>1379.63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65.16</v>
      </c>
      <c r="X131" s="14">
        <v>117.29</v>
      </c>
      <c r="Y131" s="14">
        <v>340.94</v>
      </c>
      <c r="Z131" s="14">
        <v>74.47</v>
      </c>
      <c r="AA131" s="14">
        <v>60.89</v>
      </c>
      <c r="AB131" s="14">
        <v>223.41</v>
      </c>
      <c r="AC131" s="14">
        <v>523.39</v>
      </c>
      <c r="AD131" s="14">
        <v>186.18</v>
      </c>
      <c r="AE131" s="14">
        <v>37.24</v>
      </c>
      <c r="AF131" s="14">
        <v>0</v>
      </c>
      <c r="AG131" s="14">
        <v>1105.58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74.11</v>
      </c>
      <c r="X132" s="14">
        <v>133.4</v>
      </c>
      <c r="Y132" s="14">
        <v>351.87</v>
      </c>
      <c r="Z132" s="14">
        <v>84.7</v>
      </c>
      <c r="AA132" s="14">
        <v>69.17</v>
      </c>
      <c r="AB132" s="14">
        <v>254.1</v>
      </c>
      <c r="AC132" s="14">
        <v>559.38</v>
      </c>
      <c r="AD132" s="14">
        <v>211.75</v>
      </c>
      <c r="AE132" s="14">
        <v>42.35</v>
      </c>
      <c r="AF132" s="14">
        <v>0</v>
      </c>
      <c r="AG132" s="14">
        <v>1221.45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55.92</v>
      </c>
      <c r="X133" s="14">
        <v>100.66</v>
      </c>
      <c r="Y133" s="14">
        <v>331.7</v>
      </c>
      <c r="Z133" s="14">
        <v>63.91</v>
      </c>
      <c r="AA133" s="14">
        <v>52.19</v>
      </c>
      <c r="AB133" s="14">
        <v>191.73</v>
      </c>
      <c r="AC133" s="14">
        <v>488.28</v>
      </c>
      <c r="AD133" s="14">
        <v>159.78</v>
      </c>
      <c r="AE133" s="14">
        <v>31.96</v>
      </c>
      <c r="AF133" s="14">
        <v>0</v>
      </c>
      <c r="AG133" s="14">
        <v>987.85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65.239999999999995</v>
      </c>
      <c r="X134" s="14">
        <v>117.43</v>
      </c>
      <c r="Y134" s="14">
        <v>341.02</v>
      </c>
      <c r="Z134" s="14">
        <v>74.56</v>
      </c>
      <c r="AA134" s="14">
        <v>60.89</v>
      </c>
      <c r="AB134" s="14">
        <v>223.68</v>
      </c>
      <c r="AC134" s="14">
        <v>523.69000000000005</v>
      </c>
      <c r="AD134" s="14">
        <v>186.4</v>
      </c>
      <c r="AE134" s="14">
        <v>37.28</v>
      </c>
      <c r="AF134" s="14">
        <v>0</v>
      </c>
      <c r="AG134" s="14">
        <v>1106.5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9">
        <v>-0.14000000000000001</v>
      </c>
      <c r="Q135" s="14">
        <v>0</v>
      </c>
      <c r="R135" s="14">
        <v>0</v>
      </c>
      <c r="S135" s="14">
        <v>0</v>
      </c>
      <c r="T135" s="14">
        <v>0</v>
      </c>
      <c r="U135" s="14">
        <v>106.4</v>
      </c>
      <c r="V135" s="14">
        <v>3137.8</v>
      </c>
      <c r="W135" s="14">
        <v>69.52</v>
      </c>
      <c r="X135" s="14">
        <v>125.13</v>
      </c>
      <c r="Y135" s="14">
        <v>345.3</v>
      </c>
      <c r="Z135" s="14">
        <v>79.45</v>
      </c>
      <c r="AA135" s="14">
        <v>64.88</v>
      </c>
      <c r="AB135" s="14">
        <v>238.35</v>
      </c>
      <c r="AC135" s="14">
        <v>539.95000000000005</v>
      </c>
      <c r="AD135" s="14">
        <v>198.62</v>
      </c>
      <c r="AE135" s="14">
        <v>39.72</v>
      </c>
      <c r="AF135" s="14">
        <v>0</v>
      </c>
      <c r="AG135" s="14">
        <v>1160.97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64.44</v>
      </c>
      <c r="X136" s="14">
        <v>115.99</v>
      </c>
      <c r="Y136" s="14">
        <v>340.22</v>
      </c>
      <c r="Z136" s="14">
        <v>73.650000000000006</v>
      </c>
      <c r="AA136" s="14">
        <v>60.22</v>
      </c>
      <c r="AB136" s="14">
        <v>220.94</v>
      </c>
      <c r="AC136" s="14">
        <v>520.65</v>
      </c>
      <c r="AD136" s="14">
        <v>184.12</v>
      </c>
      <c r="AE136" s="14">
        <v>36.82</v>
      </c>
      <c r="AF136" s="14">
        <v>0</v>
      </c>
      <c r="AG136" s="14">
        <v>1096.4000000000001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48.88</v>
      </c>
      <c r="X137" s="14">
        <v>87.98</v>
      </c>
      <c r="Y137" s="14">
        <v>324.66000000000003</v>
      </c>
      <c r="Z137" s="14">
        <v>41.16</v>
      </c>
      <c r="AA137" s="14">
        <v>33.659999999999997</v>
      </c>
      <c r="AB137" s="14">
        <v>123.48</v>
      </c>
      <c r="AC137" s="14">
        <v>461.52</v>
      </c>
      <c r="AD137" s="14">
        <v>102.9</v>
      </c>
      <c r="AE137" s="14">
        <v>20.58</v>
      </c>
      <c r="AF137" s="14">
        <v>0</v>
      </c>
      <c r="AG137" s="14">
        <v>783.3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64.44</v>
      </c>
      <c r="X138" s="14">
        <v>115.99</v>
      </c>
      <c r="Y138" s="14">
        <v>340.22</v>
      </c>
      <c r="Z138" s="14">
        <v>73.650000000000006</v>
      </c>
      <c r="AA138" s="14">
        <v>60.22</v>
      </c>
      <c r="AB138" s="14">
        <v>220.94</v>
      </c>
      <c r="AC138" s="14">
        <v>520.65</v>
      </c>
      <c r="AD138" s="14">
        <v>184.12</v>
      </c>
      <c r="AE138" s="14">
        <v>36.82</v>
      </c>
      <c r="AF138" s="14">
        <v>0</v>
      </c>
      <c r="AG138" s="14">
        <v>1096.4000000000001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55.64</v>
      </c>
      <c r="X139" s="14">
        <v>100.14</v>
      </c>
      <c r="Y139" s="14">
        <v>331.41</v>
      </c>
      <c r="Z139" s="14">
        <v>63.58</v>
      </c>
      <c r="AA139" s="14">
        <v>52.18</v>
      </c>
      <c r="AB139" s="14">
        <v>190.75</v>
      </c>
      <c r="AC139" s="14">
        <v>487.19</v>
      </c>
      <c r="AD139" s="14">
        <v>158.96</v>
      </c>
      <c r="AE139" s="14">
        <v>31.79</v>
      </c>
      <c r="AF139" s="14">
        <v>0</v>
      </c>
      <c r="AG139" s="14">
        <v>984.45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53.09</v>
      </c>
      <c r="X140" s="14">
        <v>95.55</v>
      </c>
      <c r="Y140" s="14">
        <v>328.86</v>
      </c>
      <c r="Z140" s="14">
        <v>60.67</v>
      </c>
      <c r="AA140" s="14">
        <v>49.78</v>
      </c>
      <c r="AB140" s="14">
        <v>182.01</v>
      </c>
      <c r="AC140" s="14">
        <v>477.5</v>
      </c>
      <c r="AD140" s="14">
        <v>151.66999999999999</v>
      </c>
      <c r="AE140" s="14">
        <v>30.33</v>
      </c>
      <c r="AF140" s="14">
        <v>0</v>
      </c>
      <c r="AG140" s="14">
        <v>951.96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88.48</v>
      </c>
      <c r="X141" s="14">
        <v>159.26</v>
      </c>
      <c r="Y141" s="14">
        <v>375.26</v>
      </c>
      <c r="Z141" s="14">
        <v>101.12</v>
      </c>
      <c r="AA141" s="14">
        <v>82.98</v>
      </c>
      <c r="AB141" s="14">
        <v>303.35000000000002</v>
      </c>
      <c r="AC141" s="14">
        <v>623</v>
      </c>
      <c r="AD141" s="14">
        <v>252.79</v>
      </c>
      <c r="AE141" s="14">
        <v>50.56</v>
      </c>
      <c r="AF141" s="14">
        <v>0</v>
      </c>
      <c r="AG141" s="14">
        <v>1413.8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64.209999999999994</v>
      </c>
      <c r="X142" s="14">
        <v>115.58</v>
      </c>
      <c r="Y142" s="14">
        <v>339.99</v>
      </c>
      <c r="Z142" s="14">
        <v>73.38</v>
      </c>
      <c r="AA142" s="14">
        <v>60.22</v>
      </c>
      <c r="AB142" s="14">
        <v>220.14</v>
      </c>
      <c r="AC142" s="14">
        <v>519.78</v>
      </c>
      <c r="AD142" s="14">
        <v>183.45</v>
      </c>
      <c r="AE142" s="14">
        <v>36.69</v>
      </c>
      <c r="AF142" s="14">
        <v>0</v>
      </c>
      <c r="AG142" s="14">
        <v>1093.6600000000001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86.43</v>
      </c>
      <c r="X143" s="14">
        <v>155.57</v>
      </c>
      <c r="Y143" s="14">
        <v>371.93</v>
      </c>
      <c r="Z143" s="14">
        <v>98.78</v>
      </c>
      <c r="AA143" s="14">
        <v>81.06</v>
      </c>
      <c r="AB143" s="14">
        <v>296.33</v>
      </c>
      <c r="AC143" s="14">
        <v>613.92999999999995</v>
      </c>
      <c r="AD143" s="14">
        <v>246.94</v>
      </c>
      <c r="AE143" s="14">
        <v>49.39</v>
      </c>
      <c r="AF143" s="14">
        <v>0</v>
      </c>
      <c r="AG143" s="14">
        <v>1386.43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53.09</v>
      </c>
      <c r="X144" s="14">
        <v>95.55</v>
      </c>
      <c r="Y144" s="14">
        <v>328.86</v>
      </c>
      <c r="Z144" s="14">
        <v>60.67</v>
      </c>
      <c r="AA144" s="14">
        <v>49.78</v>
      </c>
      <c r="AB144" s="14">
        <v>182.01</v>
      </c>
      <c r="AC144" s="14">
        <v>477.5</v>
      </c>
      <c r="AD144" s="14">
        <v>151.66999999999999</v>
      </c>
      <c r="AE144" s="14">
        <v>30.33</v>
      </c>
      <c r="AF144" s="14">
        <v>0</v>
      </c>
      <c r="AG144" s="14">
        <v>951.96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64.930000000000007</v>
      </c>
      <c r="X145" s="14">
        <v>116.87</v>
      </c>
      <c r="Y145" s="14">
        <v>340.71</v>
      </c>
      <c r="Z145" s="14">
        <v>74.2</v>
      </c>
      <c r="AA145" s="14">
        <v>60.89</v>
      </c>
      <c r="AB145" s="14">
        <v>222.61</v>
      </c>
      <c r="AC145" s="14">
        <v>522.51</v>
      </c>
      <c r="AD145" s="14">
        <v>185.51</v>
      </c>
      <c r="AE145" s="14">
        <v>37.1</v>
      </c>
      <c r="AF145" s="14">
        <v>0</v>
      </c>
      <c r="AG145" s="14">
        <v>1102.82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9">
        <v>-0.11</v>
      </c>
      <c r="Q146" s="14">
        <v>0</v>
      </c>
      <c r="R146" s="14">
        <v>0</v>
      </c>
      <c r="S146" s="14">
        <v>0</v>
      </c>
      <c r="T146" s="14">
        <v>0</v>
      </c>
      <c r="U146" s="14">
        <v>392.7</v>
      </c>
      <c r="V146" s="14">
        <v>4183.2</v>
      </c>
      <c r="W146" s="14">
        <v>97.59</v>
      </c>
      <c r="X146" s="14">
        <v>175.65</v>
      </c>
      <c r="Y146" s="14">
        <v>390.09</v>
      </c>
      <c r="Z146" s="14">
        <v>111.53</v>
      </c>
      <c r="AA146" s="14">
        <v>91.52</v>
      </c>
      <c r="AB146" s="14">
        <v>334.58</v>
      </c>
      <c r="AC146" s="14">
        <v>663.33</v>
      </c>
      <c r="AD146" s="14">
        <v>278.82</v>
      </c>
      <c r="AE146" s="14">
        <v>55.76</v>
      </c>
      <c r="AF146" s="14">
        <v>0</v>
      </c>
      <c r="AG146" s="14">
        <v>1535.54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20">
        <v>-0.22</v>
      </c>
      <c r="Q148" s="18">
        <v>0</v>
      </c>
      <c r="R148" s="18">
        <v>0</v>
      </c>
      <c r="S148" s="18">
        <v>0</v>
      </c>
      <c r="T148" s="18">
        <v>0</v>
      </c>
      <c r="U148" s="18">
        <v>1847.7</v>
      </c>
      <c r="V148" s="18">
        <v>51694.400000000001</v>
      </c>
      <c r="W148" s="18">
        <v>1157.1099999999999</v>
      </c>
      <c r="X148" s="18">
        <v>2082.7399999999998</v>
      </c>
      <c r="Y148" s="18">
        <v>5894.18</v>
      </c>
      <c r="Z148" s="18">
        <v>1307.7</v>
      </c>
      <c r="AA148" s="18">
        <v>1070.8399999999999</v>
      </c>
      <c r="AB148" s="18">
        <v>3923.07</v>
      </c>
      <c r="AC148" s="18">
        <v>9134.0300000000007</v>
      </c>
      <c r="AD148" s="18">
        <v>3269.23</v>
      </c>
      <c r="AE148" s="18">
        <v>653.83000000000004</v>
      </c>
      <c r="AF148" s="18">
        <v>0</v>
      </c>
      <c r="AG148" s="18">
        <v>19358.7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9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46.75</v>
      </c>
      <c r="X151" s="14">
        <v>84.15</v>
      </c>
      <c r="Y151" s="14">
        <v>322.52999999999997</v>
      </c>
      <c r="Z151" s="14">
        <v>53.43</v>
      </c>
      <c r="AA151" s="14">
        <v>43.84</v>
      </c>
      <c r="AB151" s="14">
        <v>160.28</v>
      </c>
      <c r="AC151" s="14">
        <v>453.43</v>
      </c>
      <c r="AD151" s="14">
        <v>133.57</v>
      </c>
      <c r="AE151" s="14">
        <v>26.71</v>
      </c>
      <c r="AF151" s="14">
        <v>0</v>
      </c>
      <c r="AG151" s="14">
        <v>871.26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46.75</v>
      </c>
      <c r="X152" s="14">
        <v>84.15</v>
      </c>
      <c r="Y152" s="14">
        <v>322.52999999999997</v>
      </c>
      <c r="Z152" s="14">
        <v>53.43</v>
      </c>
      <c r="AA152" s="14">
        <v>43.84</v>
      </c>
      <c r="AB152" s="14">
        <v>160.28</v>
      </c>
      <c r="AC152" s="14">
        <v>453.43</v>
      </c>
      <c r="AD152" s="14">
        <v>133.57</v>
      </c>
      <c r="AE152" s="14">
        <v>26.71</v>
      </c>
      <c r="AF152" s="14">
        <v>0</v>
      </c>
      <c r="AG152" s="14">
        <v>871.26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51.24</v>
      </c>
      <c r="X153" s="14">
        <v>92.24</v>
      </c>
      <c r="Y153" s="14">
        <v>327.02999999999997</v>
      </c>
      <c r="Z153" s="14">
        <v>43.15</v>
      </c>
      <c r="AA153" s="14">
        <v>35.24</v>
      </c>
      <c r="AB153" s="14">
        <v>129.46</v>
      </c>
      <c r="AC153" s="14">
        <v>470.51</v>
      </c>
      <c r="AD153" s="14">
        <v>107.88</v>
      </c>
      <c r="AE153" s="14">
        <v>21.58</v>
      </c>
      <c r="AF153" s="14">
        <v>0</v>
      </c>
      <c r="AG153" s="14">
        <v>807.82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9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24.65</v>
      </c>
      <c r="X154" s="14">
        <v>44.38</v>
      </c>
      <c r="Y154" s="14">
        <v>300.43</v>
      </c>
      <c r="Z154" s="14">
        <v>20.76</v>
      </c>
      <c r="AA154" s="14">
        <v>16.96</v>
      </c>
      <c r="AB154" s="14">
        <v>62.28</v>
      </c>
      <c r="AC154" s="14">
        <v>369.46</v>
      </c>
      <c r="AD154" s="14">
        <v>51.9</v>
      </c>
      <c r="AE154" s="14">
        <v>10.38</v>
      </c>
      <c r="AF154" s="14">
        <v>0</v>
      </c>
      <c r="AG154" s="14">
        <v>531.74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64.91</v>
      </c>
      <c r="X155" s="14">
        <v>116.84</v>
      </c>
      <c r="Y155" s="14">
        <v>340.69</v>
      </c>
      <c r="Z155" s="14">
        <v>74.180000000000007</v>
      </c>
      <c r="AA155" s="14">
        <v>60.87</v>
      </c>
      <c r="AB155" s="14">
        <v>222.55</v>
      </c>
      <c r="AC155" s="14">
        <v>522.44000000000005</v>
      </c>
      <c r="AD155" s="14">
        <v>185.46</v>
      </c>
      <c r="AE155" s="14">
        <v>37.090000000000003</v>
      </c>
      <c r="AF155" s="14">
        <v>0</v>
      </c>
      <c r="AG155" s="14">
        <v>1102.5899999999999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9">
        <v>-0.14000000000000001</v>
      </c>
      <c r="Q156" s="14">
        <v>0</v>
      </c>
      <c r="R156" s="14">
        <v>0</v>
      </c>
      <c r="S156" s="14">
        <v>0</v>
      </c>
      <c r="T156" s="14">
        <v>0</v>
      </c>
      <c r="U156" s="14">
        <v>-153.25</v>
      </c>
      <c r="V156" s="14">
        <v>1097.2</v>
      </c>
      <c r="W156" s="14">
        <v>27.32</v>
      </c>
      <c r="X156" s="14">
        <v>49.18</v>
      </c>
      <c r="Y156" s="14">
        <v>303.10000000000002</v>
      </c>
      <c r="Z156" s="14">
        <v>23.01</v>
      </c>
      <c r="AA156" s="14">
        <v>18.88</v>
      </c>
      <c r="AB156" s="14">
        <v>69.02</v>
      </c>
      <c r="AC156" s="14">
        <v>379.6</v>
      </c>
      <c r="AD156" s="14">
        <v>57.52</v>
      </c>
      <c r="AE156" s="14">
        <v>11.5</v>
      </c>
      <c r="AF156" s="14">
        <v>0</v>
      </c>
      <c r="AG156" s="14">
        <v>559.53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92.94</v>
      </c>
      <c r="X157" s="14">
        <v>167.29</v>
      </c>
      <c r="Y157" s="14">
        <v>382.52</v>
      </c>
      <c r="Z157" s="14">
        <v>106.21</v>
      </c>
      <c r="AA157" s="14">
        <v>87.16</v>
      </c>
      <c r="AB157" s="14">
        <v>318.64</v>
      </c>
      <c r="AC157" s="14">
        <v>642.75</v>
      </c>
      <c r="AD157" s="14">
        <v>265.54000000000002</v>
      </c>
      <c r="AE157" s="14">
        <v>53.11</v>
      </c>
      <c r="AF157" s="14">
        <v>0</v>
      </c>
      <c r="AG157" s="14">
        <v>1473.41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92.94</v>
      </c>
      <c r="X158" s="14">
        <v>167.29</v>
      </c>
      <c r="Y158" s="14">
        <v>382.52</v>
      </c>
      <c r="Z158" s="14">
        <v>106.21</v>
      </c>
      <c r="AA158" s="14">
        <v>87.16</v>
      </c>
      <c r="AB158" s="14">
        <v>318.64</v>
      </c>
      <c r="AC158" s="14">
        <v>642.75</v>
      </c>
      <c r="AD158" s="14">
        <v>265.54000000000002</v>
      </c>
      <c r="AE158" s="14">
        <v>53.11</v>
      </c>
      <c r="AF158" s="14">
        <v>0</v>
      </c>
      <c r="AG158" s="14">
        <v>1473.41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179.3</v>
      </c>
      <c r="X159" s="14">
        <v>322.74</v>
      </c>
      <c r="Y159" s="14">
        <v>523.16999999999996</v>
      </c>
      <c r="Z159" s="14">
        <v>204.92</v>
      </c>
      <c r="AA159" s="14">
        <v>168.15</v>
      </c>
      <c r="AB159" s="14">
        <v>614.75</v>
      </c>
      <c r="AC159" s="14">
        <v>1025.21</v>
      </c>
      <c r="AD159" s="14">
        <v>512.29</v>
      </c>
      <c r="AE159" s="14">
        <v>102.46</v>
      </c>
      <c r="AF159" s="14">
        <v>0</v>
      </c>
      <c r="AG159" s="14">
        <v>2627.78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9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45.42</v>
      </c>
      <c r="X160" s="14">
        <v>81.75</v>
      </c>
      <c r="Y160" s="14">
        <v>321.2</v>
      </c>
      <c r="Z160" s="14">
        <v>51.91</v>
      </c>
      <c r="AA160" s="14">
        <v>42.59</v>
      </c>
      <c r="AB160" s="14">
        <v>155.72</v>
      </c>
      <c r="AC160" s="14">
        <v>448.37</v>
      </c>
      <c r="AD160" s="14">
        <v>129.77000000000001</v>
      </c>
      <c r="AE160" s="14">
        <v>25.95</v>
      </c>
      <c r="AF160" s="14">
        <v>0</v>
      </c>
      <c r="AG160" s="14">
        <v>854.31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86.73</v>
      </c>
      <c r="X161" s="14">
        <v>156.11000000000001</v>
      </c>
      <c r="Y161" s="14">
        <v>372.41</v>
      </c>
      <c r="Z161" s="14">
        <v>99.12</v>
      </c>
      <c r="AA161" s="14">
        <v>81.430000000000007</v>
      </c>
      <c r="AB161" s="14">
        <v>297.35000000000002</v>
      </c>
      <c r="AC161" s="14">
        <v>615.25</v>
      </c>
      <c r="AD161" s="14">
        <v>247.8</v>
      </c>
      <c r="AE161" s="14">
        <v>49.56</v>
      </c>
      <c r="AF161" s="14">
        <v>0</v>
      </c>
      <c r="AG161" s="14">
        <v>1390.51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20">
        <v>-0.27</v>
      </c>
      <c r="Q163" s="18">
        <v>0</v>
      </c>
      <c r="R163" s="18">
        <v>0</v>
      </c>
      <c r="S163" s="18">
        <v>0</v>
      </c>
      <c r="T163" s="18">
        <v>0</v>
      </c>
      <c r="U163" s="18">
        <v>1670.56</v>
      </c>
      <c r="V163" s="18">
        <v>32636</v>
      </c>
      <c r="W163" s="18">
        <v>758.95</v>
      </c>
      <c r="X163" s="18">
        <v>1366.12</v>
      </c>
      <c r="Y163" s="18">
        <v>3898.13</v>
      </c>
      <c r="Z163" s="18">
        <v>836.33</v>
      </c>
      <c r="AA163" s="18">
        <v>686.12</v>
      </c>
      <c r="AB163" s="18">
        <v>2508.9699999999998</v>
      </c>
      <c r="AC163" s="18">
        <v>6023.2</v>
      </c>
      <c r="AD163" s="18">
        <v>2090.84</v>
      </c>
      <c r="AE163" s="18">
        <v>418.16</v>
      </c>
      <c r="AF163" s="18">
        <v>0</v>
      </c>
      <c r="AG163" s="18">
        <v>12563.62</v>
      </c>
    </row>
    <row r="165" spans="1:33">
      <c r="A165" s="12" t="s">
        <v>219</v>
      </c>
    </row>
    <row r="166" spans="1:33">
      <c r="A166" s="2" t="s">
        <v>222</v>
      </c>
      <c r="B166" s="1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38.32</v>
      </c>
      <c r="X166" s="14">
        <v>68.98</v>
      </c>
      <c r="Y166" s="14">
        <v>314.10000000000002</v>
      </c>
      <c r="Z166" s="14">
        <v>32.270000000000003</v>
      </c>
      <c r="AA166" s="14">
        <v>26.36</v>
      </c>
      <c r="AB166" s="14">
        <v>96.82</v>
      </c>
      <c r="AC166" s="14">
        <v>421.4</v>
      </c>
      <c r="AD166" s="14">
        <v>80.680000000000007</v>
      </c>
      <c r="AE166" s="14">
        <v>16.14</v>
      </c>
      <c r="AF166" s="14">
        <v>0</v>
      </c>
      <c r="AG166" s="14">
        <v>673.67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0.12</v>
      </c>
      <c r="Q167" s="14">
        <v>0</v>
      </c>
      <c r="R167" s="14">
        <v>0</v>
      </c>
      <c r="S167" s="14">
        <v>0</v>
      </c>
      <c r="T167" s="14">
        <v>0</v>
      </c>
      <c r="U167" s="14">
        <v>54.25</v>
      </c>
      <c r="V167" s="14">
        <v>2894.6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31.29</v>
      </c>
      <c r="X168" s="14">
        <v>56.31</v>
      </c>
      <c r="Y168" s="14">
        <v>307.06</v>
      </c>
      <c r="Z168" s="14">
        <v>26.35</v>
      </c>
      <c r="AA168" s="14">
        <v>21.52</v>
      </c>
      <c r="AB168" s="14">
        <v>79.040000000000006</v>
      </c>
      <c r="AC168" s="14">
        <v>394.66</v>
      </c>
      <c r="AD168" s="14">
        <v>65.86</v>
      </c>
      <c r="AE168" s="14">
        <v>13.17</v>
      </c>
      <c r="AF168" s="14">
        <v>0</v>
      </c>
      <c r="AG168" s="14">
        <v>600.6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9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63.43</v>
      </c>
      <c r="X169" s="14">
        <v>114.18</v>
      </c>
      <c r="Y169" s="14">
        <v>339.21</v>
      </c>
      <c r="Z169" s="14">
        <v>72.489999999999995</v>
      </c>
      <c r="AA169" s="14">
        <v>59.2</v>
      </c>
      <c r="AB169" s="14">
        <v>217.48</v>
      </c>
      <c r="AC169" s="14">
        <v>516.82000000000005</v>
      </c>
      <c r="AD169" s="14">
        <v>181.23</v>
      </c>
      <c r="AE169" s="14">
        <v>36.25</v>
      </c>
      <c r="AF169" s="14">
        <v>0</v>
      </c>
      <c r="AG169" s="14">
        <v>1083.47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71.28</v>
      </c>
      <c r="X170" s="14">
        <v>128.30000000000001</v>
      </c>
      <c r="Y170" s="14">
        <v>347.25</v>
      </c>
      <c r="Z170" s="14">
        <v>81.459999999999994</v>
      </c>
      <c r="AA170" s="14">
        <v>66.53</v>
      </c>
      <c r="AB170" s="14">
        <v>244.38</v>
      </c>
      <c r="AC170" s="14">
        <v>546.83000000000004</v>
      </c>
      <c r="AD170" s="14">
        <v>203.65</v>
      </c>
      <c r="AE170" s="14">
        <v>40.729999999999997</v>
      </c>
      <c r="AF170" s="14">
        <v>0</v>
      </c>
      <c r="AG170" s="14">
        <v>1183.58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57.23</v>
      </c>
      <c r="X171" s="14">
        <v>103.01</v>
      </c>
      <c r="Y171" s="14">
        <v>333.01</v>
      </c>
      <c r="Z171" s="14">
        <v>65.400000000000006</v>
      </c>
      <c r="AA171" s="14">
        <v>53.41</v>
      </c>
      <c r="AB171" s="14">
        <v>196.2</v>
      </c>
      <c r="AC171" s="14">
        <v>493.25</v>
      </c>
      <c r="AD171" s="14">
        <v>163.5</v>
      </c>
      <c r="AE171" s="14">
        <v>32.700000000000003</v>
      </c>
      <c r="AF171" s="14">
        <v>0</v>
      </c>
      <c r="AG171" s="14">
        <v>1004.46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57.23</v>
      </c>
      <c r="X172" s="14">
        <v>103.01</v>
      </c>
      <c r="Y172" s="14">
        <v>333.01</v>
      </c>
      <c r="Z172" s="14">
        <v>65.400000000000006</v>
      </c>
      <c r="AA172" s="14">
        <v>53.41</v>
      </c>
      <c r="AB172" s="14">
        <v>196.2</v>
      </c>
      <c r="AC172" s="14">
        <v>493.25</v>
      </c>
      <c r="AD172" s="14">
        <v>163.5</v>
      </c>
      <c r="AE172" s="14">
        <v>32.700000000000003</v>
      </c>
      <c r="AF172" s="14">
        <v>0</v>
      </c>
      <c r="AG172" s="14">
        <v>1004.46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9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87.1</v>
      </c>
      <c r="X173" s="14">
        <v>156.78</v>
      </c>
      <c r="Y173" s="14">
        <v>373.02</v>
      </c>
      <c r="Z173" s="14">
        <v>99.55</v>
      </c>
      <c r="AA173" s="14">
        <v>81.3</v>
      </c>
      <c r="AB173" s="14">
        <v>298.64</v>
      </c>
      <c r="AC173" s="14">
        <v>616.9</v>
      </c>
      <c r="AD173" s="14">
        <v>248.86</v>
      </c>
      <c r="AE173" s="14">
        <v>49.77</v>
      </c>
      <c r="AF173" s="14">
        <v>0</v>
      </c>
      <c r="AG173" s="14">
        <v>1395.02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65.209999999999994</v>
      </c>
      <c r="X174" s="14">
        <v>117.38</v>
      </c>
      <c r="Y174" s="14">
        <v>340.99</v>
      </c>
      <c r="Z174" s="14">
        <v>74.53</v>
      </c>
      <c r="AA174" s="14">
        <v>60.86</v>
      </c>
      <c r="AB174" s="14">
        <v>223.58</v>
      </c>
      <c r="AC174" s="14">
        <v>523.58000000000004</v>
      </c>
      <c r="AD174" s="14">
        <v>186.32</v>
      </c>
      <c r="AE174" s="14">
        <v>37.26</v>
      </c>
      <c r="AF174" s="14">
        <v>0</v>
      </c>
      <c r="AG174" s="14">
        <v>1106.1300000000001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53.01</v>
      </c>
      <c r="X175" s="14">
        <v>95.41</v>
      </c>
      <c r="Y175" s="14">
        <v>328.78</v>
      </c>
      <c r="Z175" s="14">
        <v>44.64</v>
      </c>
      <c r="AA175" s="14">
        <v>36.5</v>
      </c>
      <c r="AB175" s="14">
        <v>133.91</v>
      </c>
      <c r="AC175" s="14">
        <v>477.2</v>
      </c>
      <c r="AD175" s="14">
        <v>111.59</v>
      </c>
      <c r="AE175" s="14">
        <v>22.32</v>
      </c>
      <c r="AF175" s="14">
        <v>0</v>
      </c>
      <c r="AG175" s="14">
        <v>826.16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69.099999999999994</v>
      </c>
      <c r="X176" s="14">
        <v>124.38</v>
      </c>
      <c r="Y176" s="14">
        <v>344.88</v>
      </c>
      <c r="Z176" s="14">
        <v>78.97</v>
      </c>
      <c r="AA176" s="14">
        <v>64.88</v>
      </c>
      <c r="AB176" s="14">
        <v>236.92</v>
      </c>
      <c r="AC176" s="14">
        <v>538.36</v>
      </c>
      <c r="AD176" s="14">
        <v>197.43</v>
      </c>
      <c r="AE176" s="14">
        <v>39.49</v>
      </c>
      <c r="AF176" s="14">
        <v>0</v>
      </c>
      <c r="AG176" s="14">
        <v>1156.05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0.02</v>
      </c>
      <c r="Q178" s="18">
        <v>0</v>
      </c>
      <c r="R178" s="18">
        <v>0</v>
      </c>
      <c r="S178" s="18">
        <v>0</v>
      </c>
      <c r="T178" s="18">
        <v>0</v>
      </c>
      <c r="U178" s="18">
        <v>406.03</v>
      </c>
      <c r="V178" s="18">
        <v>28741</v>
      </c>
      <c r="W178" s="18">
        <v>593.20000000000005</v>
      </c>
      <c r="X178" s="18">
        <v>1067.74</v>
      </c>
      <c r="Y178" s="18">
        <v>3361.31</v>
      </c>
      <c r="Z178" s="18">
        <v>641.05999999999995</v>
      </c>
      <c r="AA178" s="18">
        <v>523.97</v>
      </c>
      <c r="AB178" s="18">
        <v>1923.17</v>
      </c>
      <c r="AC178" s="18">
        <v>5022.25</v>
      </c>
      <c r="AD178" s="18">
        <v>1602.62</v>
      </c>
      <c r="AE178" s="18">
        <v>320.52999999999997</v>
      </c>
      <c r="AF178" s="18">
        <v>0</v>
      </c>
      <c r="AG178" s="18">
        <v>10033.6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9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84.92</v>
      </c>
      <c r="X181" s="14">
        <v>152.86000000000001</v>
      </c>
      <c r="Y181" s="14">
        <v>369.47</v>
      </c>
      <c r="Z181" s="14">
        <v>97.05</v>
      </c>
      <c r="AA181" s="14">
        <v>79.260000000000005</v>
      </c>
      <c r="AB181" s="14">
        <v>291.16000000000003</v>
      </c>
      <c r="AC181" s="14">
        <v>607.25</v>
      </c>
      <c r="AD181" s="14">
        <v>242.63</v>
      </c>
      <c r="AE181" s="14">
        <v>48.53</v>
      </c>
      <c r="AF181" s="14">
        <v>0</v>
      </c>
      <c r="AG181" s="14">
        <v>1365.88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20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84.92</v>
      </c>
      <c r="X183" s="18">
        <v>152.86000000000001</v>
      </c>
      <c r="Y183" s="18">
        <v>369.47</v>
      </c>
      <c r="Z183" s="18">
        <v>97.05</v>
      </c>
      <c r="AA183" s="18">
        <v>79.260000000000005</v>
      </c>
      <c r="AB183" s="18">
        <v>291.16000000000003</v>
      </c>
      <c r="AC183" s="18">
        <v>607.25</v>
      </c>
      <c r="AD183" s="18">
        <v>242.63</v>
      </c>
      <c r="AE183" s="18">
        <v>48.53</v>
      </c>
      <c r="AF183" s="18">
        <v>0</v>
      </c>
      <c r="AG183" s="18">
        <v>1365.88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0.13</v>
      </c>
      <c r="Q186" s="14">
        <v>0</v>
      </c>
      <c r="R186" s="14">
        <v>0</v>
      </c>
      <c r="S186" s="14">
        <v>0</v>
      </c>
      <c r="T186" s="14">
        <v>0</v>
      </c>
      <c r="U186" s="14">
        <v>311.89999999999998</v>
      </c>
      <c r="V186" s="14">
        <v>3668.8</v>
      </c>
      <c r="W186" s="14">
        <v>84.89</v>
      </c>
      <c r="X186" s="14">
        <v>152.81</v>
      </c>
      <c r="Y186" s="14">
        <v>369.43</v>
      </c>
      <c r="Z186" s="14">
        <v>97.02</v>
      </c>
      <c r="AA186" s="14">
        <v>79.61</v>
      </c>
      <c r="AB186" s="14">
        <v>291.06</v>
      </c>
      <c r="AC186" s="14">
        <v>607.13</v>
      </c>
      <c r="AD186" s="14">
        <v>242.55</v>
      </c>
      <c r="AE186" s="14">
        <v>48.51</v>
      </c>
      <c r="AF186" s="14">
        <v>0</v>
      </c>
      <c r="AG186" s="14">
        <v>1365.88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50.42</v>
      </c>
      <c r="X187" s="14">
        <v>90.75</v>
      </c>
      <c r="Y187" s="14">
        <v>326.2</v>
      </c>
      <c r="Z187" s="14">
        <v>57.62</v>
      </c>
      <c r="AA187" s="14">
        <v>47.34</v>
      </c>
      <c r="AB187" s="14">
        <v>172.86</v>
      </c>
      <c r="AC187" s="14">
        <v>467.37</v>
      </c>
      <c r="AD187" s="14">
        <v>144.05000000000001</v>
      </c>
      <c r="AE187" s="14">
        <v>28.81</v>
      </c>
      <c r="AF187" s="14">
        <v>0</v>
      </c>
      <c r="AG187" s="14">
        <v>918.05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0.13</v>
      </c>
      <c r="Q189" s="18">
        <v>0</v>
      </c>
      <c r="R189" s="18">
        <v>0</v>
      </c>
      <c r="S189" s="18">
        <v>0</v>
      </c>
      <c r="T189" s="18">
        <v>0</v>
      </c>
      <c r="U189" s="18">
        <v>290.3</v>
      </c>
      <c r="V189" s="18">
        <v>6057.4</v>
      </c>
      <c r="W189" s="18">
        <v>135.31</v>
      </c>
      <c r="X189" s="18">
        <v>243.56</v>
      </c>
      <c r="Y189" s="18">
        <v>695.63</v>
      </c>
      <c r="Z189" s="18">
        <v>154.63999999999999</v>
      </c>
      <c r="AA189" s="18">
        <v>126.95</v>
      </c>
      <c r="AB189" s="18">
        <v>463.92</v>
      </c>
      <c r="AC189" s="18">
        <v>1074.5</v>
      </c>
      <c r="AD189" s="18">
        <v>386.6</v>
      </c>
      <c r="AE189" s="18">
        <v>77.319999999999993</v>
      </c>
      <c r="AF189" s="18">
        <v>0</v>
      </c>
      <c r="AG189" s="18">
        <v>2283.9299999999998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20">
        <v>-1.1499999999999999</v>
      </c>
      <c r="Q192" s="18">
        <v>0</v>
      </c>
      <c r="R192" s="18">
        <v>0</v>
      </c>
      <c r="S192" s="18">
        <v>0</v>
      </c>
      <c r="T192" s="18">
        <v>0</v>
      </c>
      <c r="U192" s="18">
        <v>26659.13</v>
      </c>
      <c r="V192" s="18">
        <v>378387.20000000001</v>
      </c>
      <c r="W192" s="18">
        <v>8665.3799999999992</v>
      </c>
      <c r="X192" s="18">
        <v>15597.47</v>
      </c>
      <c r="Y192" s="18">
        <v>39583.96</v>
      </c>
      <c r="Z192" s="18">
        <v>9690.17</v>
      </c>
      <c r="AA192" s="18">
        <v>7942.72</v>
      </c>
      <c r="AB192" s="18">
        <v>29070.46</v>
      </c>
      <c r="AC192" s="18">
        <v>63846.81</v>
      </c>
      <c r="AD192" s="18">
        <v>24225.45</v>
      </c>
      <c r="AE192" s="18">
        <v>4845.03</v>
      </c>
      <c r="AF192" s="18">
        <v>0</v>
      </c>
      <c r="AG192" s="18">
        <v>139620.64000000001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" sqref="B1:F1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466</v>
      </c>
    </row>
    <row r="4" spans="1:33" ht="15">
      <c r="B4" s="52" t="s">
        <v>467</v>
      </c>
      <c r="C4" s="53"/>
      <c r="D4" s="53"/>
      <c r="E4" s="53"/>
      <c r="F4" s="53"/>
      <c r="G4" s="7" t="s">
        <v>468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4">
        <v>0.18</v>
      </c>
      <c r="Q30" s="14">
        <v>0</v>
      </c>
      <c r="R30" s="14">
        <v>0</v>
      </c>
      <c r="S30" s="14">
        <v>0</v>
      </c>
      <c r="T30" s="14">
        <v>0</v>
      </c>
      <c r="U30" s="14">
        <v>344.9</v>
      </c>
      <c r="V30" s="14">
        <v>3930.4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9">
        <v>-0.17</v>
      </c>
      <c r="Q49" s="14">
        <v>0</v>
      </c>
      <c r="R49" s="14">
        <v>0</v>
      </c>
      <c r="S49" s="14">
        <v>0</v>
      </c>
      <c r="T49" s="14">
        <v>0</v>
      </c>
      <c r="U49" s="14">
        <v>309.8</v>
      </c>
      <c r="V49" s="14">
        <v>3654.4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20">
        <v>-0.17</v>
      </c>
      <c r="Q51" s="18">
        <v>0</v>
      </c>
      <c r="R51" s="18">
        <v>0</v>
      </c>
      <c r="S51" s="18">
        <v>0</v>
      </c>
      <c r="T51" s="18">
        <v>0</v>
      </c>
      <c r="U51" s="18">
        <v>1380.05</v>
      </c>
      <c r="V51" s="18">
        <v>10582.6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0.15</v>
      </c>
      <c r="Q71" s="14">
        <v>0</v>
      </c>
      <c r="R71" s="14">
        <v>0</v>
      </c>
      <c r="S71" s="14">
        <v>0</v>
      </c>
      <c r="T71" s="14">
        <v>0</v>
      </c>
      <c r="U71" s="14">
        <v>95.15</v>
      </c>
      <c r="V71" s="14">
        <v>3043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0.17</v>
      </c>
      <c r="Q73" s="14">
        <v>0</v>
      </c>
      <c r="R73" s="14">
        <v>0</v>
      </c>
      <c r="S73" s="14">
        <v>0</v>
      </c>
      <c r="T73" s="14">
        <v>0</v>
      </c>
      <c r="U73" s="14">
        <v>-105.55</v>
      </c>
      <c r="V73" s="14">
        <v>1788.4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0.14000000000000001</v>
      </c>
      <c r="Q75" s="14">
        <v>0</v>
      </c>
      <c r="R75" s="14">
        <v>0</v>
      </c>
      <c r="S75" s="14">
        <v>0</v>
      </c>
      <c r="T75" s="14">
        <v>0</v>
      </c>
      <c r="U75" s="14">
        <v>-152.94999999999999</v>
      </c>
      <c r="V75" s="14">
        <v>1097.2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0.12</v>
      </c>
      <c r="Q76" s="14">
        <v>0</v>
      </c>
      <c r="R76" s="14">
        <v>0</v>
      </c>
      <c r="S76" s="14">
        <v>0</v>
      </c>
      <c r="T76" s="14">
        <v>0</v>
      </c>
      <c r="U76" s="14">
        <v>-126.05</v>
      </c>
      <c r="V76" s="14">
        <v>1489.4</v>
      </c>
      <c r="W76" s="14">
        <v>36.99</v>
      </c>
      <c r="X76" s="14">
        <v>66.59</v>
      </c>
      <c r="Y76" s="14">
        <v>295.54000000000002</v>
      </c>
      <c r="Z76" s="14">
        <v>31.15</v>
      </c>
      <c r="AA76" s="14">
        <v>27.27</v>
      </c>
      <c r="AB76" s="14">
        <v>93.46</v>
      </c>
      <c r="AC76" s="14">
        <v>399.12</v>
      </c>
      <c r="AD76" s="14">
        <v>77.88</v>
      </c>
      <c r="AE76" s="14">
        <v>15.58</v>
      </c>
      <c r="AF76" s="14">
        <v>0</v>
      </c>
      <c r="AG76" s="14">
        <v>644.46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0.11</v>
      </c>
      <c r="Q77" s="14">
        <v>0</v>
      </c>
      <c r="R77" s="14">
        <v>0</v>
      </c>
      <c r="S77" s="14">
        <v>0</v>
      </c>
      <c r="T77" s="14">
        <v>0</v>
      </c>
      <c r="U77" s="14">
        <v>-130.75</v>
      </c>
      <c r="V77" s="14">
        <v>1422.4</v>
      </c>
      <c r="W77" s="14">
        <v>35.049999999999997</v>
      </c>
      <c r="X77" s="14">
        <v>63.09</v>
      </c>
      <c r="Y77" s="14">
        <v>293.58999999999997</v>
      </c>
      <c r="Z77" s="14">
        <v>29.51</v>
      </c>
      <c r="AA77" s="14">
        <v>25.83</v>
      </c>
      <c r="AB77" s="14">
        <v>88.54</v>
      </c>
      <c r="AC77" s="14">
        <v>391.73</v>
      </c>
      <c r="AD77" s="14">
        <v>73.78</v>
      </c>
      <c r="AE77" s="14">
        <v>14.76</v>
      </c>
      <c r="AF77" s="14">
        <v>0</v>
      </c>
      <c r="AG77" s="14">
        <v>624.15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9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328.11</v>
      </c>
      <c r="Z78" s="14">
        <v>78.17</v>
      </c>
      <c r="AA78" s="14">
        <v>68.42</v>
      </c>
      <c r="AB78" s="14">
        <v>234.5</v>
      </c>
      <c r="AC78" s="14">
        <v>519.61</v>
      </c>
      <c r="AD78" s="14">
        <v>195.41</v>
      </c>
      <c r="AE78" s="14">
        <v>39.08</v>
      </c>
      <c r="AF78" s="14">
        <v>0</v>
      </c>
      <c r="AG78" s="14">
        <v>1135.19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284</v>
      </c>
      <c r="Z79" s="14">
        <v>21.44</v>
      </c>
      <c r="AA79" s="14">
        <v>18.77</v>
      </c>
      <c r="AB79" s="14">
        <v>64.319999999999993</v>
      </c>
      <c r="AC79" s="14">
        <v>355.29</v>
      </c>
      <c r="AD79" s="14">
        <v>53.6</v>
      </c>
      <c r="AE79" s="14">
        <v>10.72</v>
      </c>
      <c r="AF79" s="14">
        <v>0</v>
      </c>
      <c r="AG79" s="14">
        <v>524.14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0.59</v>
      </c>
      <c r="Q81" s="18">
        <v>0</v>
      </c>
      <c r="R81" s="18">
        <v>0</v>
      </c>
      <c r="S81" s="18">
        <v>0</v>
      </c>
      <c r="T81" s="18">
        <v>0</v>
      </c>
      <c r="U81" s="18">
        <v>-344.9</v>
      </c>
      <c r="V81" s="18">
        <v>27793.599999999999</v>
      </c>
      <c r="W81" s="18">
        <v>562.58000000000004</v>
      </c>
      <c r="X81" s="18">
        <v>1012.68</v>
      </c>
      <c r="Y81" s="18">
        <v>3674.47</v>
      </c>
      <c r="Z81" s="18">
        <v>568.82000000000005</v>
      </c>
      <c r="AA81" s="18">
        <v>497.15</v>
      </c>
      <c r="AB81" s="18">
        <v>1706.43</v>
      </c>
      <c r="AC81" s="18">
        <v>5249.73</v>
      </c>
      <c r="AD81" s="18">
        <v>1422.03</v>
      </c>
      <c r="AE81" s="18">
        <v>284.39999999999998</v>
      </c>
      <c r="AF81" s="18">
        <v>0</v>
      </c>
      <c r="AG81" s="18">
        <v>9728.56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9">
        <v>-0.14000000000000001</v>
      </c>
      <c r="Q84" s="14">
        <v>0</v>
      </c>
      <c r="R84" s="14">
        <v>0</v>
      </c>
      <c r="S84" s="14">
        <v>0</v>
      </c>
      <c r="T84" s="14">
        <v>0</v>
      </c>
      <c r="U84" s="14">
        <v>-142.30000000000001</v>
      </c>
      <c r="V84" s="14">
        <v>1257.4000000000001</v>
      </c>
      <c r="W84" s="14">
        <v>30.37</v>
      </c>
      <c r="X84" s="14">
        <v>54.66</v>
      </c>
      <c r="Y84" s="14">
        <v>288.91000000000003</v>
      </c>
      <c r="Z84" s="14">
        <v>25.57</v>
      </c>
      <c r="AA84" s="14">
        <v>22.3</v>
      </c>
      <c r="AB84" s="14">
        <v>76.72</v>
      </c>
      <c r="AC84" s="14">
        <v>373.94</v>
      </c>
      <c r="AD84" s="14">
        <v>63.93</v>
      </c>
      <c r="AE84" s="14">
        <v>12.79</v>
      </c>
      <c r="AF84" s="14">
        <v>0</v>
      </c>
      <c r="AG84" s="14">
        <v>575.25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311.27</v>
      </c>
      <c r="Z85" s="14">
        <v>60.26</v>
      </c>
      <c r="AA85" s="14">
        <v>52.75</v>
      </c>
      <c r="AB85" s="14">
        <v>180.78</v>
      </c>
      <c r="AC85" s="14">
        <v>458.91</v>
      </c>
      <c r="AD85" s="14">
        <v>150.65</v>
      </c>
      <c r="AE85" s="14">
        <v>30.13</v>
      </c>
      <c r="AF85" s="14">
        <v>0</v>
      </c>
      <c r="AG85" s="14">
        <v>933.48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302.29000000000002</v>
      </c>
      <c r="Z86" s="14">
        <v>36.840000000000003</v>
      </c>
      <c r="AA86" s="14">
        <v>32.24</v>
      </c>
      <c r="AB86" s="14">
        <v>110.51</v>
      </c>
      <c r="AC86" s="14">
        <v>424.77</v>
      </c>
      <c r="AD86" s="14">
        <v>92.09</v>
      </c>
      <c r="AE86" s="14">
        <v>18.420000000000002</v>
      </c>
      <c r="AF86" s="14">
        <v>0</v>
      </c>
      <c r="AG86" s="14">
        <v>714.87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9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57.45</v>
      </c>
      <c r="X87" s="14">
        <v>103.42</v>
      </c>
      <c r="Y87" s="14">
        <v>315.99</v>
      </c>
      <c r="Z87" s="14">
        <v>65.66</v>
      </c>
      <c r="AA87" s="14">
        <v>57.47</v>
      </c>
      <c r="AB87" s="14">
        <v>196.98</v>
      </c>
      <c r="AC87" s="14">
        <v>476.86</v>
      </c>
      <c r="AD87" s="14">
        <v>164.15</v>
      </c>
      <c r="AE87" s="14">
        <v>32.83</v>
      </c>
      <c r="AF87" s="14">
        <v>0</v>
      </c>
      <c r="AG87" s="14">
        <v>993.95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325.8</v>
      </c>
      <c r="Z88" s="14">
        <v>76.55</v>
      </c>
      <c r="AA88" s="14">
        <v>67</v>
      </c>
      <c r="AB88" s="14">
        <v>229.65</v>
      </c>
      <c r="AC88" s="14">
        <v>513.35</v>
      </c>
      <c r="AD88" s="14">
        <v>191.38</v>
      </c>
      <c r="AE88" s="14">
        <v>38.28</v>
      </c>
      <c r="AF88" s="14">
        <v>0</v>
      </c>
      <c r="AG88" s="14">
        <v>1116.21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20">
        <v>-0.1</v>
      </c>
      <c r="Q90" s="18">
        <v>0</v>
      </c>
      <c r="R90" s="18">
        <v>0</v>
      </c>
      <c r="S90" s="18">
        <v>0</v>
      </c>
      <c r="T90" s="18">
        <v>0</v>
      </c>
      <c r="U90" s="18">
        <v>-68.25</v>
      </c>
      <c r="V90" s="18">
        <v>11656.8</v>
      </c>
      <c r="W90" s="18">
        <v>251.27</v>
      </c>
      <c r="X90" s="18">
        <v>452.3</v>
      </c>
      <c r="Y90" s="18">
        <v>1544.26</v>
      </c>
      <c r="Z90" s="18">
        <v>264.88</v>
      </c>
      <c r="AA90" s="18">
        <v>231.76</v>
      </c>
      <c r="AB90" s="18">
        <v>794.64</v>
      </c>
      <c r="AC90" s="18">
        <v>2247.83</v>
      </c>
      <c r="AD90" s="18">
        <v>662.2</v>
      </c>
      <c r="AE90" s="18">
        <v>132.44999999999999</v>
      </c>
      <c r="AF90" s="18">
        <v>0</v>
      </c>
      <c r="AG90" s="18">
        <v>4333.76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310.55</v>
      </c>
      <c r="Z93" s="14">
        <v>59.44</v>
      </c>
      <c r="AA93" s="14">
        <v>52.03</v>
      </c>
      <c r="AB93" s="14">
        <v>178.32</v>
      </c>
      <c r="AC93" s="14">
        <v>456.18</v>
      </c>
      <c r="AD93" s="14">
        <v>148.6</v>
      </c>
      <c r="AE93" s="14">
        <v>29.72</v>
      </c>
      <c r="AF93" s="14">
        <v>0</v>
      </c>
      <c r="AG93" s="14">
        <v>924.29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310.55</v>
      </c>
      <c r="Z95" s="18">
        <v>59.44</v>
      </c>
      <c r="AA95" s="18">
        <v>52.03</v>
      </c>
      <c r="AB95" s="18">
        <v>178.32</v>
      </c>
      <c r="AC95" s="18">
        <v>456.18</v>
      </c>
      <c r="AD95" s="18">
        <v>148.6</v>
      </c>
      <c r="AE95" s="18">
        <v>29.72</v>
      </c>
      <c r="AF95" s="18">
        <v>0</v>
      </c>
      <c r="AG95" s="18">
        <v>924.29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273.06</v>
      </c>
      <c r="Z98" s="14">
        <v>12.23</v>
      </c>
      <c r="AA98" s="14">
        <v>10.7</v>
      </c>
      <c r="AB98" s="14">
        <v>36.68</v>
      </c>
      <c r="AC98" s="14">
        <v>313.72000000000003</v>
      </c>
      <c r="AD98" s="14">
        <v>30.57</v>
      </c>
      <c r="AE98" s="14">
        <v>6.11</v>
      </c>
      <c r="AF98" s="14">
        <v>0</v>
      </c>
      <c r="AG98" s="14">
        <v>410.01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0.17</v>
      </c>
      <c r="Q101" s="14">
        <v>0</v>
      </c>
      <c r="R101" s="14">
        <v>0</v>
      </c>
      <c r="S101" s="14">
        <v>0</v>
      </c>
      <c r="T101" s="14">
        <v>0</v>
      </c>
      <c r="U101" s="14">
        <v>-179.2</v>
      </c>
      <c r="V101" s="14">
        <v>714.4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0.08</v>
      </c>
      <c r="Q103" s="18">
        <v>0</v>
      </c>
      <c r="R103" s="18">
        <v>0</v>
      </c>
      <c r="S103" s="18">
        <v>0</v>
      </c>
      <c r="T103" s="18">
        <v>0</v>
      </c>
      <c r="U103" s="18">
        <v>-717.4</v>
      </c>
      <c r="V103" s="18">
        <v>2858.2</v>
      </c>
      <c r="W103" s="18">
        <v>58.08</v>
      </c>
      <c r="X103" s="18">
        <v>104.56</v>
      </c>
      <c r="Y103" s="18">
        <v>1092.24</v>
      </c>
      <c r="Z103" s="18">
        <v>48.92</v>
      </c>
      <c r="AA103" s="18">
        <v>42.8</v>
      </c>
      <c r="AB103" s="18">
        <v>146.72</v>
      </c>
      <c r="AC103" s="18">
        <v>1254.8800000000001</v>
      </c>
      <c r="AD103" s="18">
        <v>122.28</v>
      </c>
      <c r="AE103" s="18">
        <v>24.44</v>
      </c>
      <c r="AF103" s="18">
        <v>0</v>
      </c>
      <c r="AG103" s="18">
        <v>1640.04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70.75</v>
      </c>
      <c r="X106" s="14">
        <v>127.35</v>
      </c>
      <c r="Y106" s="14">
        <v>331.94</v>
      </c>
      <c r="Z106" s="14">
        <v>80.86</v>
      </c>
      <c r="AA106" s="14">
        <v>70.78</v>
      </c>
      <c r="AB106" s="14">
        <v>242.58</v>
      </c>
      <c r="AC106" s="14">
        <v>530.04</v>
      </c>
      <c r="AD106" s="14">
        <v>202.15</v>
      </c>
      <c r="AE106" s="14">
        <v>40.43</v>
      </c>
      <c r="AF106" s="14">
        <v>0</v>
      </c>
      <c r="AG106" s="14">
        <v>1166.8399999999999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9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286.24</v>
      </c>
      <c r="Z107" s="14">
        <v>23.32</v>
      </c>
      <c r="AA107" s="14">
        <v>20.41</v>
      </c>
      <c r="AB107" s="14">
        <v>69.97</v>
      </c>
      <c r="AC107" s="14">
        <v>363.78</v>
      </c>
      <c r="AD107" s="14">
        <v>58.3</v>
      </c>
      <c r="AE107" s="14">
        <v>11.66</v>
      </c>
      <c r="AF107" s="14">
        <v>0</v>
      </c>
      <c r="AG107" s="14">
        <v>547.44000000000005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98.44</v>
      </c>
      <c r="X109" s="18">
        <v>177.2</v>
      </c>
      <c r="Y109" s="18">
        <v>618.17999999999995</v>
      </c>
      <c r="Z109" s="18">
        <v>104.18</v>
      </c>
      <c r="AA109" s="18">
        <v>91.19</v>
      </c>
      <c r="AB109" s="18">
        <v>312.55</v>
      </c>
      <c r="AC109" s="18">
        <v>893.82</v>
      </c>
      <c r="AD109" s="18">
        <v>260.45</v>
      </c>
      <c r="AE109" s="18">
        <v>52.09</v>
      </c>
      <c r="AF109" s="18">
        <v>0</v>
      </c>
      <c r="AG109" s="18">
        <v>1714.28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379.9</v>
      </c>
      <c r="Z112" s="14">
        <v>114.51</v>
      </c>
      <c r="AA112" s="14">
        <v>99.75</v>
      </c>
      <c r="AB112" s="14">
        <v>343.53</v>
      </c>
      <c r="AC112" s="14">
        <v>660.45</v>
      </c>
      <c r="AD112" s="14">
        <v>286.27999999999997</v>
      </c>
      <c r="AE112" s="14">
        <v>57.26</v>
      </c>
      <c r="AF112" s="14">
        <v>0</v>
      </c>
      <c r="AG112" s="14">
        <v>1561.78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9">
        <v>-0.14000000000000001</v>
      </c>
      <c r="Q115" s="14">
        <v>0</v>
      </c>
      <c r="R115" s="14">
        <v>0</v>
      </c>
      <c r="S115" s="14">
        <v>0</v>
      </c>
      <c r="T115" s="14">
        <v>0</v>
      </c>
      <c r="U115" s="14">
        <v>1176</v>
      </c>
      <c r="V115" s="14">
        <v>7318.2</v>
      </c>
      <c r="W115" s="14">
        <v>170.44</v>
      </c>
      <c r="X115" s="14">
        <v>306.77999999999997</v>
      </c>
      <c r="Y115" s="14">
        <v>494.28</v>
      </c>
      <c r="Z115" s="14">
        <v>194.78</v>
      </c>
      <c r="AA115" s="14">
        <v>169.88</v>
      </c>
      <c r="AB115" s="14">
        <v>584.35</v>
      </c>
      <c r="AC115" s="14">
        <v>971.5</v>
      </c>
      <c r="AD115" s="14">
        <v>486.96</v>
      </c>
      <c r="AE115" s="14">
        <v>97.39</v>
      </c>
      <c r="AF115" s="14">
        <v>0</v>
      </c>
      <c r="AG115" s="14">
        <v>2504.86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400.51</v>
      </c>
      <c r="Z116" s="14">
        <v>128.97999999999999</v>
      </c>
      <c r="AA116" s="14">
        <v>112.9</v>
      </c>
      <c r="AB116" s="14">
        <v>386.94</v>
      </c>
      <c r="AC116" s="14">
        <v>716.51</v>
      </c>
      <c r="AD116" s="14">
        <v>322.45</v>
      </c>
      <c r="AE116" s="14">
        <v>64.489999999999995</v>
      </c>
      <c r="AF116" s="14">
        <v>0</v>
      </c>
      <c r="AG116" s="14">
        <v>1732.27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20">
        <v>-0.01</v>
      </c>
      <c r="Q120" s="18">
        <v>0</v>
      </c>
      <c r="R120" s="18">
        <v>0</v>
      </c>
      <c r="S120" s="18">
        <v>0</v>
      </c>
      <c r="T120" s="18">
        <v>0</v>
      </c>
      <c r="U120" s="18">
        <v>4285.93</v>
      </c>
      <c r="V120" s="18">
        <v>36105.599999999999</v>
      </c>
      <c r="W120" s="18">
        <v>809.62</v>
      </c>
      <c r="X120" s="18">
        <v>1457.25</v>
      </c>
      <c r="Y120" s="18">
        <v>2835.51</v>
      </c>
      <c r="Z120" s="18">
        <v>925.25</v>
      </c>
      <c r="AA120" s="18">
        <v>807.83</v>
      </c>
      <c r="AB120" s="18">
        <v>2775.76</v>
      </c>
      <c r="AC120" s="18">
        <v>5102.38</v>
      </c>
      <c r="AD120" s="18">
        <v>2313.15</v>
      </c>
      <c r="AE120" s="18">
        <v>462.64</v>
      </c>
      <c r="AF120" s="18">
        <v>0</v>
      </c>
      <c r="AG120" s="18">
        <v>12387.01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323.64</v>
      </c>
      <c r="Z123" s="14">
        <v>74.39</v>
      </c>
      <c r="AA123" s="14">
        <v>64.88</v>
      </c>
      <c r="AB123" s="14">
        <v>223.18</v>
      </c>
      <c r="AC123" s="14">
        <v>505.9</v>
      </c>
      <c r="AD123" s="14">
        <v>185.99</v>
      </c>
      <c r="AE123" s="14">
        <v>37.200000000000003</v>
      </c>
      <c r="AF123" s="14">
        <v>0</v>
      </c>
      <c r="AG123" s="14">
        <v>1091.54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9">
        <v>-0.13</v>
      </c>
      <c r="Q124" s="14">
        <v>0</v>
      </c>
      <c r="R124" s="14">
        <v>0</v>
      </c>
      <c r="S124" s="14">
        <v>0</v>
      </c>
      <c r="T124" s="14">
        <v>0</v>
      </c>
      <c r="U124" s="14">
        <v>57.9</v>
      </c>
      <c r="V124" s="14">
        <v>2926.8</v>
      </c>
      <c r="W124" s="14">
        <v>59.67</v>
      </c>
      <c r="X124" s="14">
        <v>107.41</v>
      </c>
      <c r="Y124" s="14">
        <v>318.20999999999998</v>
      </c>
      <c r="Z124" s="14">
        <v>68.2</v>
      </c>
      <c r="AA124" s="14">
        <v>59.69</v>
      </c>
      <c r="AB124" s="14">
        <v>204.6</v>
      </c>
      <c r="AC124" s="14">
        <v>485.29</v>
      </c>
      <c r="AD124" s="14">
        <v>170.5</v>
      </c>
      <c r="AE124" s="14">
        <v>34.1</v>
      </c>
      <c r="AF124" s="14">
        <v>0</v>
      </c>
      <c r="AG124" s="14">
        <v>1022.38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358.61</v>
      </c>
      <c r="Z125" s="14">
        <v>99.58</v>
      </c>
      <c r="AA125" s="14">
        <v>87.16</v>
      </c>
      <c r="AB125" s="14">
        <v>298.73</v>
      </c>
      <c r="AC125" s="14">
        <v>602.57000000000005</v>
      </c>
      <c r="AD125" s="14">
        <v>248.94</v>
      </c>
      <c r="AE125" s="14">
        <v>49.79</v>
      </c>
      <c r="AF125" s="14">
        <v>0</v>
      </c>
      <c r="AG125" s="14">
        <v>1386.77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20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211.89</v>
      </c>
      <c r="X127" s="18">
        <v>381.41</v>
      </c>
      <c r="Y127" s="18">
        <v>1000.46</v>
      </c>
      <c r="Z127" s="18">
        <v>242.17</v>
      </c>
      <c r="AA127" s="18">
        <v>211.73</v>
      </c>
      <c r="AB127" s="18">
        <v>726.51</v>
      </c>
      <c r="AC127" s="18">
        <v>1593.76</v>
      </c>
      <c r="AD127" s="18">
        <v>605.42999999999995</v>
      </c>
      <c r="AE127" s="18">
        <v>121.09</v>
      </c>
      <c r="AF127" s="18">
        <v>0</v>
      </c>
      <c r="AG127" s="18">
        <v>3500.69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347.93</v>
      </c>
      <c r="Z130" s="14">
        <v>92.08</v>
      </c>
      <c r="AA130" s="14">
        <v>80.31</v>
      </c>
      <c r="AB130" s="14">
        <v>276.25</v>
      </c>
      <c r="AC130" s="14">
        <v>573.53</v>
      </c>
      <c r="AD130" s="14">
        <v>230.21</v>
      </c>
      <c r="AE130" s="14">
        <v>46.04</v>
      </c>
      <c r="AF130" s="14">
        <v>0</v>
      </c>
      <c r="AG130" s="14">
        <v>1298.42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319.63</v>
      </c>
      <c r="Z131" s="14">
        <v>69.819999999999993</v>
      </c>
      <c r="AA131" s="14">
        <v>60.89</v>
      </c>
      <c r="AB131" s="14">
        <v>209.45</v>
      </c>
      <c r="AC131" s="14">
        <v>490.68</v>
      </c>
      <c r="AD131" s="14">
        <v>174.54</v>
      </c>
      <c r="AE131" s="14">
        <v>34.909999999999997</v>
      </c>
      <c r="AF131" s="14">
        <v>0</v>
      </c>
      <c r="AG131" s="14">
        <v>1040.29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329.87</v>
      </c>
      <c r="Z132" s="14">
        <v>79.41</v>
      </c>
      <c r="AA132" s="14">
        <v>69.17</v>
      </c>
      <c r="AB132" s="14">
        <v>238.22</v>
      </c>
      <c r="AC132" s="14">
        <v>524.41999999999996</v>
      </c>
      <c r="AD132" s="14">
        <v>198.52</v>
      </c>
      <c r="AE132" s="14">
        <v>39.700000000000003</v>
      </c>
      <c r="AF132" s="14">
        <v>0</v>
      </c>
      <c r="AG132" s="14">
        <v>1149.44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310.97000000000003</v>
      </c>
      <c r="Z133" s="14">
        <v>59.92</v>
      </c>
      <c r="AA133" s="14">
        <v>52.19</v>
      </c>
      <c r="AB133" s="14">
        <v>179.75</v>
      </c>
      <c r="AC133" s="14">
        <v>457.77</v>
      </c>
      <c r="AD133" s="14">
        <v>149.79</v>
      </c>
      <c r="AE133" s="14">
        <v>29.96</v>
      </c>
      <c r="AF133" s="14">
        <v>0</v>
      </c>
      <c r="AG133" s="14">
        <v>929.38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319.70999999999998</v>
      </c>
      <c r="Z134" s="14">
        <v>69.900000000000006</v>
      </c>
      <c r="AA134" s="14">
        <v>60.89</v>
      </c>
      <c r="AB134" s="14">
        <v>209.7</v>
      </c>
      <c r="AC134" s="14">
        <v>490.96</v>
      </c>
      <c r="AD134" s="14">
        <v>174.75</v>
      </c>
      <c r="AE134" s="14">
        <v>34.950000000000003</v>
      </c>
      <c r="AF134" s="14">
        <v>0</v>
      </c>
      <c r="AG134" s="14">
        <v>1041.1500000000001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323.70999999999998</v>
      </c>
      <c r="Z135" s="14">
        <v>74.48</v>
      </c>
      <c r="AA135" s="14">
        <v>64.88</v>
      </c>
      <c r="AB135" s="14">
        <v>223.45</v>
      </c>
      <c r="AC135" s="14">
        <v>506.19</v>
      </c>
      <c r="AD135" s="14">
        <v>186.21</v>
      </c>
      <c r="AE135" s="14">
        <v>37.24</v>
      </c>
      <c r="AF135" s="14">
        <v>0</v>
      </c>
      <c r="AG135" s="14">
        <v>1092.45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318.95999999999998</v>
      </c>
      <c r="Z136" s="14">
        <v>69.040000000000006</v>
      </c>
      <c r="AA136" s="14">
        <v>60.22</v>
      </c>
      <c r="AB136" s="14">
        <v>207.13</v>
      </c>
      <c r="AC136" s="14">
        <v>488.11</v>
      </c>
      <c r="AD136" s="14">
        <v>172.61</v>
      </c>
      <c r="AE136" s="14">
        <v>34.520000000000003</v>
      </c>
      <c r="AF136" s="14">
        <v>0</v>
      </c>
      <c r="AG136" s="14">
        <v>1031.6300000000001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304.36</v>
      </c>
      <c r="Z137" s="14">
        <v>38.590000000000003</v>
      </c>
      <c r="AA137" s="14">
        <v>33.659999999999997</v>
      </c>
      <c r="AB137" s="14">
        <v>115.77</v>
      </c>
      <c r="AC137" s="14">
        <v>432.66</v>
      </c>
      <c r="AD137" s="14">
        <v>96.47</v>
      </c>
      <c r="AE137" s="14">
        <v>19.29</v>
      </c>
      <c r="AF137" s="14">
        <v>0</v>
      </c>
      <c r="AG137" s="14">
        <v>736.44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318.95999999999998</v>
      </c>
      <c r="Z138" s="14">
        <v>69.040000000000006</v>
      </c>
      <c r="AA138" s="14">
        <v>60.22</v>
      </c>
      <c r="AB138" s="14">
        <v>207.13</v>
      </c>
      <c r="AC138" s="14">
        <v>488.11</v>
      </c>
      <c r="AD138" s="14">
        <v>172.61</v>
      </c>
      <c r="AE138" s="14">
        <v>34.520000000000003</v>
      </c>
      <c r="AF138" s="14">
        <v>0</v>
      </c>
      <c r="AG138" s="14">
        <v>1031.6300000000001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310.7</v>
      </c>
      <c r="Z139" s="14">
        <v>59.61</v>
      </c>
      <c r="AA139" s="14">
        <v>52.18</v>
      </c>
      <c r="AB139" s="14">
        <v>178.83</v>
      </c>
      <c r="AC139" s="14">
        <v>456.75</v>
      </c>
      <c r="AD139" s="14">
        <v>149.03</v>
      </c>
      <c r="AE139" s="14">
        <v>29.8</v>
      </c>
      <c r="AF139" s="14">
        <v>0</v>
      </c>
      <c r="AG139" s="14">
        <v>926.2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308.31</v>
      </c>
      <c r="Z140" s="14">
        <v>56.88</v>
      </c>
      <c r="AA140" s="14">
        <v>49.78</v>
      </c>
      <c r="AB140" s="14">
        <v>170.63</v>
      </c>
      <c r="AC140" s="14">
        <v>447.66</v>
      </c>
      <c r="AD140" s="14">
        <v>142.19</v>
      </c>
      <c r="AE140" s="14">
        <v>28.44</v>
      </c>
      <c r="AF140" s="14">
        <v>0</v>
      </c>
      <c r="AG140" s="14">
        <v>895.58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351.81</v>
      </c>
      <c r="Z141" s="14">
        <v>94.8</v>
      </c>
      <c r="AA141" s="14">
        <v>82.98</v>
      </c>
      <c r="AB141" s="14">
        <v>284.39</v>
      </c>
      <c r="AC141" s="14">
        <v>584.07000000000005</v>
      </c>
      <c r="AD141" s="14">
        <v>236.99</v>
      </c>
      <c r="AE141" s="14">
        <v>47.4</v>
      </c>
      <c r="AF141" s="14">
        <v>0</v>
      </c>
      <c r="AG141" s="14">
        <v>1330.63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318.74</v>
      </c>
      <c r="Z142" s="14">
        <v>68.8</v>
      </c>
      <c r="AA142" s="14">
        <v>60.22</v>
      </c>
      <c r="AB142" s="14">
        <v>206.39</v>
      </c>
      <c r="AC142" s="14">
        <v>487.29</v>
      </c>
      <c r="AD142" s="14">
        <v>171.99</v>
      </c>
      <c r="AE142" s="14">
        <v>34.4</v>
      </c>
      <c r="AF142" s="14">
        <v>0</v>
      </c>
      <c r="AG142" s="14">
        <v>1029.0899999999999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348.68</v>
      </c>
      <c r="Z143" s="14">
        <v>92.6</v>
      </c>
      <c r="AA143" s="14">
        <v>81.06</v>
      </c>
      <c r="AB143" s="14">
        <v>277.81</v>
      </c>
      <c r="AC143" s="14">
        <v>575.55999999999995</v>
      </c>
      <c r="AD143" s="14">
        <v>231.51</v>
      </c>
      <c r="AE143" s="14">
        <v>46.3</v>
      </c>
      <c r="AF143" s="14">
        <v>0</v>
      </c>
      <c r="AG143" s="14">
        <v>1304.8399999999999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308.31</v>
      </c>
      <c r="Z144" s="14">
        <v>56.88</v>
      </c>
      <c r="AA144" s="14">
        <v>49.78</v>
      </c>
      <c r="AB144" s="14">
        <v>170.63</v>
      </c>
      <c r="AC144" s="14">
        <v>447.66</v>
      </c>
      <c r="AD144" s="14">
        <v>142.19</v>
      </c>
      <c r="AE144" s="14">
        <v>28.44</v>
      </c>
      <c r="AF144" s="14">
        <v>0</v>
      </c>
      <c r="AG144" s="14">
        <v>895.58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319.41000000000003</v>
      </c>
      <c r="Z145" s="14">
        <v>69.569999999999993</v>
      </c>
      <c r="AA145" s="14">
        <v>60.89</v>
      </c>
      <c r="AB145" s="14">
        <v>208.7</v>
      </c>
      <c r="AC145" s="14">
        <v>489.85</v>
      </c>
      <c r="AD145" s="14">
        <v>173.92</v>
      </c>
      <c r="AE145" s="14">
        <v>34.78</v>
      </c>
      <c r="AF145" s="14">
        <v>0</v>
      </c>
      <c r="AG145" s="14">
        <v>1037.71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91.49</v>
      </c>
      <c r="X146" s="14">
        <v>164.68</v>
      </c>
      <c r="Y146" s="14">
        <v>365.7</v>
      </c>
      <c r="Z146" s="14">
        <v>104.56</v>
      </c>
      <c r="AA146" s="14">
        <v>91.52</v>
      </c>
      <c r="AB146" s="14">
        <v>313.67</v>
      </c>
      <c r="AC146" s="14">
        <v>621.87</v>
      </c>
      <c r="AD146" s="14">
        <v>261.39</v>
      </c>
      <c r="AE146" s="14">
        <v>52.28</v>
      </c>
      <c r="AF146" s="14">
        <v>0</v>
      </c>
      <c r="AG146" s="14">
        <v>1445.29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0.18</v>
      </c>
      <c r="Q148" s="18">
        <v>0</v>
      </c>
      <c r="R148" s="18">
        <v>0</v>
      </c>
      <c r="S148" s="18">
        <v>0</v>
      </c>
      <c r="T148" s="18">
        <v>0</v>
      </c>
      <c r="U148" s="18">
        <v>1848.1</v>
      </c>
      <c r="V148" s="18">
        <v>51694</v>
      </c>
      <c r="W148" s="18">
        <v>1084.78</v>
      </c>
      <c r="X148" s="18">
        <v>1952.6</v>
      </c>
      <c r="Y148" s="18">
        <v>5525.76</v>
      </c>
      <c r="Z148" s="18">
        <v>1225.98</v>
      </c>
      <c r="AA148" s="18">
        <v>1070.8399999999999</v>
      </c>
      <c r="AB148" s="18">
        <v>3677.9</v>
      </c>
      <c r="AC148" s="18">
        <v>8563.14</v>
      </c>
      <c r="AD148" s="18">
        <v>3064.92</v>
      </c>
      <c r="AE148" s="18">
        <v>612.97</v>
      </c>
      <c r="AF148" s="18">
        <v>0</v>
      </c>
      <c r="AG148" s="18">
        <v>18215.75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0.11</v>
      </c>
      <c r="Q151" s="14">
        <v>0</v>
      </c>
      <c r="R151" s="14">
        <v>0</v>
      </c>
      <c r="S151" s="14">
        <v>0</v>
      </c>
      <c r="T151" s="14">
        <v>0</v>
      </c>
      <c r="U151" s="14">
        <v>-61.1</v>
      </c>
      <c r="V151" s="14">
        <v>2253.1999999999998</v>
      </c>
      <c r="W151" s="14">
        <v>43.83</v>
      </c>
      <c r="X151" s="14">
        <v>78.89</v>
      </c>
      <c r="Y151" s="14">
        <v>302.37</v>
      </c>
      <c r="Z151" s="14">
        <v>50.09</v>
      </c>
      <c r="AA151" s="14">
        <v>43.84</v>
      </c>
      <c r="AB151" s="14">
        <v>150.26</v>
      </c>
      <c r="AC151" s="14">
        <v>425.09</v>
      </c>
      <c r="AD151" s="14">
        <v>125.22</v>
      </c>
      <c r="AE151" s="14">
        <v>25.04</v>
      </c>
      <c r="AF151" s="14">
        <v>0</v>
      </c>
      <c r="AG151" s="14">
        <v>819.54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306.58</v>
      </c>
      <c r="Z153" s="14">
        <v>40.450000000000003</v>
      </c>
      <c r="AA153" s="14">
        <v>35.24</v>
      </c>
      <c r="AB153" s="14">
        <v>121.36</v>
      </c>
      <c r="AC153" s="14">
        <v>441.09</v>
      </c>
      <c r="AD153" s="14">
        <v>101.14</v>
      </c>
      <c r="AE153" s="14">
        <v>20.23</v>
      </c>
      <c r="AF153" s="14">
        <v>0</v>
      </c>
      <c r="AG153" s="14">
        <v>759.51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9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23.11</v>
      </c>
      <c r="X154" s="14">
        <v>41.6</v>
      </c>
      <c r="Y154" s="14">
        <v>281.66000000000003</v>
      </c>
      <c r="Z154" s="14">
        <v>19.46</v>
      </c>
      <c r="AA154" s="14">
        <v>16.96</v>
      </c>
      <c r="AB154" s="14">
        <v>58.39</v>
      </c>
      <c r="AC154" s="14">
        <v>346.37</v>
      </c>
      <c r="AD154" s="14">
        <v>48.66</v>
      </c>
      <c r="AE154" s="14">
        <v>9.73</v>
      </c>
      <c r="AF154" s="14">
        <v>0</v>
      </c>
      <c r="AG154" s="14">
        <v>499.57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9">
        <v>-0.19</v>
      </c>
      <c r="Q155" s="14">
        <v>0</v>
      </c>
      <c r="R155" s="14">
        <v>0</v>
      </c>
      <c r="S155" s="14">
        <v>0</v>
      </c>
      <c r="T155" s="14">
        <v>0</v>
      </c>
      <c r="U155" s="14">
        <v>64.25</v>
      </c>
      <c r="V155" s="14">
        <v>2979.4</v>
      </c>
      <c r="W155" s="14">
        <v>60.85</v>
      </c>
      <c r="X155" s="14">
        <v>109.53</v>
      </c>
      <c r="Y155" s="14">
        <v>319.39</v>
      </c>
      <c r="Z155" s="14">
        <v>69.55</v>
      </c>
      <c r="AA155" s="14">
        <v>60.87</v>
      </c>
      <c r="AB155" s="14">
        <v>208.64</v>
      </c>
      <c r="AC155" s="14">
        <v>489.77</v>
      </c>
      <c r="AD155" s="14">
        <v>173.87</v>
      </c>
      <c r="AE155" s="14">
        <v>34.770000000000003</v>
      </c>
      <c r="AF155" s="14">
        <v>0</v>
      </c>
      <c r="AG155" s="14">
        <v>1037.47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284.16000000000003</v>
      </c>
      <c r="Z156" s="14">
        <v>21.57</v>
      </c>
      <c r="AA156" s="14">
        <v>18.88</v>
      </c>
      <c r="AB156" s="14">
        <v>64.709999999999994</v>
      </c>
      <c r="AC156" s="14">
        <v>355.88</v>
      </c>
      <c r="AD156" s="14">
        <v>53.93</v>
      </c>
      <c r="AE156" s="14">
        <v>10.79</v>
      </c>
      <c r="AF156" s="14">
        <v>0</v>
      </c>
      <c r="AG156" s="14">
        <v>525.76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358.61</v>
      </c>
      <c r="Z157" s="14">
        <v>99.58</v>
      </c>
      <c r="AA157" s="14">
        <v>87.16</v>
      </c>
      <c r="AB157" s="14">
        <v>298.73</v>
      </c>
      <c r="AC157" s="14">
        <v>602.57000000000005</v>
      </c>
      <c r="AD157" s="14">
        <v>248.94</v>
      </c>
      <c r="AE157" s="14">
        <v>49.79</v>
      </c>
      <c r="AF157" s="14">
        <v>0</v>
      </c>
      <c r="AG157" s="14">
        <v>1386.77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490.48</v>
      </c>
      <c r="Z159" s="14">
        <v>192.11</v>
      </c>
      <c r="AA159" s="14">
        <v>168.15</v>
      </c>
      <c r="AB159" s="14">
        <v>576.33000000000004</v>
      </c>
      <c r="AC159" s="14">
        <v>961.15</v>
      </c>
      <c r="AD159" s="14">
        <v>480.28</v>
      </c>
      <c r="AE159" s="14">
        <v>96.06</v>
      </c>
      <c r="AF159" s="14">
        <v>0</v>
      </c>
      <c r="AG159" s="14">
        <v>2474.08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0.1</v>
      </c>
      <c r="Q160" s="14">
        <v>0</v>
      </c>
      <c r="R160" s="14">
        <v>0</v>
      </c>
      <c r="S160" s="14">
        <v>0</v>
      </c>
      <c r="T160" s="14">
        <v>0</v>
      </c>
      <c r="U160" s="14">
        <v>-65.099999999999994</v>
      </c>
      <c r="V160" s="14">
        <v>2194.8000000000002</v>
      </c>
      <c r="W160" s="14">
        <v>42.58</v>
      </c>
      <c r="X160" s="14">
        <v>76.64</v>
      </c>
      <c r="Y160" s="14">
        <v>301.12</v>
      </c>
      <c r="Z160" s="14">
        <v>48.66</v>
      </c>
      <c r="AA160" s="14">
        <v>42.59</v>
      </c>
      <c r="AB160" s="14">
        <v>145.99</v>
      </c>
      <c r="AC160" s="14">
        <v>420.34</v>
      </c>
      <c r="AD160" s="14">
        <v>121.66</v>
      </c>
      <c r="AE160" s="14">
        <v>24.33</v>
      </c>
      <c r="AF160" s="14">
        <v>0</v>
      </c>
      <c r="AG160" s="14">
        <v>803.57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349.13</v>
      </c>
      <c r="Z161" s="14">
        <v>92.92</v>
      </c>
      <c r="AA161" s="14">
        <v>81.430000000000007</v>
      </c>
      <c r="AB161" s="14">
        <v>278.77</v>
      </c>
      <c r="AC161" s="14">
        <v>576.79</v>
      </c>
      <c r="AD161" s="14">
        <v>232.31</v>
      </c>
      <c r="AE161" s="14">
        <v>46.46</v>
      </c>
      <c r="AF161" s="14">
        <v>0</v>
      </c>
      <c r="AG161" s="14">
        <v>1308.68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20">
        <v>-7.0000000000000007E-2</v>
      </c>
      <c r="Q163" s="18">
        <v>0</v>
      </c>
      <c r="R163" s="18">
        <v>0</v>
      </c>
      <c r="S163" s="18">
        <v>0</v>
      </c>
      <c r="T163" s="18">
        <v>0</v>
      </c>
      <c r="U163" s="18">
        <v>1670.76</v>
      </c>
      <c r="V163" s="18">
        <v>32635.8</v>
      </c>
      <c r="W163" s="18">
        <v>711.52</v>
      </c>
      <c r="X163" s="18">
        <v>1280.71</v>
      </c>
      <c r="Y163" s="18">
        <v>3654.48</v>
      </c>
      <c r="Z163" s="18">
        <v>784.06</v>
      </c>
      <c r="AA163" s="18">
        <v>686.12</v>
      </c>
      <c r="AB163" s="18">
        <v>2352.17</v>
      </c>
      <c r="AC163" s="18">
        <v>5646.71</v>
      </c>
      <c r="AD163" s="18">
        <v>1960.17</v>
      </c>
      <c r="AE163" s="18">
        <v>392.03</v>
      </c>
      <c r="AF163" s="18">
        <v>0</v>
      </c>
      <c r="AG163" s="18">
        <v>11821.26</v>
      </c>
    </row>
    <row r="165" spans="1:33">
      <c r="A165" s="12" t="s">
        <v>219</v>
      </c>
    </row>
    <row r="166" spans="1:33">
      <c r="A166" s="2" t="s">
        <v>222</v>
      </c>
      <c r="B166" s="1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9">
        <v>-0.16</v>
      </c>
      <c r="Q166" s="14">
        <v>0</v>
      </c>
      <c r="R166" s="14">
        <v>0</v>
      </c>
      <c r="S166" s="14">
        <v>0</v>
      </c>
      <c r="T166" s="14">
        <v>0</v>
      </c>
      <c r="U166" s="14">
        <v>-129.25</v>
      </c>
      <c r="V166" s="14">
        <v>1447</v>
      </c>
      <c r="W166" s="14">
        <v>35.93</v>
      </c>
      <c r="X166" s="14">
        <v>64.67</v>
      </c>
      <c r="Y166" s="14">
        <v>294.47000000000003</v>
      </c>
      <c r="Z166" s="14">
        <v>30.25</v>
      </c>
      <c r="AA166" s="14">
        <v>26.36</v>
      </c>
      <c r="AB166" s="14">
        <v>90.77</v>
      </c>
      <c r="AC166" s="14">
        <v>395.07</v>
      </c>
      <c r="AD166" s="14">
        <v>75.64</v>
      </c>
      <c r="AE166" s="14">
        <v>15.13</v>
      </c>
      <c r="AF166" s="14">
        <v>0</v>
      </c>
      <c r="AG166" s="14">
        <v>633.22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9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9">
        <v>-0.13</v>
      </c>
      <c r="Q168" s="14">
        <v>0</v>
      </c>
      <c r="R168" s="14">
        <v>0</v>
      </c>
      <c r="S168" s="14">
        <v>0</v>
      </c>
      <c r="T168" s="14">
        <v>0</v>
      </c>
      <c r="U168" s="14">
        <v>-144.80000000000001</v>
      </c>
      <c r="V168" s="14">
        <v>1220.5999999999999</v>
      </c>
      <c r="W168" s="14">
        <v>29.33</v>
      </c>
      <c r="X168" s="14">
        <v>52.79</v>
      </c>
      <c r="Y168" s="14">
        <v>287.87</v>
      </c>
      <c r="Z168" s="14">
        <v>24.7</v>
      </c>
      <c r="AA168" s="14">
        <v>21.52</v>
      </c>
      <c r="AB168" s="14">
        <v>74.099999999999994</v>
      </c>
      <c r="AC168" s="14">
        <v>369.99</v>
      </c>
      <c r="AD168" s="14">
        <v>61.75</v>
      </c>
      <c r="AE168" s="14">
        <v>12.35</v>
      </c>
      <c r="AF168" s="14">
        <v>0</v>
      </c>
      <c r="AG168" s="14">
        <v>564.41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0.15</v>
      </c>
      <c r="Q169" s="14">
        <v>0</v>
      </c>
      <c r="R169" s="14">
        <v>0</v>
      </c>
      <c r="S169" s="14">
        <v>0</v>
      </c>
      <c r="T169" s="14">
        <v>0</v>
      </c>
      <c r="U169" s="14">
        <v>55.5</v>
      </c>
      <c r="V169" s="14">
        <v>2904.6</v>
      </c>
      <c r="W169" s="14">
        <v>59.47</v>
      </c>
      <c r="X169" s="14">
        <v>107.04</v>
      </c>
      <c r="Y169" s="14">
        <v>318.01</v>
      </c>
      <c r="Z169" s="14">
        <v>67.959999999999994</v>
      </c>
      <c r="AA169" s="14">
        <v>59.2</v>
      </c>
      <c r="AB169" s="14">
        <v>203.89</v>
      </c>
      <c r="AC169" s="14">
        <v>484.52</v>
      </c>
      <c r="AD169" s="14">
        <v>169.91</v>
      </c>
      <c r="AE169" s="14">
        <v>33.979999999999997</v>
      </c>
      <c r="AF169" s="14">
        <v>0</v>
      </c>
      <c r="AG169" s="14">
        <v>1019.46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325.54000000000002</v>
      </c>
      <c r="Z170" s="14">
        <v>76.37</v>
      </c>
      <c r="AA170" s="14">
        <v>66.53</v>
      </c>
      <c r="AB170" s="14">
        <v>229.1</v>
      </c>
      <c r="AC170" s="14">
        <v>512.64</v>
      </c>
      <c r="AD170" s="14">
        <v>190.92</v>
      </c>
      <c r="AE170" s="14">
        <v>38.18</v>
      </c>
      <c r="AF170" s="14">
        <v>0</v>
      </c>
      <c r="AG170" s="14">
        <v>1113.74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53.65</v>
      </c>
      <c r="X171" s="14">
        <v>96.57</v>
      </c>
      <c r="Y171" s="14">
        <v>312.19</v>
      </c>
      <c r="Z171" s="14">
        <v>61.31</v>
      </c>
      <c r="AA171" s="14">
        <v>53.41</v>
      </c>
      <c r="AB171" s="14">
        <v>183.94</v>
      </c>
      <c r="AC171" s="14">
        <v>462.41</v>
      </c>
      <c r="AD171" s="14">
        <v>153.28</v>
      </c>
      <c r="AE171" s="14">
        <v>30.66</v>
      </c>
      <c r="AF171" s="14">
        <v>0</v>
      </c>
      <c r="AG171" s="14">
        <v>945.01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0.13</v>
      </c>
      <c r="Q173" s="14">
        <v>0</v>
      </c>
      <c r="R173" s="14">
        <v>0</v>
      </c>
      <c r="S173" s="14">
        <v>0</v>
      </c>
      <c r="T173" s="14">
        <v>0</v>
      </c>
      <c r="U173" s="14">
        <v>321.05</v>
      </c>
      <c r="V173" s="14">
        <v>3743.8</v>
      </c>
      <c r="W173" s="14">
        <v>81.66</v>
      </c>
      <c r="X173" s="14">
        <v>146.99</v>
      </c>
      <c r="Y173" s="14">
        <v>349.71</v>
      </c>
      <c r="Z173" s="14">
        <v>93.32</v>
      </c>
      <c r="AA173" s="14">
        <v>81.3</v>
      </c>
      <c r="AB173" s="14">
        <v>279.97000000000003</v>
      </c>
      <c r="AC173" s="14">
        <v>578.36</v>
      </c>
      <c r="AD173" s="14">
        <v>233.31</v>
      </c>
      <c r="AE173" s="14">
        <v>46.66</v>
      </c>
      <c r="AF173" s="14">
        <v>0</v>
      </c>
      <c r="AG173" s="14">
        <v>1312.92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319.67</v>
      </c>
      <c r="Z174" s="14">
        <v>69.87</v>
      </c>
      <c r="AA174" s="14">
        <v>60.86</v>
      </c>
      <c r="AB174" s="14">
        <v>209.61</v>
      </c>
      <c r="AC174" s="14">
        <v>490.86</v>
      </c>
      <c r="AD174" s="14">
        <v>174.68</v>
      </c>
      <c r="AE174" s="14">
        <v>34.94</v>
      </c>
      <c r="AF174" s="14">
        <v>0</v>
      </c>
      <c r="AG174" s="14">
        <v>1040.82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9">
        <v>-0.19</v>
      </c>
      <c r="Q175" s="14">
        <v>0</v>
      </c>
      <c r="R175" s="14">
        <v>0</v>
      </c>
      <c r="S175" s="14">
        <v>0</v>
      </c>
      <c r="T175" s="14">
        <v>0</v>
      </c>
      <c r="U175" s="14">
        <v>-84.9</v>
      </c>
      <c r="V175" s="14">
        <v>1909.8</v>
      </c>
      <c r="W175" s="14">
        <v>49.69</v>
      </c>
      <c r="X175" s="14">
        <v>89.45</v>
      </c>
      <c r="Y175" s="14">
        <v>308.24</v>
      </c>
      <c r="Z175" s="14">
        <v>41.85</v>
      </c>
      <c r="AA175" s="14">
        <v>36.5</v>
      </c>
      <c r="AB175" s="14">
        <v>125.54</v>
      </c>
      <c r="AC175" s="14">
        <v>447.38</v>
      </c>
      <c r="AD175" s="14">
        <v>104.62</v>
      </c>
      <c r="AE175" s="14">
        <v>20.92</v>
      </c>
      <c r="AF175" s="14">
        <v>0</v>
      </c>
      <c r="AG175" s="14">
        <v>776.81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323.32</v>
      </c>
      <c r="Z176" s="14">
        <v>74.040000000000006</v>
      </c>
      <c r="AA176" s="14">
        <v>64.88</v>
      </c>
      <c r="AB176" s="14">
        <v>222.11</v>
      </c>
      <c r="AC176" s="14">
        <v>504.71</v>
      </c>
      <c r="AD176" s="14">
        <v>185.09</v>
      </c>
      <c r="AE176" s="14">
        <v>37.020000000000003</v>
      </c>
      <c r="AF176" s="14">
        <v>0</v>
      </c>
      <c r="AG176" s="14">
        <v>1087.8499999999999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20">
        <v>-0.38</v>
      </c>
      <c r="Q178" s="18">
        <v>0</v>
      </c>
      <c r="R178" s="18">
        <v>0</v>
      </c>
      <c r="S178" s="18">
        <v>0</v>
      </c>
      <c r="T178" s="18">
        <v>0</v>
      </c>
      <c r="U178" s="18">
        <v>405.63</v>
      </c>
      <c r="V178" s="18">
        <v>28741.4</v>
      </c>
      <c r="W178" s="18">
        <v>556.12</v>
      </c>
      <c r="X178" s="18">
        <v>1001.02</v>
      </c>
      <c r="Y178" s="18">
        <v>3151.21</v>
      </c>
      <c r="Z178" s="18">
        <v>600.98</v>
      </c>
      <c r="AA178" s="18">
        <v>523.97</v>
      </c>
      <c r="AB178" s="18">
        <v>1802.97</v>
      </c>
      <c r="AC178" s="18">
        <v>4708.3500000000004</v>
      </c>
      <c r="AD178" s="18">
        <v>1502.48</v>
      </c>
      <c r="AE178" s="18">
        <v>300.5</v>
      </c>
      <c r="AF178" s="18">
        <v>0</v>
      </c>
      <c r="AG178" s="18">
        <v>9439.25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9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79.61</v>
      </c>
      <c r="X181" s="14">
        <v>143.30000000000001</v>
      </c>
      <c r="Y181" s="14">
        <v>346.38</v>
      </c>
      <c r="Z181" s="14">
        <v>90.99</v>
      </c>
      <c r="AA181" s="14">
        <v>79.260000000000005</v>
      </c>
      <c r="AB181" s="14">
        <v>272.95999999999998</v>
      </c>
      <c r="AC181" s="14">
        <v>569.29</v>
      </c>
      <c r="AD181" s="14">
        <v>227.47</v>
      </c>
      <c r="AE181" s="14">
        <v>45.49</v>
      </c>
      <c r="AF181" s="14">
        <v>0</v>
      </c>
      <c r="AG181" s="14">
        <v>1285.46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20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79.61</v>
      </c>
      <c r="X183" s="18">
        <v>143.30000000000001</v>
      </c>
      <c r="Y183" s="18">
        <v>346.38</v>
      </c>
      <c r="Z183" s="18">
        <v>90.99</v>
      </c>
      <c r="AA183" s="18">
        <v>79.260000000000005</v>
      </c>
      <c r="AB183" s="18">
        <v>272.95999999999998</v>
      </c>
      <c r="AC183" s="18">
        <v>569.29</v>
      </c>
      <c r="AD183" s="18">
        <v>227.47</v>
      </c>
      <c r="AE183" s="18">
        <v>45.49</v>
      </c>
      <c r="AF183" s="18">
        <v>0</v>
      </c>
      <c r="AG183" s="18">
        <v>1285.46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9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346.32</v>
      </c>
      <c r="Z186" s="14">
        <v>90.96</v>
      </c>
      <c r="AA186" s="14">
        <v>79.61</v>
      </c>
      <c r="AB186" s="14">
        <v>272.87</v>
      </c>
      <c r="AC186" s="14">
        <v>569.16999999999996</v>
      </c>
      <c r="AD186" s="14">
        <v>227.39</v>
      </c>
      <c r="AE186" s="14">
        <v>45.48</v>
      </c>
      <c r="AF186" s="14">
        <v>0</v>
      </c>
      <c r="AG186" s="14">
        <v>1285.48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305.81</v>
      </c>
      <c r="Z187" s="14">
        <v>54.02</v>
      </c>
      <c r="AA187" s="14">
        <v>47.34</v>
      </c>
      <c r="AB187" s="14">
        <v>162.06</v>
      </c>
      <c r="AC187" s="14">
        <v>438.16</v>
      </c>
      <c r="AD187" s="14">
        <v>135.05000000000001</v>
      </c>
      <c r="AE187" s="14">
        <v>27.01</v>
      </c>
      <c r="AF187" s="14">
        <v>0</v>
      </c>
      <c r="AG187" s="14">
        <v>863.64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20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652.13</v>
      </c>
      <c r="Z189" s="18">
        <v>144.97999999999999</v>
      </c>
      <c r="AA189" s="18">
        <v>126.95</v>
      </c>
      <c r="AB189" s="18">
        <v>434.93</v>
      </c>
      <c r="AC189" s="18">
        <v>1007.33</v>
      </c>
      <c r="AD189" s="18">
        <v>362.44</v>
      </c>
      <c r="AE189" s="18">
        <v>72.489999999999995</v>
      </c>
      <c r="AF189" s="18">
        <v>0</v>
      </c>
      <c r="AG189" s="18">
        <v>2149.12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0.65</v>
      </c>
      <c r="Q192" s="18">
        <v>0</v>
      </c>
      <c r="R192" s="18">
        <v>0</v>
      </c>
      <c r="S192" s="18">
        <v>0</v>
      </c>
      <c r="T192" s="18">
        <v>0</v>
      </c>
      <c r="U192" s="18">
        <v>26660.93</v>
      </c>
      <c r="V192" s="18">
        <v>378385.4</v>
      </c>
      <c r="W192" s="18">
        <v>8123.74</v>
      </c>
      <c r="X192" s="18">
        <v>14622.66</v>
      </c>
      <c r="Y192" s="18">
        <v>37109.620000000003</v>
      </c>
      <c r="Z192" s="18">
        <v>9084.59</v>
      </c>
      <c r="AA192" s="18">
        <v>7942.72</v>
      </c>
      <c r="AB192" s="18">
        <v>27253.59</v>
      </c>
      <c r="AC192" s="18">
        <v>59856.02</v>
      </c>
      <c r="AD192" s="18">
        <v>22711.46</v>
      </c>
      <c r="AE192" s="18">
        <v>4542.3100000000004</v>
      </c>
      <c r="AF192" s="18">
        <v>0</v>
      </c>
      <c r="AG192" s="18">
        <v>131390.69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469</v>
      </c>
    </row>
    <row r="4" spans="1:33" ht="15">
      <c r="B4" s="52" t="s">
        <v>470</v>
      </c>
      <c r="C4" s="53"/>
      <c r="D4" s="53"/>
      <c r="E4" s="53"/>
      <c r="F4" s="53"/>
      <c r="G4" s="7" t="s">
        <v>471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138.54</v>
      </c>
      <c r="X14" s="14">
        <v>249.36</v>
      </c>
      <c r="Y14" s="14">
        <v>456.78</v>
      </c>
      <c r="Z14" s="14">
        <v>158.33000000000001</v>
      </c>
      <c r="AA14" s="14">
        <v>129.91999999999999</v>
      </c>
      <c r="AB14" s="14">
        <v>474.98</v>
      </c>
      <c r="AC14" s="14">
        <v>844.68</v>
      </c>
      <c r="AD14" s="14">
        <v>395.82</v>
      </c>
      <c r="AE14" s="14">
        <v>79.16</v>
      </c>
      <c r="AF14" s="14">
        <v>0</v>
      </c>
      <c r="AG14" s="14">
        <v>2082.89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138.54</v>
      </c>
      <c r="X15" s="14">
        <v>249.36</v>
      </c>
      <c r="Y15" s="14">
        <v>456.78</v>
      </c>
      <c r="Z15" s="14">
        <v>158.33000000000001</v>
      </c>
      <c r="AA15" s="14">
        <v>129.91999999999999</v>
      </c>
      <c r="AB15" s="14">
        <v>474.98</v>
      </c>
      <c r="AC15" s="14">
        <v>844.68</v>
      </c>
      <c r="AD15" s="14">
        <v>395.82</v>
      </c>
      <c r="AE15" s="14">
        <v>79.16</v>
      </c>
      <c r="AF15" s="14">
        <v>0</v>
      </c>
      <c r="AG15" s="14">
        <v>2082.89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138.54</v>
      </c>
      <c r="X16" s="14">
        <v>249.36</v>
      </c>
      <c r="Y16" s="14">
        <v>456.78</v>
      </c>
      <c r="Z16" s="14">
        <v>158.33000000000001</v>
      </c>
      <c r="AA16" s="14">
        <v>129.91999999999999</v>
      </c>
      <c r="AB16" s="14">
        <v>474.98</v>
      </c>
      <c r="AC16" s="14">
        <v>844.68</v>
      </c>
      <c r="AD16" s="14">
        <v>395.82</v>
      </c>
      <c r="AE16" s="14">
        <v>79.16</v>
      </c>
      <c r="AF16" s="14">
        <v>0</v>
      </c>
      <c r="AG16" s="14">
        <v>2082.89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138.54</v>
      </c>
      <c r="X17" s="14">
        <v>249.36</v>
      </c>
      <c r="Y17" s="14">
        <v>456.78</v>
      </c>
      <c r="Z17" s="14">
        <v>158.33000000000001</v>
      </c>
      <c r="AA17" s="14">
        <v>129.91999999999999</v>
      </c>
      <c r="AB17" s="14">
        <v>474.98</v>
      </c>
      <c r="AC17" s="14">
        <v>844.68</v>
      </c>
      <c r="AD17" s="14">
        <v>395.82</v>
      </c>
      <c r="AE17" s="14">
        <v>79.16</v>
      </c>
      <c r="AF17" s="14">
        <v>0</v>
      </c>
      <c r="AG17" s="14">
        <v>2082.89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138.54</v>
      </c>
      <c r="X18" s="14">
        <v>249.36</v>
      </c>
      <c r="Y18" s="14">
        <v>456.78</v>
      </c>
      <c r="Z18" s="14">
        <v>158.33000000000001</v>
      </c>
      <c r="AA18" s="14">
        <v>129.91999999999999</v>
      </c>
      <c r="AB18" s="14">
        <v>474.98</v>
      </c>
      <c r="AC18" s="14">
        <v>844.68</v>
      </c>
      <c r="AD18" s="14">
        <v>395.82</v>
      </c>
      <c r="AE18" s="14">
        <v>79.16</v>
      </c>
      <c r="AF18" s="14">
        <v>0</v>
      </c>
      <c r="AG18" s="14">
        <v>2082.89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138.54</v>
      </c>
      <c r="X19" s="14">
        <v>249.36</v>
      </c>
      <c r="Y19" s="14">
        <v>456.78</v>
      </c>
      <c r="Z19" s="14">
        <v>158.33000000000001</v>
      </c>
      <c r="AA19" s="14">
        <v>129.91999999999999</v>
      </c>
      <c r="AB19" s="14">
        <v>474.98</v>
      </c>
      <c r="AC19" s="14">
        <v>844.68</v>
      </c>
      <c r="AD19" s="14">
        <v>395.82</v>
      </c>
      <c r="AE19" s="14">
        <v>79.16</v>
      </c>
      <c r="AF19" s="14">
        <v>0</v>
      </c>
      <c r="AG19" s="14">
        <v>2082.89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138.54</v>
      </c>
      <c r="X20" s="14">
        <v>249.36</v>
      </c>
      <c r="Y20" s="14">
        <v>456.78</v>
      </c>
      <c r="Z20" s="14">
        <v>158.33000000000001</v>
      </c>
      <c r="AA20" s="14">
        <v>129.91999999999999</v>
      </c>
      <c r="AB20" s="14">
        <v>474.98</v>
      </c>
      <c r="AC20" s="14">
        <v>844.68</v>
      </c>
      <c r="AD20" s="14">
        <v>395.82</v>
      </c>
      <c r="AE20" s="14">
        <v>79.16</v>
      </c>
      <c r="AF20" s="14">
        <v>0</v>
      </c>
      <c r="AG20" s="14">
        <v>2082.89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138.54</v>
      </c>
      <c r="X21" s="14">
        <v>249.36</v>
      </c>
      <c r="Y21" s="14">
        <v>456.78</v>
      </c>
      <c r="Z21" s="14">
        <v>158.33000000000001</v>
      </c>
      <c r="AA21" s="14">
        <v>129.91999999999999</v>
      </c>
      <c r="AB21" s="14">
        <v>474.98</v>
      </c>
      <c r="AC21" s="14">
        <v>844.68</v>
      </c>
      <c r="AD21" s="14">
        <v>395.82</v>
      </c>
      <c r="AE21" s="14">
        <v>79.16</v>
      </c>
      <c r="AF21" s="14">
        <v>0</v>
      </c>
      <c r="AG21" s="14">
        <v>2082.89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138.54</v>
      </c>
      <c r="X22" s="14">
        <v>249.36</v>
      </c>
      <c r="Y22" s="14">
        <v>456.78</v>
      </c>
      <c r="Z22" s="14">
        <v>158.33000000000001</v>
      </c>
      <c r="AA22" s="14">
        <v>129.91999999999999</v>
      </c>
      <c r="AB22" s="14">
        <v>474.98</v>
      </c>
      <c r="AC22" s="14">
        <v>844.68</v>
      </c>
      <c r="AD22" s="14">
        <v>395.82</v>
      </c>
      <c r="AE22" s="14">
        <v>79.16</v>
      </c>
      <c r="AF22" s="14">
        <v>0</v>
      </c>
      <c r="AG22" s="14">
        <v>2082.89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-0.41</v>
      </c>
      <c r="Q24" s="18">
        <v>0</v>
      </c>
      <c r="R24" s="18">
        <v>0</v>
      </c>
      <c r="S24" s="18">
        <v>0</v>
      </c>
      <c r="T24" s="18">
        <v>0</v>
      </c>
      <c r="U24" s="18">
        <v>6743.65</v>
      </c>
      <c r="V24" s="18">
        <v>51720.800000000003</v>
      </c>
      <c r="W24" s="18">
        <v>1246.8599999999999</v>
      </c>
      <c r="X24" s="18">
        <v>2244.2399999999998</v>
      </c>
      <c r="Y24" s="18">
        <v>4111.0200000000004</v>
      </c>
      <c r="Z24" s="18">
        <v>1424.97</v>
      </c>
      <c r="AA24" s="18">
        <v>1169.28</v>
      </c>
      <c r="AB24" s="18">
        <v>4274.82</v>
      </c>
      <c r="AC24" s="18">
        <v>7602.12</v>
      </c>
      <c r="AD24" s="18">
        <v>3562.38</v>
      </c>
      <c r="AE24" s="18">
        <v>712.44</v>
      </c>
      <c r="AF24" s="18">
        <v>0</v>
      </c>
      <c r="AG24" s="18">
        <v>18746.009999999998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400.04</v>
      </c>
      <c r="X28" s="14">
        <v>720.08</v>
      </c>
      <c r="Y28" s="14">
        <v>882.68</v>
      </c>
      <c r="Z28" s="14">
        <v>457.19</v>
      </c>
      <c r="AA28" s="14">
        <v>375.17</v>
      </c>
      <c r="AB28" s="14">
        <v>1371.58</v>
      </c>
      <c r="AC28" s="14">
        <v>2002.8</v>
      </c>
      <c r="AD28" s="14">
        <v>1142.98</v>
      </c>
      <c r="AE28" s="14">
        <v>228.6</v>
      </c>
      <c r="AF28" s="14">
        <v>0</v>
      </c>
      <c r="AG28" s="14">
        <v>5578.32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450.3</v>
      </c>
      <c r="Z29" s="14">
        <v>153.78</v>
      </c>
      <c r="AA29" s="14">
        <v>126.19</v>
      </c>
      <c r="AB29" s="14">
        <v>461.33</v>
      </c>
      <c r="AC29" s="14">
        <v>827.06</v>
      </c>
      <c r="AD29" s="14">
        <v>384.44</v>
      </c>
      <c r="AE29" s="14">
        <v>76.89</v>
      </c>
      <c r="AF29" s="14">
        <v>0</v>
      </c>
      <c r="AG29" s="14">
        <v>2029.69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379.66</v>
      </c>
      <c r="Z30" s="14">
        <v>104.2</v>
      </c>
      <c r="AA30" s="14">
        <v>85.51</v>
      </c>
      <c r="AB30" s="14">
        <v>312.60000000000002</v>
      </c>
      <c r="AC30" s="14">
        <v>634.96</v>
      </c>
      <c r="AD30" s="14">
        <v>260.5</v>
      </c>
      <c r="AE30" s="14">
        <v>52.1</v>
      </c>
      <c r="AF30" s="14">
        <v>0</v>
      </c>
      <c r="AG30" s="14">
        <v>1449.87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424.36</v>
      </c>
      <c r="Z31" s="14">
        <v>135.57</v>
      </c>
      <c r="AA31" s="14">
        <v>111.25</v>
      </c>
      <c r="AB31" s="14">
        <v>406.71</v>
      </c>
      <c r="AC31" s="14">
        <v>756.5</v>
      </c>
      <c r="AD31" s="14">
        <v>338.93</v>
      </c>
      <c r="AE31" s="14">
        <v>67.790000000000006</v>
      </c>
      <c r="AF31" s="14">
        <v>0</v>
      </c>
      <c r="AG31" s="14">
        <v>1816.75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326.26</v>
      </c>
      <c r="Z32" s="14">
        <v>57.69</v>
      </c>
      <c r="AA32" s="14">
        <v>47.34</v>
      </c>
      <c r="AB32" s="14">
        <v>173.07</v>
      </c>
      <c r="AC32" s="14">
        <v>467.6</v>
      </c>
      <c r="AD32" s="14">
        <v>144.22</v>
      </c>
      <c r="AE32" s="14">
        <v>28.84</v>
      </c>
      <c r="AF32" s="14">
        <v>0</v>
      </c>
      <c r="AG32" s="14">
        <v>918.76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382.53</v>
      </c>
      <c r="Z33" s="14">
        <v>106.21</v>
      </c>
      <c r="AA33" s="14">
        <v>87.16</v>
      </c>
      <c r="AB33" s="14">
        <v>318.64</v>
      </c>
      <c r="AC33" s="14">
        <v>642.76</v>
      </c>
      <c r="AD33" s="14">
        <v>265.54000000000002</v>
      </c>
      <c r="AE33" s="14">
        <v>53.11</v>
      </c>
      <c r="AF33" s="14">
        <v>0</v>
      </c>
      <c r="AG33" s="14">
        <v>1473.42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69.19</v>
      </c>
      <c r="X34" s="14">
        <v>124.53</v>
      </c>
      <c r="Y34" s="14">
        <v>344.96</v>
      </c>
      <c r="Z34" s="14">
        <v>79.069999999999993</v>
      </c>
      <c r="AA34" s="14">
        <v>64.88</v>
      </c>
      <c r="AB34" s="14">
        <v>237.21</v>
      </c>
      <c r="AC34" s="14">
        <v>538.67999999999995</v>
      </c>
      <c r="AD34" s="14">
        <v>197.67</v>
      </c>
      <c r="AE34" s="14">
        <v>39.53</v>
      </c>
      <c r="AF34" s="14">
        <v>0</v>
      </c>
      <c r="AG34" s="14">
        <v>1157.04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326.26</v>
      </c>
      <c r="Z35" s="14">
        <v>57.69</v>
      </c>
      <c r="AA35" s="14">
        <v>47.34</v>
      </c>
      <c r="AB35" s="14">
        <v>173.07</v>
      </c>
      <c r="AC35" s="14">
        <v>467.6</v>
      </c>
      <c r="AD35" s="14">
        <v>144.22</v>
      </c>
      <c r="AE35" s="14">
        <v>28.84</v>
      </c>
      <c r="AF35" s="14">
        <v>0</v>
      </c>
      <c r="AG35" s="14">
        <v>918.76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382.35</v>
      </c>
      <c r="Z36" s="14">
        <v>106.09</v>
      </c>
      <c r="AA36" s="14">
        <v>87.16</v>
      </c>
      <c r="AB36" s="14">
        <v>318.26</v>
      </c>
      <c r="AC36" s="14">
        <v>642.27</v>
      </c>
      <c r="AD36" s="14">
        <v>265.22000000000003</v>
      </c>
      <c r="AE36" s="14">
        <v>53.04</v>
      </c>
      <c r="AF36" s="14">
        <v>0</v>
      </c>
      <c r="AG36" s="14">
        <v>1472.04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1100.32</v>
      </c>
      <c r="X38" s="18">
        <v>1980.55</v>
      </c>
      <c r="Y38" s="18">
        <v>3899.36</v>
      </c>
      <c r="Z38" s="18">
        <v>1257.49</v>
      </c>
      <c r="AA38" s="18">
        <v>1032</v>
      </c>
      <c r="AB38" s="18">
        <v>3772.47</v>
      </c>
      <c r="AC38" s="18">
        <v>6980.23</v>
      </c>
      <c r="AD38" s="18">
        <v>3143.72</v>
      </c>
      <c r="AE38" s="18">
        <v>628.74</v>
      </c>
      <c r="AF38" s="18">
        <v>0</v>
      </c>
      <c r="AG38" s="18">
        <v>16814.650000000001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216.73</v>
      </c>
      <c r="X41" s="14">
        <v>390.11</v>
      </c>
      <c r="Y41" s="14">
        <v>584.13</v>
      </c>
      <c r="Z41" s="14">
        <v>247.69</v>
      </c>
      <c r="AA41" s="14">
        <v>203.25</v>
      </c>
      <c r="AB41" s="14">
        <v>743.06</v>
      </c>
      <c r="AC41" s="14">
        <v>1190.97</v>
      </c>
      <c r="AD41" s="14">
        <v>619.22</v>
      </c>
      <c r="AE41" s="14">
        <v>123.84</v>
      </c>
      <c r="AF41" s="14">
        <v>0</v>
      </c>
      <c r="AG41" s="14">
        <v>3128.03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131.38</v>
      </c>
      <c r="X42" s="14">
        <v>236.48</v>
      </c>
      <c r="Y42" s="14">
        <v>445.13</v>
      </c>
      <c r="Z42" s="14">
        <v>150.13999999999999</v>
      </c>
      <c r="AA42" s="14">
        <v>123.21</v>
      </c>
      <c r="AB42" s="14">
        <v>450.43</v>
      </c>
      <c r="AC42" s="14">
        <v>812.99</v>
      </c>
      <c r="AD42" s="14">
        <v>375.36</v>
      </c>
      <c r="AE42" s="14">
        <v>75.069999999999993</v>
      </c>
      <c r="AF42" s="14">
        <v>0</v>
      </c>
      <c r="AG42" s="14">
        <v>1987.2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345.18</v>
      </c>
      <c r="Z43" s="14">
        <v>79.31</v>
      </c>
      <c r="AA43" s="14">
        <v>65.16</v>
      </c>
      <c r="AB43" s="14">
        <v>237.93</v>
      </c>
      <c r="AC43" s="14">
        <v>539.5</v>
      </c>
      <c r="AD43" s="14">
        <v>198.28</v>
      </c>
      <c r="AE43" s="14">
        <v>39.659999999999997</v>
      </c>
      <c r="AF43" s="14">
        <v>0</v>
      </c>
      <c r="AG43" s="14">
        <v>1159.8399999999999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417.51</v>
      </c>
      <c r="X45" s="18">
        <v>751.51</v>
      </c>
      <c r="Y45" s="18">
        <v>1374.44</v>
      </c>
      <c r="Z45" s="18">
        <v>477.14</v>
      </c>
      <c r="AA45" s="18">
        <v>391.62</v>
      </c>
      <c r="AB45" s="18">
        <v>1431.42</v>
      </c>
      <c r="AC45" s="18">
        <v>2543.46</v>
      </c>
      <c r="AD45" s="18">
        <v>1192.8599999999999</v>
      </c>
      <c r="AE45" s="18">
        <v>238.57</v>
      </c>
      <c r="AF45" s="18">
        <v>0</v>
      </c>
      <c r="AG45" s="18">
        <v>6275.07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508.97</v>
      </c>
      <c r="Z48" s="14">
        <v>194.94</v>
      </c>
      <c r="AA48" s="14">
        <v>159.97</v>
      </c>
      <c r="AB48" s="14">
        <v>584.83000000000004</v>
      </c>
      <c r="AC48" s="14">
        <v>986.59</v>
      </c>
      <c r="AD48" s="14">
        <v>487.36</v>
      </c>
      <c r="AE48" s="14">
        <v>97.47</v>
      </c>
      <c r="AF48" s="14">
        <v>0</v>
      </c>
      <c r="AG48" s="14">
        <v>2511.16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84.54</v>
      </c>
      <c r="X49" s="14">
        <v>152.16999999999999</v>
      </c>
      <c r="Y49" s="14">
        <v>368.85</v>
      </c>
      <c r="Z49" s="14">
        <v>96.62</v>
      </c>
      <c r="AA49" s="14">
        <v>79.28</v>
      </c>
      <c r="AB49" s="14">
        <v>289.85000000000002</v>
      </c>
      <c r="AC49" s="14">
        <v>605.55999999999995</v>
      </c>
      <c r="AD49" s="14">
        <v>241.54</v>
      </c>
      <c r="AE49" s="14">
        <v>48.31</v>
      </c>
      <c r="AF49" s="14">
        <v>0</v>
      </c>
      <c r="AG49" s="14">
        <v>1361.16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255.12</v>
      </c>
      <c r="X51" s="18">
        <v>459.21</v>
      </c>
      <c r="Y51" s="18">
        <v>877.82</v>
      </c>
      <c r="Z51" s="18">
        <v>291.56</v>
      </c>
      <c r="AA51" s="18">
        <v>239.25</v>
      </c>
      <c r="AB51" s="18">
        <v>874.68</v>
      </c>
      <c r="AC51" s="18">
        <v>1592.15</v>
      </c>
      <c r="AD51" s="18">
        <v>728.9</v>
      </c>
      <c r="AE51" s="18">
        <v>145.78</v>
      </c>
      <c r="AF51" s="18">
        <v>0</v>
      </c>
      <c r="AG51" s="18">
        <v>3872.32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71.19</v>
      </c>
      <c r="X54" s="14">
        <v>128.13999999999999</v>
      </c>
      <c r="Y54" s="14">
        <v>347.11</v>
      </c>
      <c r="Z54" s="14">
        <v>81.36</v>
      </c>
      <c r="AA54" s="14">
        <v>66.53</v>
      </c>
      <c r="AB54" s="14">
        <v>244.08</v>
      </c>
      <c r="AC54" s="14">
        <v>546.44000000000005</v>
      </c>
      <c r="AD54" s="14">
        <v>203.4</v>
      </c>
      <c r="AE54" s="14">
        <v>40.68</v>
      </c>
      <c r="AF54" s="14">
        <v>0</v>
      </c>
      <c r="AG54" s="14">
        <v>1182.49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79.7</v>
      </c>
      <c r="X55" s="14">
        <v>143.46</v>
      </c>
      <c r="Y55" s="14">
        <v>360.97</v>
      </c>
      <c r="Z55" s="14">
        <v>91.08</v>
      </c>
      <c r="AA55" s="14">
        <v>74.39</v>
      </c>
      <c r="AB55" s="14">
        <v>273.25</v>
      </c>
      <c r="AC55" s="14">
        <v>584.13</v>
      </c>
      <c r="AD55" s="14">
        <v>227.71</v>
      </c>
      <c r="AE55" s="14">
        <v>45.54</v>
      </c>
      <c r="AF55" s="14">
        <v>0</v>
      </c>
      <c r="AG55" s="14">
        <v>1296.0999999999999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93.86</v>
      </c>
      <c r="X56" s="14">
        <v>168.95</v>
      </c>
      <c r="Y56" s="14">
        <v>384.03</v>
      </c>
      <c r="Z56" s="14">
        <v>107.27</v>
      </c>
      <c r="AA56" s="14">
        <v>87.71</v>
      </c>
      <c r="AB56" s="14">
        <v>321.81</v>
      </c>
      <c r="AC56" s="14">
        <v>646.84</v>
      </c>
      <c r="AD56" s="14">
        <v>268.18</v>
      </c>
      <c r="AE56" s="14">
        <v>53.64</v>
      </c>
      <c r="AF56" s="14">
        <v>0</v>
      </c>
      <c r="AG56" s="14">
        <v>1485.45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341.98</v>
      </c>
      <c r="Z57" s="14">
        <v>75.67</v>
      </c>
      <c r="AA57" s="14">
        <v>61.79</v>
      </c>
      <c r="AB57" s="14">
        <v>227</v>
      </c>
      <c r="AC57" s="14">
        <v>527.36</v>
      </c>
      <c r="AD57" s="14">
        <v>189.16</v>
      </c>
      <c r="AE57" s="14">
        <v>37.83</v>
      </c>
      <c r="AF57" s="14">
        <v>0</v>
      </c>
      <c r="AG57" s="14">
        <v>1118.81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146.79</v>
      </c>
      <c r="X58" s="14">
        <v>264.22000000000003</v>
      </c>
      <c r="Y58" s="14">
        <v>470.23</v>
      </c>
      <c r="Z58" s="14">
        <v>167.76</v>
      </c>
      <c r="AA58" s="14">
        <v>137.66</v>
      </c>
      <c r="AB58" s="14">
        <v>503.28</v>
      </c>
      <c r="AC58" s="14">
        <v>881.24</v>
      </c>
      <c r="AD58" s="14">
        <v>419.4</v>
      </c>
      <c r="AE58" s="14">
        <v>83.88</v>
      </c>
      <c r="AF58" s="14">
        <v>0</v>
      </c>
      <c r="AG58" s="14">
        <v>2193.2199999999998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0.17</v>
      </c>
      <c r="Q59" s="14">
        <v>0</v>
      </c>
      <c r="R59" s="14">
        <v>0</v>
      </c>
      <c r="S59" s="14">
        <v>0</v>
      </c>
      <c r="T59" s="14">
        <v>0</v>
      </c>
      <c r="U59" s="14">
        <v>127.15</v>
      </c>
      <c r="V59" s="14">
        <v>3305</v>
      </c>
      <c r="W59" s="14">
        <v>73.19</v>
      </c>
      <c r="X59" s="14">
        <v>131.75</v>
      </c>
      <c r="Y59" s="14">
        <v>350.38</v>
      </c>
      <c r="Z59" s="14">
        <v>83.65</v>
      </c>
      <c r="AA59" s="14">
        <v>68.64</v>
      </c>
      <c r="AB59" s="14">
        <v>250.95</v>
      </c>
      <c r="AC59" s="14">
        <v>555.32000000000005</v>
      </c>
      <c r="AD59" s="14">
        <v>209.13</v>
      </c>
      <c r="AE59" s="14">
        <v>41.83</v>
      </c>
      <c r="AF59" s="14">
        <v>0</v>
      </c>
      <c r="AG59" s="14">
        <v>1209.52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341.67</v>
      </c>
      <c r="Z60" s="14">
        <v>75.3</v>
      </c>
      <c r="AA60" s="14">
        <v>61.79</v>
      </c>
      <c r="AB60" s="14">
        <v>225.91</v>
      </c>
      <c r="AC60" s="14">
        <v>526.16</v>
      </c>
      <c r="AD60" s="14">
        <v>188.26</v>
      </c>
      <c r="AE60" s="14">
        <v>37.65</v>
      </c>
      <c r="AF60" s="14">
        <v>0</v>
      </c>
      <c r="AG60" s="14">
        <v>1115.07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9">
        <v>-0.17</v>
      </c>
      <c r="Q61" s="14">
        <v>0</v>
      </c>
      <c r="R61" s="14">
        <v>0</v>
      </c>
      <c r="S61" s="14">
        <v>0</v>
      </c>
      <c r="T61" s="14">
        <v>0</v>
      </c>
      <c r="U61" s="14">
        <v>126.8</v>
      </c>
      <c r="V61" s="14">
        <v>3305.2</v>
      </c>
      <c r="W61" s="14">
        <v>73.19</v>
      </c>
      <c r="X61" s="14">
        <v>131.75</v>
      </c>
      <c r="Y61" s="14">
        <v>350.38</v>
      </c>
      <c r="Z61" s="14">
        <v>83.65</v>
      </c>
      <c r="AA61" s="14">
        <v>68.64</v>
      </c>
      <c r="AB61" s="14">
        <v>250.94</v>
      </c>
      <c r="AC61" s="14">
        <v>555.32000000000005</v>
      </c>
      <c r="AD61" s="14">
        <v>209.12</v>
      </c>
      <c r="AE61" s="14">
        <v>41.82</v>
      </c>
      <c r="AF61" s="14">
        <v>0</v>
      </c>
      <c r="AG61" s="14">
        <v>1209.49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341.67</v>
      </c>
      <c r="Z62" s="14">
        <v>75.3</v>
      </c>
      <c r="AA62" s="14">
        <v>61.79</v>
      </c>
      <c r="AB62" s="14">
        <v>225.91</v>
      </c>
      <c r="AC62" s="14">
        <v>526.16</v>
      </c>
      <c r="AD62" s="14">
        <v>188.26</v>
      </c>
      <c r="AE62" s="14">
        <v>37.65</v>
      </c>
      <c r="AF62" s="14">
        <v>0</v>
      </c>
      <c r="AG62" s="14">
        <v>1115.07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735.91</v>
      </c>
      <c r="X64" s="18">
        <v>1324.64</v>
      </c>
      <c r="Y64" s="18">
        <v>3288.42</v>
      </c>
      <c r="Z64" s="18">
        <v>841.04</v>
      </c>
      <c r="AA64" s="18">
        <v>688.94</v>
      </c>
      <c r="AB64" s="18">
        <v>2523.13</v>
      </c>
      <c r="AC64" s="18">
        <v>5348.97</v>
      </c>
      <c r="AD64" s="18">
        <v>2102.62</v>
      </c>
      <c r="AE64" s="18">
        <v>420.52</v>
      </c>
      <c r="AF64" s="18">
        <v>0</v>
      </c>
      <c r="AG64" s="18">
        <v>11925.22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325.10000000000002</v>
      </c>
      <c r="Z67" s="14">
        <v>41.53</v>
      </c>
      <c r="AA67" s="14">
        <v>33.909999999999997</v>
      </c>
      <c r="AB67" s="14">
        <v>124.59</v>
      </c>
      <c r="AC67" s="14">
        <v>463.19</v>
      </c>
      <c r="AD67" s="14">
        <v>103.82</v>
      </c>
      <c r="AE67" s="14">
        <v>20.76</v>
      </c>
      <c r="AF67" s="14">
        <v>0</v>
      </c>
      <c r="AG67" s="14">
        <v>787.8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41.64</v>
      </c>
      <c r="X68" s="14">
        <v>74.94</v>
      </c>
      <c r="Y68" s="14">
        <v>317.41000000000003</v>
      </c>
      <c r="Z68" s="14">
        <v>47.58</v>
      </c>
      <c r="AA68" s="14">
        <v>38.86</v>
      </c>
      <c r="AB68" s="14">
        <v>142.75</v>
      </c>
      <c r="AC68" s="14">
        <v>433.99</v>
      </c>
      <c r="AD68" s="14">
        <v>118.96</v>
      </c>
      <c r="AE68" s="14">
        <v>23.79</v>
      </c>
      <c r="AF68" s="14">
        <v>0</v>
      </c>
      <c r="AG68" s="14">
        <v>805.93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84.9</v>
      </c>
      <c r="X69" s="14">
        <v>152.83000000000001</v>
      </c>
      <c r="Y69" s="14">
        <v>369.44</v>
      </c>
      <c r="Z69" s="14">
        <v>97.03</v>
      </c>
      <c r="AA69" s="14">
        <v>79.25</v>
      </c>
      <c r="AB69" s="14">
        <v>291.10000000000002</v>
      </c>
      <c r="AC69" s="14">
        <v>607.16999999999996</v>
      </c>
      <c r="AD69" s="14">
        <v>242.58</v>
      </c>
      <c r="AE69" s="14">
        <v>48.52</v>
      </c>
      <c r="AF69" s="14">
        <v>0</v>
      </c>
      <c r="AG69" s="14">
        <v>1365.65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0.15</v>
      </c>
      <c r="Q70" s="14">
        <v>0</v>
      </c>
      <c r="R70" s="14">
        <v>0</v>
      </c>
      <c r="S70" s="14">
        <v>0</v>
      </c>
      <c r="T70" s="14">
        <v>0</v>
      </c>
      <c r="U70" s="14">
        <v>0.45</v>
      </c>
      <c r="V70" s="14">
        <v>2590.8000000000002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342.71</v>
      </c>
      <c r="Z71" s="14">
        <v>76.489999999999995</v>
      </c>
      <c r="AA71" s="14">
        <v>62.76</v>
      </c>
      <c r="AB71" s="14">
        <v>229.46</v>
      </c>
      <c r="AC71" s="14">
        <v>530.11</v>
      </c>
      <c r="AD71" s="14">
        <v>191.22</v>
      </c>
      <c r="AE71" s="14">
        <v>38.24</v>
      </c>
      <c r="AF71" s="14">
        <v>0</v>
      </c>
      <c r="AG71" s="14">
        <v>1128.28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346.46</v>
      </c>
      <c r="Z72" s="14">
        <v>80.78</v>
      </c>
      <c r="AA72" s="14">
        <v>66.28</v>
      </c>
      <c r="AB72" s="14">
        <v>242.33</v>
      </c>
      <c r="AC72" s="14">
        <v>544.36</v>
      </c>
      <c r="AD72" s="14">
        <v>201.94</v>
      </c>
      <c r="AE72" s="14">
        <v>40.39</v>
      </c>
      <c r="AF72" s="14">
        <v>0</v>
      </c>
      <c r="AG72" s="14">
        <v>1176.08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48.7</v>
      </c>
      <c r="X73" s="14">
        <v>87.67</v>
      </c>
      <c r="Y73" s="14">
        <v>324.48</v>
      </c>
      <c r="Z73" s="14">
        <v>41.01</v>
      </c>
      <c r="AA73" s="14">
        <v>33.659999999999997</v>
      </c>
      <c r="AB73" s="14">
        <v>123.04</v>
      </c>
      <c r="AC73" s="14">
        <v>460.85</v>
      </c>
      <c r="AD73" s="14">
        <v>102.54</v>
      </c>
      <c r="AE73" s="14">
        <v>20.51</v>
      </c>
      <c r="AF73" s="14">
        <v>0</v>
      </c>
      <c r="AG73" s="14">
        <v>781.61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33.65</v>
      </c>
      <c r="X74" s="14">
        <v>60.57</v>
      </c>
      <c r="Y74" s="14">
        <v>309.43</v>
      </c>
      <c r="Z74" s="14">
        <v>28.34</v>
      </c>
      <c r="AA74" s="14">
        <v>23.25</v>
      </c>
      <c r="AB74" s="14">
        <v>85.01</v>
      </c>
      <c r="AC74" s="14">
        <v>403.65</v>
      </c>
      <c r="AD74" s="14">
        <v>70.84</v>
      </c>
      <c r="AE74" s="14">
        <v>14.17</v>
      </c>
      <c r="AF74" s="14">
        <v>0</v>
      </c>
      <c r="AG74" s="14">
        <v>625.26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303.11</v>
      </c>
      <c r="Z75" s="14">
        <v>23.01</v>
      </c>
      <c r="AA75" s="14">
        <v>18.89</v>
      </c>
      <c r="AB75" s="14">
        <v>69.040000000000006</v>
      </c>
      <c r="AC75" s="14">
        <v>379.63</v>
      </c>
      <c r="AD75" s="14">
        <v>57.54</v>
      </c>
      <c r="AE75" s="14">
        <v>11.51</v>
      </c>
      <c r="AF75" s="14">
        <v>0</v>
      </c>
      <c r="AG75" s="14">
        <v>559.62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9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39.46</v>
      </c>
      <c r="X76" s="14">
        <v>71.03</v>
      </c>
      <c r="Y76" s="14">
        <v>315.24</v>
      </c>
      <c r="Z76" s="14">
        <v>33.229999999999997</v>
      </c>
      <c r="AA76" s="14">
        <v>27.27</v>
      </c>
      <c r="AB76" s="14">
        <v>99.69</v>
      </c>
      <c r="AC76" s="14">
        <v>425.73</v>
      </c>
      <c r="AD76" s="14">
        <v>83.07</v>
      </c>
      <c r="AE76" s="14">
        <v>16.61</v>
      </c>
      <c r="AF76" s="14">
        <v>0</v>
      </c>
      <c r="AG76" s="14">
        <v>685.6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9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37.380000000000003</v>
      </c>
      <c r="X77" s="14">
        <v>67.290000000000006</v>
      </c>
      <c r="Y77" s="14">
        <v>313.16000000000003</v>
      </c>
      <c r="Z77" s="14">
        <v>31.48</v>
      </c>
      <c r="AA77" s="14">
        <v>25.83</v>
      </c>
      <c r="AB77" s="14">
        <v>94.44</v>
      </c>
      <c r="AC77" s="14">
        <v>417.83</v>
      </c>
      <c r="AD77" s="14">
        <v>78.7</v>
      </c>
      <c r="AE77" s="14">
        <v>15.74</v>
      </c>
      <c r="AF77" s="14">
        <v>0</v>
      </c>
      <c r="AG77" s="14">
        <v>664.02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9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72.95</v>
      </c>
      <c r="X78" s="14">
        <v>131.32</v>
      </c>
      <c r="Y78" s="14">
        <v>349.98</v>
      </c>
      <c r="Z78" s="14">
        <v>83.38</v>
      </c>
      <c r="AA78" s="14">
        <v>68.42</v>
      </c>
      <c r="AB78" s="14">
        <v>250.13</v>
      </c>
      <c r="AC78" s="14">
        <v>554.25</v>
      </c>
      <c r="AD78" s="14">
        <v>208.44</v>
      </c>
      <c r="AE78" s="14">
        <v>41.69</v>
      </c>
      <c r="AF78" s="14">
        <v>0</v>
      </c>
      <c r="AG78" s="14">
        <v>1206.31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27.16</v>
      </c>
      <c r="X79" s="14">
        <v>48.89</v>
      </c>
      <c r="Y79" s="14">
        <v>302.94</v>
      </c>
      <c r="Z79" s="14">
        <v>22.87</v>
      </c>
      <c r="AA79" s="14">
        <v>18.77</v>
      </c>
      <c r="AB79" s="14">
        <v>68.61</v>
      </c>
      <c r="AC79" s="14">
        <v>378.99</v>
      </c>
      <c r="AD79" s="14">
        <v>57.18</v>
      </c>
      <c r="AE79" s="14">
        <v>11.44</v>
      </c>
      <c r="AF79" s="14">
        <v>0</v>
      </c>
      <c r="AG79" s="14">
        <v>557.86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20">
        <v>-0.01</v>
      </c>
      <c r="Q81" s="18">
        <v>0</v>
      </c>
      <c r="R81" s="18">
        <v>0</v>
      </c>
      <c r="S81" s="18">
        <v>0</v>
      </c>
      <c r="T81" s="18">
        <v>0</v>
      </c>
      <c r="U81" s="18">
        <v>-345.5</v>
      </c>
      <c r="V81" s="18">
        <v>27794.2</v>
      </c>
      <c r="W81" s="18">
        <v>600.1</v>
      </c>
      <c r="X81" s="18">
        <v>1080.19</v>
      </c>
      <c r="Y81" s="18">
        <v>3919.46</v>
      </c>
      <c r="Z81" s="18">
        <v>606.73</v>
      </c>
      <c r="AA81" s="18">
        <v>497.15</v>
      </c>
      <c r="AB81" s="18">
        <v>1820.19</v>
      </c>
      <c r="AC81" s="18">
        <v>5599.75</v>
      </c>
      <c r="AD81" s="18">
        <v>1516.83</v>
      </c>
      <c r="AE81" s="18">
        <v>303.37</v>
      </c>
      <c r="AF81" s="18">
        <v>0</v>
      </c>
      <c r="AG81" s="18">
        <v>10344.02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32.39</v>
      </c>
      <c r="X84" s="14">
        <v>58.3</v>
      </c>
      <c r="Y84" s="14">
        <v>308.17</v>
      </c>
      <c r="Z84" s="14">
        <v>27.28</v>
      </c>
      <c r="AA84" s="14">
        <v>22.3</v>
      </c>
      <c r="AB84" s="14">
        <v>81.83</v>
      </c>
      <c r="AC84" s="14">
        <v>398.86</v>
      </c>
      <c r="AD84" s="14">
        <v>68.19</v>
      </c>
      <c r="AE84" s="14">
        <v>13.64</v>
      </c>
      <c r="AF84" s="14">
        <v>0</v>
      </c>
      <c r="AG84" s="14">
        <v>612.1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56.24</v>
      </c>
      <c r="X85" s="14">
        <v>101.24</v>
      </c>
      <c r="Y85" s="14">
        <v>332.03</v>
      </c>
      <c r="Z85" s="14">
        <v>64.28</v>
      </c>
      <c r="AA85" s="14">
        <v>52.75</v>
      </c>
      <c r="AB85" s="14">
        <v>192.84</v>
      </c>
      <c r="AC85" s="14">
        <v>489.51</v>
      </c>
      <c r="AD85" s="14">
        <v>160.69999999999999</v>
      </c>
      <c r="AE85" s="14">
        <v>32.14</v>
      </c>
      <c r="AF85" s="14">
        <v>0</v>
      </c>
      <c r="AG85" s="14">
        <v>992.22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46.66</v>
      </c>
      <c r="X86" s="14">
        <v>83.99</v>
      </c>
      <c r="Y86" s="14">
        <v>322.44</v>
      </c>
      <c r="Z86" s="14">
        <v>39.29</v>
      </c>
      <c r="AA86" s="14">
        <v>32.24</v>
      </c>
      <c r="AB86" s="14">
        <v>117.88</v>
      </c>
      <c r="AC86" s="14">
        <v>453.09</v>
      </c>
      <c r="AD86" s="14">
        <v>98.23</v>
      </c>
      <c r="AE86" s="14">
        <v>19.649999999999999</v>
      </c>
      <c r="AF86" s="14">
        <v>0</v>
      </c>
      <c r="AG86" s="14">
        <v>760.38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9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61.28</v>
      </c>
      <c r="X87" s="14">
        <v>110.31</v>
      </c>
      <c r="Y87" s="14">
        <v>337.06</v>
      </c>
      <c r="Z87" s="14">
        <v>70.040000000000006</v>
      </c>
      <c r="AA87" s="14">
        <v>57.47</v>
      </c>
      <c r="AB87" s="14">
        <v>210.12</v>
      </c>
      <c r="AC87" s="14">
        <v>508.65</v>
      </c>
      <c r="AD87" s="14">
        <v>175.1</v>
      </c>
      <c r="AE87" s="14">
        <v>35.020000000000003</v>
      </c>
      <c r="AF87" s="14">
        <v>0</v>
      </c>
      <c r="AG87" s="14">
        <v>1056.4000000000001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71.45</v>
      </c>
      <c r="X88" s="14">
        <v>128.61000000000001</v>
      </c>
      <c r="Y88" s="14">
        <v>347.53</v>
      </c>
      <c r="Z88" s="14">
        <v>81.650000000000006</v>
      </c>
      <c r="AA88" s="14">
        <v>67</v>
      </c>
      <c r="AB88" s="14">
        <v>244.96</v>
      </c>
      <c r="AC88" s="14">
        <v>547.59</v>
      </c>
      <c r="AD88" s="14">
        <v>204.14</v>
      </c>
      <c r="AE88" s="14">
        <v>40.83</v>
      </c>
      <c r="AF88" s="14">
        <v>0</v>
      </c>
      <c r="AG88" s="14">
        <v>1186.17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0.1</v>
      </c>
      <c r="Q90" s="18">
        <v>0</v>
      </c>
      <c r="R90" s="18">
        <v>0</v>
      </c>
      <c r="S90" s="18">
        <v>0</v>
      </c>
      <c r="T90" s="18">
        <v>0</v>
      </c>
      <c r="U90" s="18">
        <v>-68.05</v>
      </c>
      <c r="V90" s="18">
        <v>11656.6</v>
      </c>
      <c r="W90" s="18">
        <v>268.02</v>
      </c>
      <c r="X90" s="18">
        <v>482.45</v>
      </c>
      <c r="Y90" s="18">
        <v>1647.23</v>
      </c>
      <c r="Z90" s="18">
        <v>282.54000000000002</v>
      </c>
      <c r="AA90" s="18">
        <v>231.76</v>
      </c>
      <c r="AB90" s="18">
        <v>847.63</v>
      </c>
      <c r="AC90" s="18">
        <v>2397.6999999999998</v>
      </c>
      <c r="AD90" s="18">
        <v>706.36</v>
      </c>
      <c r="AE90" s="18">
        <v>141.28</v>
      </c>
      <c r="AF90" s="18">
        <v>0</v>
      </c>
      <c r="AG90" s="18">
        <v>4607.2700000000004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55.48</v>
      </c>
      <c r="X93" s="14">
        <v>99.86</v>
      </c>
      <c r="Y93" s="14">
        <v>331.26</v>
      </c>
      <c r="Z93" s="14">
        <v>63.4</v>
      </c>
      <c r="AA93" s="14">
        <v>52.03</v>
      </c>
      <c r="AB93" s="14">
        <v>190.21</v>
      </c>
      <c r="AC93" s="14">
        <v>486.6</v>
      </c>
      <c r="AD93" s="14">
        <v>158.51</v>
      </c>
      <c r="AE93" s="14">
        <v>31.7</v>
      </c>
      <c r="AF93" s="14">
        <v>0</v>
      </c>
      <c r="AG93" s="14">
        <v>982.45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55.48</v>
      </c>
      <c r="X95" s="18">
        <v>99.86</v>
      </c>
      <c r="Y95" s="18">
        <v>331.26</v>
      </c>
      <c r="Z95" s="18">
        <v>63.4</v>
      </c>
      <c r="AA95" s="18">
        <v>52.03</v>
      </c>
      <c r="AB95" s="18">
        <v>190.21</v>
      </c>
      <c r="AC95" s="18">
        <v>486.6</v>
      </c>
      <c r="AD95" s="18">
        <v>158.51</v>
      </c>
      <c r="AE95" s="18">
        <v>31.7</v>
      </c>
      <c r="AF95" s="18">
        <v>0</v>
      </c>
      <c r="AG95" s="18">
        <v>982.45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15.49</v>
      </c>
      <c r="X98" s="14">
        <v>27.88</v>
      </c>
      <c r="Y98" s="14">
        <v>291.27</v>
      </c>
      <c r="Z98" s="14">
        <v>13.04</v>
      </c>
      <c r="AA98" s="14">
        <v>10.7</v>
      </c>
      <c r="AB98" s="14">
        <v>39.130000000000003</v>
      </c>
      <c r="AC98" s="14">
        <v>334.64</v>
      </c>
      <c r="AD98" s="14">
        <v>32.61</v>
      </c>
      <c r="AE98" s="14">
        <v>6.52</v>
      </c>
      <c r="AF98" s="14">
        <v>0</v>
      </c>
      <c r="AG98" s="14">
        <v>436.64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15.49</v>
      </c>
      <c r="X99" s="14">
        <v>27.88</v>
      </c>
      <c r="Y99" s="14">
        <v>291.27</v>
      </c>
      <c r="Z99" s="14">
        <v>13.04</v>
      </c>
      <c r="AA99" s="14">
        <v>10.7</v>
      </c>
      <c r="AB99" s="14">
        <v>39.130000000000003</v>
      </c>
      <c r="AC99" s="14">
        <v>334.64</v>
      </c>
      <c r="AD99" s="14">
        <v>32.61</v>
      </c>
      <c r="AE99" s="14">
        <v>6.52</v>
      </c>
      <c r="AF99" s="14">
        <v>0</v>
      </c>
      <c r="AG99" s="14">
        <v>436.64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291.27</v>
      </c>
      <c r="Z100" s="14">
        <v>13.04</v>
      </c>
      <c r="AA100" s="14">
        <v>10.7</v>
      </c>
      <c r="AB100" s="14">
        <v>39.130000000000003</v>
      </c>
      <c r="AC100" s="14">
        <v>334.64</v>
      </c>
      <c r="AD100" s="14">
        <v>32.61</v>
      </c>
      <c r="AE100" s="14">
        <v>6.52</v>
      </c>
      <c r="AF100" s="14">
        <v>0</v>
      </c>
      <c r="AG100" s="14">
        <v>436.64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291.27</v>
      </c>
      <c r="Z101" s="14">
        <v>13.04</v>
      </c>
      <c r="AA101" s="14">
        <v>10.7</v>
      </c>
      <c r="AB101" s="14">
        <v>39.130000000000003</v>
      </c>
      <c r="AC101" s="14">
        <v>334.64</v>
      </c>
      <c r="AD101" s="14">
        <v>32.61</v>
      </c>
      <c r="AE101" s="14">
        <v>6.52</v>
      </c>
      <c r="AF101" s="14">
        <v>0</v>
      </c>
      <c r="AG101" s="14">
        <v>436.64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20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61.96</v>
      </c>
      <c r="X103" s="18">
        <v>111.52</v>
      </c>
      <c r="Y103" s="18">
        <v>1165.08</v>
      </c>
      <c r="Z103" s="18">
        <v>52.16</v>
      </c>
      <c r="AA103" s="18">
        <v>42.8</v>
      </c>
      <c r="AB103" s="18">
        <v>156.52000000000001</v>
      </c>
      <c r="AC103" s="18">
        <v>1338.56</v>
      </c>
      <c r="AD103" s="18">
        <v>130.44</v>
      </c>
      <c r="AE103" s="18">
        <v>26.08</v>
      </c>
      <c r="AF103" s="18">
        <v>0</v>
      </c>
      <c r="AG103" s="18">
        <v>1746.56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75.47</v>
      </c>
      <c r="X106" s="14">
        <v>135.84</v>
      </c>
      <c r="Y106" s="14">
        <v>354.08</v>
      </c>
      <c r="Z106" s="14">
        <v>86.25</v>
      </c>
      <c r="AA106" s="14">
        <v>70.78</v>
      </c>
      <c r="AB106" s="14">
        <v>258.75</v>
      </c>
      <c r="AC106" s="14">
        <v>565.39</v>
      </c>
      <c r="AD106" s="14">
        <v>215.62</v>
      </c>
      <c r="AE106" s="14">
        <v>43.12</v>
      </c>
      <c r="AF106" s="14">
        <v>0</v>
      </c>
      <c r="AG106" s="14">
        <v>1239.9100000000001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9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29.54</v>
      </c>
      <c r="X107" s="14">
        <v>53.17</v>
      </c>
      <c r="Y107" s="14">
        <v>305.32</v>
      </c>
      <c r="Z107" s="14">
        <v>24.88</v>
      </c>
      <c r="AA107" s="14">
        <v>20.41</v>
      </c>
      <c r="AB107" s="14">
        <v>74.63</v>
      </c>
      <c r="AC107" s="14">
        <v>388.03</v>
      </c>
      <c r="AD107" s="14">
        <v>62.19</v>
      </c>
      <c r="AE107" s="14">
        <v>12.44</v>
      </c>
      <c r="AF107" s="14">
        <v>0</v>
      </c>
      <c r="AG107" s="14">
        <v>582.58000000000004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105.01</v>
      </c>
      <c r="X109" s="18">
        <v>189.01</v>
      </c>
      <c r="Y109" s="18">
        <v>659.4</v>
      </c>
      <c r="Z109" s="18">
        <v>111.13</v>
      </c>
      <c r="AA109" s="18">
        <v>91.19</v>
      </c>
      <c r="AB109" s="18">
        <v>333.38</v>
      </c>
      <c r="AC109" s="18">
        <v>953.42</v>
      </c>
      <c r="AD109" s="18">
        <v>277.81</v>
      </c>
      <c r="AE109" s="18">
        <v>55.56</v>
      </c>
      <c r="AF109" s="18">
        <v>0</v>
      </c>
      <c r="AG109" s="18">
        <v>1822.49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9">
        <v>-0.17</v>
      </c>
      <c r="Q112" s="14">
        <v>0</v>
      </c>
      <c r="R112" s="14">
        <v>0</v>
      </c>
      <c r="S112" s="14">
        <v>0</v>
      </c>
      <c r="T112" s="14">
        <v>0</v>
      </c>
      <c r="U112" s="14">
        <v>459.25</v>
      </c>
      <c r="V112" s="14">
        <v>4528.3999999999996</v>
      </c>
      <c r="W112" s="14">
        <v>106.88</v>
      </c>
      <c r="X112" s="14">
        <v>192.38</v>
      </c>
      <c r="Y112" s="14">
        <v>405.23</v>
      </c>
      <c r="Z112" s="14">
        <v>122.14</v>
      </c>
      <c r="AA112" s="14">
        <v>99.75</v>
      </c>
      <c r="AB112" s="14">
        <v>366.43</v>
      </c>
      <c r="AC112" s="14">
        <v>704.49</v>
      </c>
      <c r="AD112" s="14">
        <v>305.36</v>
      </c>
      <c r="AE112" s="14">
        <v>61.07</v>
      </c>
      <c r="AF112" s="14">
        <v>0</v>
      </c>
      <c r="AG112" s="14">
        <v>1659.24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9">
        <v>-0.17</v>
      </c>
      <c r="Q113" s="14">
        <v>0</v>
      </c>
      <c r="R113" s="14">
        <v>0</v>
      </c>
      <c r="S113" s="14">
        <v>0</v>
      </c>
      <c r="T113" s="14">
        <v>0</v>
      </c>
      <c r="U113" s="14">
        <v>459.25</v>
      </c>
      <c r="V113" s="14">
        <v>4528.3999999999996</v>
      </c>
      <c r="W113" s="14">
        <v>106.88</v>
      </c>
      <c r="X113" s="14">
        <v>192.38</v>
      </c>
      <c r="Y113" s="14">
        <v>405.23</v>
      </c>
      <c r="Z113" s="14">
        <v>122.14</v>
      </c>
      <c r="AA113" s="14">
        <v>99.75</v>
      </c>
      <c r="AB113" s="14">
        <v>366.43</v>
      </c>
      <c r="AC113" s="14">
        <v>704.49</v>
      </c>
      <c r="AD113" s="14">
        <v>305.36</v>
      </c>
      <c r="AE113" s="14">
        <v>61.07</v>
      </c>
      <c r="AF113" s="14">
        <v>0</v>
      </c>
      <c r="AG113" s="14">
        <v>1659.24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9">
        <v>-0.17</v>
      </c>
      <c r="Q114" s="14">
        <v>0</v>
      </c>
      <c r="R114" s="14">
        <v>0</v>
      </c>
      <c r="S114" s="14">
        <v>0</v>
      </c>
      <c r="T114" s="14">
        <v>0</v>
      </c>
      <c r="U114" s="14">
        <v>459.25</v>
      </c>
      <c r="V114" s="14">
        <v>4528.3999999999996</v>
      </c>
      <c r="W114" s="14">
        <v>106.88</v>
      </c>
      <c r="X114" s="14">
        <v>192.38</v>
      </c>
      <c r="Y114" s="14">
        <v>405.23</v>
      </c>
      <c r="Z114" s="14">
        <v>122.14</v>
      </c>
      <c r="AA114" s="14">
        <v>99.75</v>
      </c>
      <c r="AB114" s="14">
        <v>366.43</v>
      </c>
      <c r="AC114" s="14">
        <v>704.49</v>
      </c>
      <c r="AD114" s="14">
        <v>305.36</v>
      </c>
      <c r="AE114" s="14">
        <v>61.07</v>
      </c>
      <c r="AF114" s="14">
        <v>0</v>
      </c>
      <c r="AG114" s="14">
        <v>1659.24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181.8</v>
      </c>
      <c r="X115" s="14">
        <v>327.24</v>
      </c>
      <c r="Y115" s="14">
        <v>527.24</v>
      </c>
      <c r="Z115" s="14">
        <v>207.77</v>
      </c>
      <c r="AA115" s="14">
        <v>169.88</v>
      </c>
      <c r="AB115" s="14">
        <v>623.30999999999995</v>
      </c>
      <c r="AC115" s="14">
        <v>1036.28</v>
      </c>
      <c r="AD115" s="14">
        <v>519.41999999999996</v>
      </c>
      <c r="AE115" s="14">
        <v>103.88</v>
      </c>
      <c r="AF115" s="14">
        <v>0</v>
      </c>
      <c r="AG115" s="14">
        <v>2660.54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120.38</v>
      </c>
      <c r="X116" s="14">
        <v>216.68</v>
      </c>
      <c r="Y116" s="14">
        <v>427.22</v>
      </c>
      <c r="Z116" s="14">
        <v>137.58000000000001</v>
      </c>
      <c r="AA116" s="14">
        <v>112.9</v>
      </c>
      <c r="AB116" s="14">
        <v>412.73</v>
      </c>
      <c r="AC116" s="14">
        <v>764.28</v>
      </c>
      <c r="AD116" s="14">
        <v>343.94</v>
      </c>
      <c r="AE116" s="14">
        <v>68.790000000000006</v>
      </c>
      <c r="AF116" s="14">
        <v>0</v>
      </c>
      <c r="AG116" s="14">
        <v>1840.22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120.38</v>
      </c>
      <c r="X117" s="14">
        <v>216.68</v>
      </c>
      <c r="Y117" s="14">
        <v>427.22</v>
      </c>
      <c r="Z117" s="14">
        <v>137.58000000000001</v>
      </c>
      <c r="AA117" s="14">
        <v>112.9</v>
      </c>
      <c r="AB117" s="14">
        <v>412.73</v>
      </c>
      <c r="AC117" s="14">
        <v>764.28</v>
      </c>
      <c r="AD117" s="14">
        <v>343.94</v>
      </c>
      <c r="AE117" s="14">
        <v>68.790000000000006</v>
      </c>
      <c r="AF117" s="14">
        <v>0</v>
      </c>
      <c r="AG117" s="14">
        <v>1840.22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120.38</v>
      </c>
      <c r="X118" s="14">
        <v>216.69</v>
      </c>
      <c r="Y118" s="14">
        <v>427.22</v>
      </c>
      <c r="Z118" s="14">
        <v>137.58000000000001</v>
      </c>
      <c r="AA118" s="14">
        <v>112.9</v>
      </c>
      <c r="AB118" s="14">
        <v>412.73</v>
      </c>
      <c r="AC118" s="14">
        <v>764.29</v>
      </c>
      <c r="AD118" s="14">
        <v>343.95</v>
      </c>
      <c r="AE118" s="14">
        <v>68.790000000000006</v>
      </c>
      <c r="AF118" s="14">
        <v>0</v>
      </c>
      <c r="AG118" s="14">
        <v>1840.24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20">
        <v>-0.41</v>
      </c>
      <c r="Q120" s="18">
        <v>0</v>
      </c>
      <c r="R120" s="18">
        <v>0</v>
      </c>
      <c r="S120" s="18">
        <v>0</v>
      </c>
      <c r="T120" s="18">
        <v>0</v>
      </c>
      <c r="U120" s="18">
        <v>4285.53</v>
      </c>
      <c r="V120" s="18">
        <v>36106</v>
      </c>
      <c r="W120" s="18">
        <v>863.58</v>
      </c>
      <c r="X120" s="18">
        <v>1554.43</v>
      </c>
      <c r="Y120" s="18">
        <v>3024.59</v>
      </c>
      <c r="Z120" s="18">
        <v>986.93</v>
      </c>
      <c r="AA120" s="18">
        <v>807.83</v>
      </c>
      <c r="AB120" s="18">
        <v>2960.79</v>
      </c>
      <c r="AC120" s="18">
        <v>5442.6</v>
      </c>
      <c r="AD120" s="18">
        <v>2467.33</v>
      </c>
      <c r="AE120" s="18">
        <v>493.46</v>
      </c>
      <c r="AF120" s="18">
        <v>0</v>
      </c>
      <c r="AG120" s="18">
        <v>13158.94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69.430000000000007</v>
      </c>
      <c r="X123" s="14">
        <v>124.98</v>
      </c>
      <c r="Y123" s="14">
        <v>345.21</v>
      </c>
      <c r="Z123" s="14">
        <v>79.349999999999994</v>
      </c>
      <c r="AA123" s="14">
        <v>64.88</v>
      </c>
      <c r="AB123" s="14">
        <v>238.06</v>
      </c>
      <c r="AC123" s="14">
        <v>539.62</v>
      </c>
      <c r="AD123" s="14">
        <v>198.38</v>
      </c>
      <c r="AE123" s="14">
        <v>39.68</v>
      </c>
      <c r="AF123" s="14">
        <v>0</v>
      </c>
      <c r="AG123" s="14">
        <v>1159.97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63.65</v>
      </c>
      <c r="X124" s="14">
        <v>114.57</v>
      </c>
      <c r="Y124" s="14">
        <v>339.43</v>
      </c>
      <c r="Z124" s="14">
        <v>72.739999999999995</v>
      </c>
      <c r="AA124" s="14">
        <v>59.69</v>
      </c>
      <c r="AB124" s="14">
        <v>218.23</v>
      </c>
      <c r="AC124" s="14">
        <v>517.65</v>
      </c>
      <c r="AD124" s="14">
        <v>181.86</v>
      </c>
      <c r="AE124" s="14">
        <v>36.369999999999997</v>
      </c>
      <c r="AF124" s="14">
        <v>0</v>
      </c>
      <c r="AG124" s="14">
        <v>1086.54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92.94</v>
      </c>
      <c r="X125" s="14">
        <v>167.29</v>
      </c>
      <c r="Y125" s="14">
        <v>382.52</v>
      </c>
      <c r="Z125" s="14">
        <v>106.21</v>
      </c>
      <c r="AA125" s="14">
        <v>87.16</v>
      </c>
      <c r="AB125" s="14">
        <v>318.64</v>
      </c>
      <c r="AC125" s="14">
        <v>642.75</v>
      </c>
      <c r="AD125" s="14">
        <v>265.52999999999997</v>
      </c>
      <c r="AE125" s="14">
        <v>53.11</v>
      </c>
      <c r="AF125" s="14">
        <v>0</v>
      </c>
      <c r="AG125" s="14">
        <v>1473.4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0.13</v>
      </c>
      <c r="Q127" s="18">
        <v>0</v>
      </c>
      <c r="R127" s="18">
        <v>0</v>
      </c>
      <c r="S127" s="18">
        <v>0</v>
      </c>
      <c r="T127" s="18">
        <v>0</v>
      </c>
      <c r="U127" s="18">
        <v>522.64</v>
      </c>
      <c r="V127" s="18">
        <v>10064.200000000001</v>
      </c>
      <c r="W127" s="18">
        <v>226.02</v>
      </c>
      <c r="X127" s="18">
        <v>406.84</v>
      </c>
      <c r="Y127" s="18">
        <v>1067.1600000000001</v>
      </c>
      <c r="Z127" s="18">
        <v>258.3</v>
      </c>
      <c r="AA127" s="18">
        <v>211.73</v>
      </c>
      <c r="AB127" s="18">
        <v>774.93</v>
      </c>
      <c r="AC127" s="18">
        <v>1700.02</v>
      </c>
      <c r="AD127" s="18">
        <v>645.77</v>
      </c>
      <c r="AE127" s="18">
        <v>129.16</v>
      </c>
      <c r="AF127" s="18">
        <v>0</v>
      </c>
      <c r="AG127" s="18">
        <v>3719.91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85.94</v>
      </c>
      <c r="X130" s="14">
        <v>154.69999999999999</v>
      </c>
      <c r="Y130" s="14">
        <v>371.14</v>
      </c>
      <c r="Z130" s="14">
        <v>98.22</v>
      </c>
      <c r="AA130" s="14">
        <v>80.31</v>
      </c>
      <c r="AB130" s="14">
        <v>294.66000000000003</v>
      </c>
      <c r="AC130" s="14">
        <v>611.78</v>
      </c>
      <c r="AD130" s="14">
        <v>245.55</v>
      </c>
      <c r="AE130" s="14">
        <v>49.11</v>
      </c>
      <c r="AF130" s="14">
        <v>0</v>
      </c>
      <c r="AG130" s="14">
        <v>1379.63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65.16</v>
      </c>
      <c r="X131" s="14">
        <v>117.29</v>
      </c>
      <c r="Y131" s="14">
        <v>340.94</v>
      </c>
      <c r="Z131" s="14">
        <v>74.47</v>
      </c>
      <c r="AA131" s="14">
        <v>60.89</v>
      </c>
      <c r="AB131" s="14">
        <v>223.41</v>
      </c>
      <c r="AC131" s="14">
        <v>523.39</v>
      </c>
      <c r="AD131" s="14">
        <v>186.18</v>
      </c>
      <c r="AE131" s="14">
        <v>37.24</v>
      </c>
      <c r="AF131" s="14">
        <v>0</v>
      </c>
      <c r="AG131" s="14">
        <v>1105.58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74.11</v>
      </c>
      <c r="X132" s="14">
        <v>133.4</v>
      </c>
      <c r="Y132" s="14">
        <v>351.87</v>
      </c>
      <c r="Z132" s="14">
        <v>84.7</v>
      </c>
      <c r="AA132" s="14">
        <v>69.17</v>
      </c>
      <c r="AB132" s="14">
        <v>254.1</v>
      </c>
      <c r="AC132" s="14">
        <v>559.38</v>
      </c>
      <c r="AD132" s="14">
        <v>211.75</v>
      </c>
      <c r="AE132" s="14">
        <v>42.35</v>
      </c>
      <c r="AF132" s="14">
        <v>0</v>
      </c>
      <c r="AG132" s="14">
        <v>1221.45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55.92</v>
      </c>
      <c r="X133" s="14">
        <v>100.66</v>
      </c>
      <c r="Y133" s="14">
        <v>331.7</v>
      </c>
      <c r="Z133" s="14">
        <v>63.91</v>
      </c>
      <c r="AA133" s="14">
        <v>52.19</v>
      </c>
      <c r="AB133" s="14">
        <v>191.73</v>
      </c>
      <c r="AC133" s="14">
        <v>488.28</v>
      </c>
      <c r="AD133" s="14">
        <v>159.78</v>
      </c>
      <c r="AE133" s="14">
        <v>31.96</v>
      </c>
      <c r="AF133" s="14">
        <v>0</v>
      </c>
      <c r="AG133" s="14">
        <v>987.85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65.239999999999995</v>
      </c>
      <c r="X134" s="14">
        <v>117.43</v>
      </c>
      <c r="Y134" s="14">
        <v>341.02</v>
      </c>
      <c r="Z134" s="14">
        <v>74.56</v>
      </c>
      <c r="AA134" s="14">
        <v>60.89</v>
      </c>
      <c r="AB134" s="14">
        <v>223.68</v>
      </c>
      <c r="AC134" s="14">
        <v>523.69000000000005</v>
      </c>
      <c r="AD134" s="14">
        <v>186.4</v>
      </c>
      <c r="AE134" s="14">
        <v>37.28</v>
      </c>
      <c r="AF134" s="14">
        <v>0</v>
      </c>
      <c r="AG134" s="14">
        <v>1106.5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69.52</v>
      </c>
      <c r="X135" s="14">
        <v>125.13</v>
      </c>
      <c r="Y135" s="14">
        <v>345.3</v>
      </c>
      <c r="Z135" s="14">
        <v>79.45</v>
      </c>
      <c r="AA135" s="14">
        <v>64.88</v>
      </c>
      <c r="AB135" s="14">
        <v>238.35</v>
      </c>
      <c r="AC135" s="14">
        <v>539.95000000000005</v>
      </c>
      <c r="AD135" s="14">
        <v>198.62</v>
      </c>
      <c r="AE135" s="14">
        <v>39.72</v>
      </c>
      <c r="AF135" s="14">
        <v>0</v>
      </c>
      <c r="AG135" s="14">
        <v>1160.97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64.44</v>
      </c>
      <c r="X136" s="14">
        <v>115.99</v>
      </c>
      <c r="Y136" s="14">
        <v>340.22</v>
      </c>
      <c r="Z136" s="14">
        <v>73.650000000000006</v>
      </c>
      <c r="AA136" s="14">
        <v>60.22</v>
      </c>
      <c r="AB136" s="14">
        <v>220.94</v>
      </c>
      <c r="AC136" s="14">
        <v>520.65</v>
      </c>
      <c r="AD136" s="14">
        <v>184.12</v>
      </c>
      <c r="AE136" s="14">
        <v>36.82</v>
      </c>
      <c r="AF136" s="14">
        <v>0</v>
      </c>
      <c r="AG136" s="14">
        <v>1096.4000000000001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48.88</v>
      </c>
      <c r="X137" s="14">
        <v>87.98</v>
      </c>
      <c r="Y137" s="14">
        <v>324.66000000000003</v>
      </c>
      <c r="Z137" s="14">
        <v>41.16</v>
      </c>
      <c r="AA137" s="14">
        <v>33.659999999999997</v>
      </c>
      <c r="AB137" s="14">
        <v>123.48</v>
      </c>
      <c r="AC137" s="14">
        <v>461.52</v>
      </c>
      <c r="AD137" s="14">
        <v>102.9</v>
      </c>
      <c r="AE137" s="14">
        <v>20.58</v>
      </c>
      <c r="AF137" s="14">
        <v>0</v>
      </c>
      <c r="AG137" s="14">
        <v>783.3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64.44</v>
      </c>
      <c r="X138" s="14">
        <v>115.99</v>
      </c>
      <c r="Y138" s="14">
        <v>340.22</v>
      </c>
      <c r="Z138" s="14">
        <v>73.650000000000006</v>
      </c>
      <c r="AA138" s="14">
        <v>60.22</v>
      </c>
      <c r="AB138" s="14">
        <v>220.94</v>
      </c>
      <c r="AC138" s="14">
        <v>520.65</v>
      </c>
      <c r="AD138" s="14">
        <v>184.12</v>
      </c>
      <c r="AE138" s="14">
        <v>36.82</v>
      </c>
      <c r="AF138" s="14">
        <v>0</v>
      </c>
      <c r="AG138" s="14">
        <v>1096.4000000000001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55.64</v>
      </c>
      <c r="X139" s="14">
        <v>100.14</v>
      </c>
      <c r="Y139" s="14">
        <v>331.41</v>
      </c>
      <c r="Z139" s="14">
        <v>63.58</v>
      </c>
      <c r="AA139" s="14">
        <v>52.18</v>
      </c>
      <c r="AB139" s="14">
        <v>190.75</v>
      </c>
      <c r="AC139" s="14">
        <v>487.19</v>
      </c>
      <c r="AD139" s="14">
        <v>158.96</v>
      </c>
      <c r="AE139" s="14">
        <v>31.79</v>
      </c>
      <c r="AF139" s="14">
        <v>0</v>
      </c>
      <c r="AG139" s="14">
        <v>984.45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53.09</v>
      </c>
      <c r="X140" s="14">
        <v>95.55</v>
      </c>
      <c r="Y140" s="14">
        <v>328.86</v>
      </c>
      <c r="Z140" s="14">
        <v>60.67</v>
      </c>
      <c r="AA140" s="14">
        <v>49.78</v>
      </c>
      <c r="AB140" s="14">
        <v>182.01</v>
      </c>
      <c r="AC140" s="14">
        <v>477.5</v>
      </c>
      <c r="AD140" s="14">
        <v>151.66999999999999</v>
      </c>
      <c r="AE140" s="14">
        <v>30.33</v>
      </c>
      <c r="AF140" s="14">
        <v>0</v>
      </c>
      <c r="AG140" s="14">
        <v>951.96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88.48</v>
      </c>
      <c r="X141" s="14">
        <v>159.26</v>
      </c>
      <c r="Y141" s="14">
        <v>375.26</v>
      </c>
      <c r="Z141" s="14">
        <v>101.12</v>
      </c>
      <c r="AA141" s="14">
        <v>82.98</v>
      </c>
      <c r="AB141" s="14">
        <v>303.35000000000002</v>
      </c>
      <c r="AC141" s="14">
        <v>623</v>
      </c>
      <c r="AD141" s="14">
        <v>252.79</v>
      </c>
      <c r="AE141" s="14">
        <v>50.56</v>
      </c>
      <c r="AF141" s="14">
        <v>0</v>
      </c>
      <c r="AG141" s="14">
        <v>1413.8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64.209999999999994</v>
      </c>
      <c r="X142" s="14">
        <v>115.58</v>
      </c>
      <c r="Y142" s="14">
        <v>339.99</v>
      </c>
      <c r="Z142" s="14">
        <v>73.38</v>
      </c>
      <c r="AA142" s="14">
        <v>60.22</v>
      </c>
      <c r="AB142" s="14">
        <v>220.14</v>
      </c>
      <c r="AC142" s="14">
        <v>519.78</v>
      </c>
      <c r="AD142" s="14">
        <v>183.45</v>
      </c>
      <c r="AE142" s="14">
        <v>36.69</v>
      </c>
      <c r="AF142" s="14">
        <v>0</v>
      </c>
      <c r="AG142" s="14">
        <v>1093.6600000000001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9">
        <v>-0.17</v>
      </c>
      <c r="Q143" s="14">
        <v>0</v>
      </c>
      <c r="R143" s="14">
        <v>0</v>
      </c>
      <c r="S143" s="14">
        <v>0</v>
      </c>
      <c r="T143" s="14">
        <v>0</v>
      </c>
      <c r="U143" s="14">
        <v>319.45</v>
      </c>
      <c r="V143" s="14">
        <v>3733.4</v>
      </c>
      <c r="W143" s="14">
        <v>86.43</v>
      </c>
      <c r="X143" s="14">
        <v>155.57</v>
      </c>
      <c r="Y143" s="14">
        <v>371.93</v>
      </c>
      <c r="Z143" s="14">
        <v>98.78</v>
      </c>
      <c r="AA143" s="14">
        <v>81.06</v>
      </c>
      <c r="AB143" s="14">
        <v>296.33</v>
      </c>
      <c r="AC143" s="14">
        <v>613.92999999999995</v>
      </c>
      <c r="AD143" s="14">
        <v>246.94</v>
      </c>
      <c r="AE143" s="14">
        <v>49.39</v>
      </c>
      <c r="AF143" s="14">
        <v>0</v>
      </c>
      <c r="AG143" s="14">
        <v>1386.43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53.09</v>
      </c>
      <c r="X144" s="14">
        <v>95.55</v>
      </c>
      <c r="Y144" s="14">
        <v>328.86</v>
      </c>
      <c r="Z144" s="14">
        <v>60.67</v>
      </c>
      <c r="AA144" s="14">
        <v>49.78</v>
      </c>
      <c r="AB144" s="14">
        <v>182.01</v>
      </c>
      <c r="AC144" s="14">
        <v>477.5</v>
      </c>
      <c r="AD144" s="14">
        <v>151.66999999999999</v>
      </c>
      <c r="AE144" s="14">
        <v>30.33</v>
      </c>
      <c r="AF144" s="14">
        <v>0</v>
      </c>
      <c r="AG144" s="14">
        <v>951.96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64.930000000000007</v>
      </c>
      <c r="X145" s="14">
        <v>116.87</v>
      </c>
      <c r="Y145" s="14">
        <v>340.71</v>
      </c>
      <c r="Z145" s="14">
        <v>74.2</v>
      </c>
      <c r="AA145" s="14">
        <v>60.89</v>
      </c>
      <c r="AB145" s="14">
        <v>222.61</v>
      </c>
      <c r="AC145" s="14">
        <v>522.51</v>
      </c>
      <c r="AD145" s="14">
        <v>185.51</v>
      </c>
      <c r="AE145" s="14">
        <v>37.1</v>
      </c>
      <c r="AF145" s="14">
        <v>0</v>
      </c>
      <c r="AG145" s="14">
        <v>1102.82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97.59</v>
      </c>
      <c r="X146" s="14">
        <v>175.65</v>
      </c>
      <c r="Y146" s="14">
        <v>390.09</v>
      </c>
      <c r="Z146" s="14">
        <v>111.53</v>
      </c>
      <c r="AA146" s="14">
        <v>91.52</v>
      </c>
      <c r="AB146" s="14">
        <v>334.58</v>
      </c>
      <c r="AC146" s="14">
        <v>663.33</v>
      </c>
      <c r="AD146" s="14">
        <v>278.82</v>
      </c>
      <c r="AE146" s="14">
        <v>55.76</v>
      </c>
      <c r="AF146" s="14">
        <v>0</v>
      </c>
      <c r="AG146" s="14">
        <v>1535.54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20">
        <v>-0.02</v>
      </c>
      <c r="Q148" s="18">
        <v>0</v>
      </c>
      <c r="R148" s="18">
        <v>0</v>
      </c>
      <c r="S148" s="18">
        <v>0</v>
      </c>
      <c r="T148" s="18">
        <v>0</v>
      </c>
      <c r="U148" s="18">
        <v>1847.9</v>
      </c>
      <c r="V148" s="18">
        <v>51694.2</v>
      </c>
      <c r="W148" s="18">
        <v>1157.1099999999999</v>
      </c>
      <c r="X148" s="18">
        <v>2082.7399999999998</v>
      </c>
      <c r="Y148" s="18">
        <v>5894.18</v>
      </c>
      <c r="Z148" s="18">
        <v>1307.7</v>
      </c>
      <c r="AA148" s="18">
        <v>1070.8399999999999</v>
      </c>
      <c r="AB148" s="18">
        <v>3923.07</v>
      </c>
      <c r="AC148" s="18">
        <v>9134.0300000000007</v>
      </c>
      <c r="AD148" s="18">
        <v>3269.23</v>
      </c>
      <c r="AE148" s="18">
        <v>653.83000000000004</v>
      </c>
      <c r="AF148" s="18">
        <v>0</v>
      </c>
      <c r="AG148" s="18">
        <v>19358.7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9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46.75</v>
      </c>
      <c r="X151" s="14">
        <v>84.15</v>
      </c>
      <c r="Y151" s="14">
        <v>322.52999999999997</v>
      </c>
      <c r="Z151" s="14">
        <v>53.43</v>
      </c>
      <c r="AA151" s="14">
        <v>43.84</v>
      </c>
      <c r="AB151" s="14">
        <v>160.28</v>
      </c>
      <c r="AC151" s="14">
        <v>453.43</v>
      </c>
      <c r="AD151" s="14">
        <v>133.57</v>
      </c>
      <c r="AE151" s="14">
        <v>26.71</v>
      </c>
      <c r="AF151" s="14">
        <v>0</v>
      </c>
      <c r="AG151" s="14">
        <v>871.26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46.75</v>
      </c>
      <c r="X152" s="14">
        <v>84.15</v>
      </c>
      <c r="Y152" s="14">
        <v>322.52999999999997</v>
      </c>
      <c r="Z152" s="14">
        <v>53.43</v>
      </c>
      <c r="AA152" s="14">
        <v>43.84</v>
      </c>
      <c r="AB152" s="14">
        <v>160.28</v>
      </c>
      <c r="AC152" s="14">
        <v>453.43</v>
      </c>
      <c r="AD152" s="14">
        <v>133.57</v>
      </c>
      <c r="AE152" s="14">
        <v>26.71</v>
      </c>
      <c r="AF152" s="14">
        <v>0</v>
      </c>
      <c r="AG152" s="14">
        <v>871.26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51.24</v>
      </c>
      <c r="X153" s="14">
        <v>92.24</v>
      </c>
      <c r="Y153" s="14">
        <v>327.02999999999997</v>
      </c>
      <c r="Z153" s="14">
        <v>43.15</v>
      </c>
      <c r="AA153" s="14">
        <v>35.24</v>
      </c>
      <c r="AB153" s="14">
        <v>129.46</v>
      </c>
      <c r="AC153" s="14">
        <v>470.51</v>
      </c>
      <c r="AD153" s="14">
        <v>107.88</v>
      </c>
      <c r="AE153" s="14">
        <v>21.58</v>
      </c>
      <c r="AF153" s="14">
        <v>0</v>
      </c>
      <c r="AG153" s="14">
        <v>807.82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9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24.65</v>
      </c>
      <c r="X154" s="14">
        <v>44.38</v>
      </c>
      <c r="Y154" s="14">
        <v>300.43</v>
      </c>
      <c r="Z154" s="14">
        <v>20.76</v>
      </c>
      <c r="AA154" s="14">
        <v>16.96</v>
      </c>
      <c r="AB154" s="14">
        <v>62.28</v>
      </c>
      <c r="AC154" s="14">
        <v>369.46</v>
      </c>
      <c r="AD154" s="14">
        <v>51.9</v>
      </c>
      <c r="AE154" s="14">
        <v>10.38</v>
      </c>
      <c r="AF154" s="14">
        <v>0</v>
      </c>
      <c r="AG154" s="14">
        <v>531.74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64.91</v>
      </c>
      <c r="X155" s="14">
        <v>116.84</v>
      </c>
      <c r="Y155" s="14">
        <v>340.69</v>
      </c>
      <c r="Z155" s="14">
        <v>74.180000000000007</v>
      </c>
      <c r="AA155" s="14">
        <v>60.87</v>
      </c>
      <c r="AB155" s="14">
        <v>222.55</v>
      </c>
      <c r="AC155" s="14">
        <v>522.44000000000005</v>
      </c>
      <c r="AD155" s="14">
        <v>185.46</v>
      </c>
      <c r="AE155" s="14">
        <v>37.090000000000003</v>
      </c>
      <c r="AF155" s="14">
        <v>0</v>
      </c>
      <c r="AG155" s="14">
        <v>1102.5899999999999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27.32</v>
      </c>
      <c r="X156" s="14">
        <v>49.18</v>
      </c>
      <c r="Y156" s="14">
        <v>303.10000000000002</v>
      </c>
      <c r="Z156" s="14">
        <v>23.01</v>
      </c>
      <c r="AA156" s="14">
        <v>18.88</v>
      </c>
      <c r="AB156" s="14">
        <v>69.02</v>
      </c>
      <c r="AC156" s="14">
        <v>379.6</v>
      </c>
      <c r="AD156" s="14">
        <v>57.52</v>
      </c>
      <c r="AE156" s="14">
        <v>11.5</v>
      </c>
      <c r="AF156" s="14">
        <v>0</v>
      </c>
      <c r="AG156" s="14">
        <v>559.53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92.94</v>
      </c>
      <c r="X157" s="14">
        <v>167.29</v>
      </c>
      <c r="Y157" s="14">
        <v>382.52</v>
      </c>
      <c r="Z157" s="14">
        <v>106.21</v>
      </c>
      <c r="AA157" s="14">
        <v>87.16</v>
      </c>
      <c r="AB157" s="14">
        <v>318.64</v>
      </c>
      <c r="AC157" s="14">
        <v>642.75</v>
      </c>
      <c r="AD157" s="14">
        <v>265.54000000000002</v>
      </c>
      <c r="AE157" s="14">
        <v>53.11</v>
      </c>
      <c r="AF157" s="14">
        <v>0</v>
      </c>
      <c r="AG157" s="14">
        <v>1473.41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92.94</v>
      </c>
      <c r="X158" s="14">
        <v>167.29</v>
      </c>
      <c r="Y158" s="14">
        <v>382.52</v>
      </c>
      <c r="Z158" s="14">
        <v>106.21</v>
      </c>
      <c r="AA158" s="14">
        <v>87.16</v>
      </c>
      <c r="AB158" s="14">
        <v>318.64</v>
      </c>
      <c r="AC158" s="14">
        <v>642.75</v>
      </c>
      <c r="AD158" s="14">
        <v>265.54000000000002</v>
      </c>
      <c r="AE158" s="14">
        <v>53.11</v>
      </c>
      <c r="AF158" s="14">
        <v>0</v>
      </c>
      <c r="AG158" s="14">
        <v>1473.41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179.3</v>
      </c>
      <c r="X159" s="14">
        <v>322.74</v>
      </c>
      <c r="Y159" s="14">
        <v>523.16999999999996</v>
      </c>
      <c r="Z159" s="14">
        <v>204.92</v>
      </c>
      <c r="AA159" s="14">
        <v>168.15</v>
      </c>
      <c r="AB159" s="14">
        <v>614.75</v>
      </c>
      <c r="AC159" s="14">
        <v>1025.21</v>
      </c>
      <c r="AD159" s="14">
        <v>512.29</v>
      </c>
      <c r="AE159" s="14">
        <v>102.46</v>
      </c>
      <c r="AF159" s="14">
        <v>0</v>
      </c>
      <c r="AG159" s="14">
        <v>2627.78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9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45.42</v>
      </c>
      <c r="X160" s="14">
        <v>81.75</v>
      </c>
      <c r="Y160" s="14">
        <v>321.2</v>
      </c>
      <c r="Z160" s="14">
        <v>51.91</v>
      </c>
      <c r="AA160" s="14">
        <v>42.59</v>
      </c>
      <c r="AB160" s="14">
        <v>155.72</v>
      </c>
      <c r="AC160" s="14">
        <v>448.37</v>
      </c>
      <c r="AD160" s="14">
        <v>129.77000000000001</v>
      </c>
      <c r="AE160" s="14">
        <v>25.95</v>
      </c>
      <c r="AF160" s="14">
        <v>0</v>
      </c>
      <c r="AG160" s="14">
        <v>854.31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86.73</v>
      </c>
      <c r="X161" s="14">
        <v>156.11000000000001</v>
      </c>
      <c r="Y161" s="14">
        <v>372.41</v>
      </c>
      <c r="Z161" s="14">
        <v>99.12</v>
      </c>
      <c r="AA161" s="14">
        <v>81.430000000000007</v>
      </c>
      <c r="AB161" s="14">
        <v>297.35000000000002</v>
      </c>
      <c r="AC161" s="14">
        <v>615.25</v>
      </c>
      <c r="AD161" s="14">
        <v>247.8</v>
      </c>
      <c r="AE161" s="14">
        <v>49.56</v>
      </c>
      <c r="AF161" s="14">
        <v>0</v>
      </c>
      <c r="AG161" s="14">
        <v>1390.51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20">
        <v>-7.0000000000000007E-2</v>
      </c>
      <c r="Q163" s="18">
        <v>0</v>
      </c>
      <c r="R163" s="18">
        <v>0</v>
      </c>
      <c r="S163" s="18">
        <v>0</v>
      </c>
      <c r="T163" s="18">
        <v>0</v>
      </c>
      <c r="U163" s="18">
        <v>1670.76</v>
      </c>
      <c r="V163" s="18">
        <v>32635.8</v>
      </c>
      <c r="W163" s="18">
        <v>758.95</v>
      </c>
      <c r="X163" s="18">
        <v>1366.12</v>
      </c>
      <c r="Y163" s="18">
        <v>3898.13</v>
      </c>
      <c r="Z163" s="18">
        <v>836.33</v>
      </c>
      <c r="AA163" s="18">
        <v>686.12</v>
      </c>
      <c r="AB163" s="18">
        <v>2508.9699999999998</v>
      </c>
      <c r="AC163" s="18">
        <v>6023.2</v>
      </c>
      <c r="AD163" s="18">
        <v>2090.84</v>
      </c>
      <c r="AE163" s="18">
        <v>418.16</v>
      </c>
      <c r="AF163" s="18">
        <v>0</v>
      </c>
      <c r="AG163" s="18">
        <v>12563.62</v>
      </c>
    </row>
    <row r="165" spans="1:33">
      <c r="A165" s="12" t="s">
        <v>219</v>
      </c>
    </row>
    <row r="166" spans="1:33">
      <c r="A166" s="2" t="s">
        <v>222</v>
      </c>
      <c r="B166" s="1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38.32</v>
      </c>
      <c r="X166" s="14">
        <v>68.98</v>
      </c>
      <c r="Y166" s="14">
        <v>314.10000000000002</v>
      </c>
      <c r="Z166" s="14">
        <v>32.270000000000003</v>
      </c>
      <c r="AA166" s="14">
        <v>26.36</v>
      </c>
      <c r="AB166" s="14">
        <v>96.82</v>
      </c>
      <c r="AC166" s="14">
        <v>421.4</v>
      </c>
      <c r="AD166" s="14">
        <v>80.680000000000007</v>
      </c>
      <c r="AE166" s="14">
        <v>16.14</v>
      </c>
      <c r="AF166" s="14">
        <v>0</v>
      </c>
      <c r="AG166" s="14">
        <v>673.67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9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31.29</v>
      </c>
      <c r="X168" s="14">
        <v>56.31</v>
      </c>
      <c r="Y168" s="14">
        <v>307.06</v>
      </c>
      <c r="Z168" s="14">
        <v>26.35</v>
      </c>
      <c r="AA168" s="14">
        <v>21.52</v>
      </c>
      <c r="AB168" s="14">
        <v>79.040000000000006</v>
      </c>
      <c r="AC168" s="14">
        <v>394.66</v>
      </c>
      <c r="AD168" s="14">
        <v>65.86</v>
      </c>
      <c r="AE168" s="14">
        <v>13.17</v>
      </c>
      <c r="AF168" s="14">
        <v>0</v>
      </c>
      <c r="AG168" s="14">
        <v>600.6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9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63.43</v>
      </c>
      <c r="X169" s="14">
        <v>114.18</v>
      </c>
      <c r="Y169" s="14">
        <v>339.21</v>
      </c>
      <c r="Z169" s="14">
        <v>72.489999999999995</v>
      </c>
      <c r="AA169" s="14">
        <v>59.2</v>
      </c>
      <c r="AB169" s="14">
        <v>217.48</v>
      </c>
      <c r="AC169" s="14">
        <v>516.82000000000005</v>
      </c>
      <c r="AD169" s="14">
        <v>181.23</v>
      </c>
      <c r="AE169" s="14">
        <v>36.25</v>
      </c>
      <c r="AF169" s="14">
        <v>0</v>
      </c>
      <c r="AG169" s="14">
        <v>1083.47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71.28</v>
      </c>
      <c r="X170" s="14">
        <v>128.30000000000001</v>
      </c>
      <c r="Y170" s="14">
        <v>347.25</v>
      </c>
      <c r="Z170" s="14">
        <v>81.459999999999994</v>
      </c>
      <c r="AA170" s="14">
        <v>66.53</v>
      </c>
      <c r="AB170" s="14">
        <v>244.38</v>
      </c>
      <c r="AC170" s="14">
        <v>546.83000000000004</v>
      </c>
      <c r="AD170" s="14">
        <v>203.65</v>
      </c>
      <c r="AE170" s="14">
        <v>40.729999999999997</v>
      </c>
      <c r="AF170" s="14">
        <v>0</v>
      </c>
      <c r="AG170" s="14">
        <v>1183.58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57.23</v>
      </c>
      <c r="X171" s="14">
        <v>103.01</v>
      </c>
      <c r="Y171" s="14">
        <v>333.01</v>
      </c>
      <c r="Z171" s="14">
        <v>65.400000000000006</v>
      </c>
      <c r="AA171" s="14">
        <v>53.41</v>
      </c>
      <c r="AB171" s="14">
        <v>196.2</v>
      </c>
      <c r="AC171" s="14">
        <v>493.25</v>
      </c>
      <c r="AD171" s="14">
        <v>163.5</v>
      </c>
      <c r="AE171" s="14">
        <v>32.700000000000003</v>
      </c>
      <c r="AF171" s="14">
        <v>0</v>
      </c>
      <c r="AG171" s="14">
        <v>1004.46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57.23</v>
      </c>
      <c r="X172" s="14">
        <v>103.01</v>
      </c>
      <c r="Y172" s="14">
        <v>333.01</v>
      </c>
      <c r="Z172" s="14">
        <v>65.400000000000006</v>
      </c>
      <c r="AA172" s="14">
        <v>53.41</v>
      </c>
      <c r="AB172" s="14">
        <v>196.2</v>
      </c>
      <c r="AC172" s="14">
        <v>493.25</v>
      </c>
      <c r="AD172" s="14">
        <v>163.5</v>
      </c>
      <c r="AE172" s="14">
        <v>32.700000000000003</v>
      </c>
      <c r="AF172" s="14">
        <v>0</v>
      </c>
      <c r="AG172" s="14">
        <v>1004.46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9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87.1</v>
      </c>
      <c r="X173" s="14">
        <v>156.78</v>
      </c>
      <c r="Y173" s="14">
        <v>373.02</v>
      </c>
      <c r="Z173" s="14">
        <v>99.55</v>
      </c>
      <c r="AA173" s="14">
        <v>81.3</v>
      </c>
      <c r="AB173" s="14">
        <v>298.64</v>
      </c>
      <c r="AC173" s="14">
        <v>616.9</v>
      </c>
      <c r="AD173" s="14">
        <v>248.86</v>
      </c>
      <c r="AE173" s="14">
        <v>49.77</v>
      </c>
      <c r="AF173" s="14">
        <v>0</v>
      </c>
      <c r="AG173" s="14">
        <v>1395.02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65.209999999999994</v>
      </c>
      <c r="X174" s="14">
        <v>117.38</v>
      </c>
      <c r="Y174" s="14">
        <v>340.99</v>
      </c>
      <c r="Z174" s="14">
        <v>74.53</v>
      </c>
      <c r="AA174" s="14">
        <v>60.86</v>
      </c>
      <c r="AB174" s="14">
        <v>223.58</v>
      </c>
      <c r="AC174" s="14">
        <v>523.58000000000004</v>
      </c>
      <c r="AD174" s="14">
        <v>186.32</v>
      </c>
      <c r="AE174" s="14">
        <v>37.26</v>
      </c>
      <c r="AF174" s="14">
        <v>0</v>
      </c>
      <c r="AG174" s="14">
        <v>1106.1300000000001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53.01</v>
      </c>
      <c r="X175" s="14">
        <v>95.41</v>
      </c>
      <c r="Y175" s="14">
        <v>328.78</v>
      </c>
      <c r="Z175" s="14">
        <v>44.64</v>
      </c>
      <c r="AA175" s="14">
        <v>36.5</v>
      </c>
      <c r="AB175" s="14">
        <v>133.91</v>
      </c>
      <c r="AC175" s="14">
        <v>477.2</v>
      </c>
      <c r="AD175" s="14">
        <v>111.59</v>
      </c>
      <c r="AE175" s="14">
        <v>22.32</v>
      </c>
      <c r="AF175" s="14">
        <v>0</v>
      </c>
      <c r="AG175" s="14">
        <v>826.16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69.099999999999994</v>
      </c>
      <c r="X176" s="14">
        <v>124.38</v>
      </c>
      <c r="Y176" s="14">
        <v>344.88</v>
      </c>
      <c r="Z176" s="14">
        <v>78.97</v>
      </c>
      <c r="AA176" s="14">
        <v>64.88</v>
      </c>
      <c r="AB176" s="14">
        <v>236.92</v>
      </c>
      <c r="AC176" s="14">
        <v>538.36</v>
      </c>
      <c r="AD176" s="14">
        <v>197.43</v>
      </c>
      <c r="AE176" s="14">
        <v>39.49</v>
      </c>
      <c r="AF176" s="14">
        <v>0</v>
      </c>
      <c r="AG176" s="14">
        <v>1156.05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20">
        <v>-0.18</v>
      </c>
      <c r="Q178" s="18">
        <v>0</v>
      </c>
      <c r="R178" s="18">
        <v>0</v>
      </c>
      <c r="S178" s="18">
        <v>0</v>
      </c>
      <c r="T178" s="18">
        <v>0</v>
      </c>
      <c r="U178" s="18">
        <v>405.83</v>
      </c>
      <c r="V178" s="18">
        <v>28741.200000000001</v>
      </c>
      <c r="W178" s="18">
        <v>593.20000000000005</v>
      </c>
      <c r="X178" s="18">
        <v>1067.74</v>
      </c>
      <c r="Y178" s="18">
        <v>3361.31</v>
      </c>
      <c r="Z178" s="18">
        <v>641.05999999999995</v>
      </c>
      <c r="AA178" s="18">
        <v>523.97</v>
      </c>
      <c r="AB178" s="18">
        <v>1923.17</v>
      </c>
      <c r="AC178" s="18">
        <v>5022.25</v>
      </c>
      <c r="AD178" s="18">
        <v>1602.62</v>
      </c>
      <c r="AE178" s="18">
        <v>320.52999999999997</v>
      </c>
      <c r="AF178" s="18">
        <v>0</v>
      </c>
      <c r="AG178" s="18">
        <v>10033.6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9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84.92</v>
      </c>
      <c r="X181" s="14">
        <v>152.86000000000001</v>
      </c>
      <c r="Y181" s="14">
        <v>369.47</v>
      </c>
      <c r="Z181" s="14">
        <v>97.05</v>
      </c>
      <c r="AA181" s="14">
        <v>79.260000000000005</v>
      </c>
      <c r="AB181" s="14">
        <v>291.16000000000003</v>
      </c>
      <c r="AC181" s="14">
        <v>607.25</v>
      </c>
      <c r="AD181" s="14">
        <v>242.63</v>
      </c>
      <c r="AE181" s="14">
        <v>48.53</v>
      </c>
      <c r="AF181" s="14">
        <v>0</v>
      </c>
      <c r="AG181" s="14">
        <v>1365.88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20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84.92</v>
      </c>
      <c r="X183" s="18">
        <v>152.86000000000001</v>
      </c>
      <c r="Y183" s="18">
        <v>369.47</v>
      </c>
      <c r="Z183" s="18">
        <v>97.05</v>
      </c>
      <c r="AA183" s="18">
        <v>79.260000000000005</v>
      </c>
      <c r="AB183" s="18">
        <v>291.16000000000003</v>
      </c>
      <c r="AC183" s="18">
        <v>607.25</v>
      </c>
      <c r="AD183" s="18">
        <v>242.63</v>
      </c>
      <c r="AE183" s="18">
        <v>48.53</v>
      </c>
      <c r="AF183" s="18">
        <v>0</v>
      </c>
      <c r="AG183" s="18">
        <v>1365.88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9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84.89</v>
      </c>
      <c r="X186" s="14">
        <v>152.81</v>
      </c>
      <c r="Y186" s="14">
        <v>369.43</v>
      </c>
      <c r="Z186" s="14">
        <v>97.02</v>
      </c>
      <c r="AA186" s="14">
        <v>79.61</v>
      </c>
      <c r="AB186" s="14">
        <v>291.06</v>
      </c>
      <c r="AC186" s="14">
        <v>607.13</v>
      </c>
      <c r="AD186" s="14">
        <v>242.55</v>
      </c>
      <c r="AE186" s="14">
        <v>48.51</v>
      </c>
      <c r="AF186" s="14">
        <v>0</v>
      </c>
      <c r="AG186" s="14">
        <v>1365.88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50.42</v>
      </c>
      <c r="X187" s="14">
        <v>90.75</v>
      </c>
      <c r="Y187" s="14">
        <v>326.2</v>
      </c>
      <c r="Z187" s="14">
        <v>57.62</v>
      </c>
      <c r="AA187" s="14">
        <v>47.34</v>
      </c>
      <c r="AB187" s="14">
        <v>172.86</v>
      </c>
      <c r="AC187" s="14">
        <v>467.37</v>
      </c>
      <c r="AD187" s="14">
        <v>144.05000000000001</v>
      </c>
      <c r="AE187" s="14">
        <v>28.81</v>
      </c>
      <c r="AF187" s="14">
        <v>0</v>
      </c>
      <c r="AG187" s="14">
        <v>918.05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20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135.31</v>
      </c>
      <c r="X189" s="18">
        <v>243.56</v>
      </c>
      <c r="Y189" s="18">
        <v>695.63</v>
      </c>
      <c r="Z189" s="18">
        <v>154.63999999999999</v>
      </c>
      <c r="AA189" s="18">
        <v>126.95</v>
      </c>
      <c r="AB189" s="18">
        <v>463.92</v>
      </c>
      <c r="AC189" s="18">
        <v>1074.5</v>
      </c>
      <c r="AD189" s="18">
        <v>386.6</v>
      </c>
      <c r="AE189" s="18">
        <v>77.319999999999993</v>
      </c>
      <c r="AF189" s="18">
        <v>0</v>
      </c>
      <c r="AG189" s="18">
        <v>2283.9299999999998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20">
        <v>-0.75</v>
      </c>
      <c r="Q192" s="18">
        <v>0</v>
      </c>
      <c r="R192" s="18">
        <v>0</v>
      </c>
      <c r="S192" s="18">
        <v>0</v>
      </c>
      <c r="T192" s="18">
        <v>0</v>
      </c>
      <c r="U192" s="18">
        <v>26659.53</v>
      </c>
      <c r="V192" s="18">
        <v>378386.8</v>
      </c>
      <c r="W192" s="18">
        <v>8665.3799999999992</v>
      </c>
      <c r="X192" s="18">
        <v>15597.47</v>
      </c>
      <c r="Y192" s="18">
        <v>39583.96</v>
      </c>
      <c r="Z192" s="18">
        <v>9690.17</v>
      </c>
      <c r="AA192" s="18">
        <v>7942.72</v>
      </c>
      <c r="AB192" s="18">
        <v>29070.46</v>
      </c>
      <c r="AC192" s="18">
        <v>63846.81</v>
      </c>
      <c r="AD192" s="18">
        <v>24225.45</v>
      </c>
      <c r="AE192" s="18">
        <v>4845.03</v>
      </c>
      <c r="AF192" s="18">
        <v>0</v>
      </c>
      <c r="AG192" s="18">
        <v>139620.64000000001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G195"/>
  <sheetViews>
    <sheetView zoomScale="115" zoomScaleNormal="11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" sqref="B1:F1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472</v>
      </c>
    </row>
    <row r="4" spans="1:33" ht="15">
      <c r="B4" s="52" t="s">
        <v>473</v>
      </c>
      <c r="C4" s="53"/>
      <c r="D4" s="53"/>
      <c r="E4" s="53"/>
      <c r="F4" s="53"/>
      <c r="G4" s="7" t="s">
        <v>474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9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-0.25</v>
      </c>
      <c r="Q38" s="18">
        <v>0</v>
      </c>
      <c r="R38" s="18">
        <v>0</v>
      </c>
      <c r="S38" s="18">
        <v>0</v>
      </c>
      <c r="T38" s="18">
        <v>0</v>
      </c>
      <c r="U38" s="18">
        <v>5889.64</v>
      </c>
      <c r="V38" s="18">
        <v>48077.2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9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20">
        <v>-0.19</v>
      </c>
      <c r="Q64" s="18">
        <v>0</v>
      </c>
      <c r="R64" s="18">
        <v>0</v>
      </c>
      <c r="S64" s="18">
        <v>0</v>
      </c>
      <c r="T64" s="18">
        <v>0</v>
      </c>
      <c r="U64" s="18">
        <v>2116.14</v>
      </c>
      <c r="V64" s="18">
        <v>32331.599999999999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0.17</v>
      </c>
      <c r="Q74" s="14">
        <v>0</v>
      </c>
      <c r="R74" s="14">
        <v>0</v>
      </c>
      <c r="S74" s="14">
        <v>0</v>
      </c>
      <c r="T74" s="14">
        <v>0</v>
      </c>
      <c r="U74" s="14">
        <v>-138.94999999999999</v>
      </c>
      <c r="V74" s="14">
        <v>1301.5999999999999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0.12</v>
      </c>
      <c r="Q76" s="14">
        <v>0</v>
      </c>
      <c r="R76" s="14">
        <v>0</v>
      </c>
      <c r="S76" s="14">
        <v>0</v>
      </c>
      <c r="T76" s="14">
        <v>0</v>
      </c>
      <c r="U76" s="14">
        <v>-126.05</v>
      </c>
      <c r="V76" s="14">
        <v>1489.4</v>
      </c>
      <c r="W76" s="14">
        <v>36.99</v>
      </c>
      <c r="X76" s="14">
        <v>66.59</v>
      </c>
      <c r="Y76" s="14">
        <v>295.54000000000002</v>
      </c>
      <c r="Z76" s="14">
        <v>31.15</v>
      </c>
      <c r="AA76" s="14">
        <v>27.27</v>
      </c>
      <c r="AB76" s="14">
        <v>93.46</v>
      </c>
      <c r="AC76" s="14">
        <v>399.12</v>
      </c>
      <c r="AD76" s="14">
        <v>77.88</v>
      </c>
      <c r="AE76" s="14">
        <v>15.58</v>
      </c>
      <c r="AF76" s="14">
        <v>0</v>
      </c>
      <c r="AG76" s="14">
        <v>644.46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0.11</v>
      </c>
      <c r="Q77" s="14">
        <v>0</v>
      </c>
      <c r="R77" s="14">
        <v>0</v>
      </c>
      <c r="S77" s="14">
        <v>0</v>
      </c>
      <c r="T77" s="14">
        <v>0</v>
      </c>
      <c r="U77" s="14">
        <v>-130.75</v>
      </c>
      <c r="V77" s="14">
        <v>1422.4</v>
      </c>
      <c r="W77" s="14">
        <v>35.049999999999997</v>
      </c>
      <c r="X77" s="14">
        <v>63.09</v>
      </c>
      <c r="Y77" s="14">
        <v>293.58999999999997</v>
      </c>
      <c r="Z77" s="14">
        <v>29.51</v>
      </c>
      <c r="AA77" s="14">
        <v>25.83</v>
      </c>
      <c r="AB77" s="14">
        <v>88.54</v>
      </c>
      <c r="AC77" s="14">
        <v>391.73</v>
      </c>
      <c r="AD77" s="14">
        <v>73.78</v>
      </c>
      <c r="AE77" s="14">
        <v>14.76</v>
      </c>
      <c r="AF77" s="14">
        <v>0</v>
      </c>
      <c r="AG77" s="14">
        <v>624.15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0.14000000000000001</v>
      </c>
      <c r="Q78" s="14">
        <v>0</v>
      </c>
      <c r="R78" s="14">
        <v>0</v>
      </c>
      <c r="S78" s="14">
        <v>0</v>
      </c>
      <c r="T78" s="14">
        <v>0</v>
      </c>
      <c r="U78" s="14">
        <v>125.9</v>
      </c>
      <c r="V78" s="14">
        <v>3295</v>
      </c>
      <c r="W78" s="14">
        <v>68.39</v>
      </c>
      <c r="X78" s="14">
        <v>123.11</v>
      </c>
      <c r="Y78" s="14">
        <v>328.11</v>
      </c>
      <c r="Z78" s="14">
        <v>78.17</v>
      </c>
      <c r="AA78" s="14">
        <v>68.42</v>
      </c>
      <c r="AB78" s="14">
        <v>234.5</v>
      </c>
      <c r="AC78" s="14">
        <v>519.61</v>
      </c>
      <c r="AD78" s="14">
        <v>195.41</v>
      </c>
      <c r="AE78" s="14">
        <v>39.08</v>
      </c>
      <c r="AF78" s="14">
        <v>0</v>
      </c>
      <c r="AG78" s="14">
        <v>1135.19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9">
        <v>-0.13</v>
      </c>
      <c r="Q79" s="14">
        <v>0</v>
      </c>
      <c r="R79" s="14">
        <v>0</v>
      </c>
      <c r="S79" s="14">
        <v>0</v>
      </c>
      <c r="T79" s="14">
        <v>0</v>
      </c>
      <c r="U79" s="14">
        <v>-153.6</v>
      </c>
      <c r="V79" s="14">
        <v>1092</v>
      </c>
      <c r="W79" s="14">
        <v>25.46</v>
      </c>
      <c r="X79" s="14">
        <v>45.83</v>
      </c>
      <c r="Y79" s="14">
        <v>284</v>
      </c>
      <c r="Z79" s="14">
        <v>21.44</v>
      </c>
      <c r="AA79" s="14">
        <v>18.77</v>
      </c>
      <c r="AB79" s="14">
        <v>64.319999999999993</v>
      </c>
      <c r="AC79" s="14">
        <v>355.29</v>
      </c>
      <c r="AD79" s="14">
        <v>53.6</v>
      </c>
      <c r="AE79" s="14">
        <v>10.72</v>
      </c>
      <c r="AF79" s="14">
        <v>0</v>
      </c>
      <c r="AG79" s="14">
        <v>524.14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0.19</v>
      </c>
      <c r="Q81" s="18">
        <v>0</v>
      </c>
      <c r="R81" s="18">
        <v>0</v>
      </c>
      <c r="S81" s="18">
        <v>0</v>
      </c>
      <c r="T81" s="18">
        <v>0</v>
      </c>
      <c r="U81" s="18">
        <v>-345.3</v>
      </c>
      <c r="V81" s="18">
        <v>27794</v>
      </c>
      <c r="W81" s="18">
        <v>562.58000000000004</v>
      </c>
      <c r="X81" s="18">
        <v>1012.68</v>
      </c>
      <c r="Y81" s="18">
        <v>3674.47</v>
      </c>
      <c r="Z81" s="18">
        <v>568.82000000000005</v>
      </c>
      <c r="AA81" s="18">
        <v>497.15</v>
      </c>
      <c r="AB81" s="18">
        <v>1706.43</v>
      </c>
      <c r="AC81" s="18">
        <v>5249.73</v>
      </c>
      <c r="AD81" s="18">
        <v>1422.03</v>
      </c>
      <c r="AE81" s="18">
        <v>284.39999999999998</v>
      </c>
      <c r="AF81" s="18">
        <v>0</v>
      </c>
      <c r="AG81" s="18">
        <v>9728.56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30.37</v>
      </c>
      <c r="X84" s="14">
        <v>54.66</v>
      </c>
      <c r="Y84" s="14">
        <v>288.91000000000003</v>
      </c>
      <c r="Z84" s="14">
        <v>25.57</v>
      </c>
      <c r="AA84" s="14">
        <v>22.3</v>
      </c>
      <c r="AB84" s="14">
        <v>76.72</v>
      </c>
      <c r="AC84" s="14">
        <v>373.94</v>
      </c>
      <c r="AD84" s="14">
        <v>63.93</v>
      </c>
      <c r="AE84" s="14">
        <v>12.79</v>
      </c>
      <c r="AF84" s="14">
        <v>0</v>
      </c>
      <c r="AG84" s="14">
        <v>575.25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9">
        <v>-0.13</v>
      </c>
      <c r="Q85" s="14">
        <v>0</v>
      </c>
      <c r="R85" s="14">
        <v>0</v>
      </c>
      <c r="S85" s="14">
        <v>0</v>
      </c>
      <c r="T85" s="14">
        <v>0</v>
      </c>
      <c r="U85" s="14">
        <v>20.100000000000001</v>
      </c>
      <c r="V85" s="14">
        <v>2617.1999999999998</v>
      </c>
      <c r="W85" s="14">
        <v>52.73</v>
      </c>
      <c r="X85" s="14">
        <v>94.91</v>
      </c>
      <c r="Y85" s="14">
        <v>311.27</v>
      </c>
      <c r="Z85" s="14">
        <v>60.26</v>
      </c>
      <c r="AA85" s="14">
        <v>52.75</v>
      </c>
      <c r="AB85" s="14">
        <v>180.78</v>
      </c>
      <c r="AC85" s="14">
        <v>458.91</v>
      </c>
      <c r="AD85" s="14">
        <v>150.65</v>
      </c>
      <c r="AE85" s="14">
        <v>30.13</v>
      </c>
      <c r="AF85" s="14">
        <v>0</v>
      </c>
      <c r="AG85" s="14">
        <v>933.48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302.29000000000002</v>
      </c>
      <c r="Z86" s="14">
        <v>36.840000000000003</v>
      </c>
      <c r="AA86" s="14">
        <v>32.24</v>
      </c>
      <c r="AB86" s="14">
        <v>110.51</v>
      </c>
      <c r="AC86" s="14">
        <v>424.77</v>
      </c>
      <c r="AD86" s="14">
        <v>92.09</v>
      </c>
      <c r="AE86" s="14">
        <v>18.420000000000002</v>
      </c>
      <c r="AF86" s="14">
        <v>0</v>
      </c>
      <c r="AG86" s="14">
        <v>714.87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0.15</v>
      </c>
      <c r="Q87" s="14">
        <v>0</v>
      </c>
      <c r="R87" s="14">
        <v>0</v>
      </c>
      <c r="S87" s="14">
        <v>0</v>
      </c>
      <c r="T87" s="14">
        <v>0</v>
      </c>
      <c r="U87" s="14">
        <v>46.1</v>
      </c>
      <c r="V87" s="14">
        <v>2827.6</v>
      </c>
      <c r="W87" s="14">
        <v>57.45</v>
      </c>
      <c r="X87" s="14">
        <v>103.42</v>
      </c>
      <c r="Y87" s="14">
        <v>315.99</v>
      </c>
      <c r="Z87" s="14">
        <v>65.66</v>
      </c>
      <c r="AA87" s="14">
        <v>57.47</v>
      </c>
      <c r="AB87" s="14">
        <v>196.98</v>
      </c>
      <c r="AC87" s="14">
        <v>476.86</v>
      </c>
      <c r="AD87" s="14">
        <v>164.15</v>
      </c>
      <c r="AE87" s="14">
        <v>32.83</v>
      </c>
      <c r="AF87" s="14">
        <v>0</v>
      </c>
      <c r="AG87" s="14">
        <v>993.95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325.8</v>
      </c>
      <c r="Z88" s="14">
        <v>76.55</v>
      </c>
      <c r="AA88" s="14">
        <v>67</v>
      </c>
      <c r="AB88" s="14">
        <v>229.65</v>
      </c>
      <c r="AC88" s="14">
        <v>513.35</v>
      </c>
      <c r="AD88" s="14">
        <v>191.38</v>
      </c>
      <c r="AE88" s="14">
        <v>38.28</v>
      </c>
      <c r="AF88" s="14">
        <v>0</v>
      </c>
      <c r="AG88" s="14">
        <v>1116.21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0.1</v>
      </c>
      <c r="Q90" s="18">
        <v>0</v>
      </c>
      <c r="R90" s="18">
        <v>0</v>
      </c>
      <c r="S90" s="18">
        <v>0</v>
      </c>
      <c r="T90" s="18">
        <v>0</v>
      </c>
      <c r="U90" s="18">
        <v>-68.05</v>
      </c>
      <c r="V90" s="18">
        <v>11656.6</v>
      </c>
      <c r="W90" s="18">
        <v>251.27</v>
      </c>
      <c r="X90" s="18">
        <v>452.3</v>
      </c>
      <c r="Y90" s="18">
        <v>1544.26</v>
      </c>
      <c r="Z90" s="18">
        <v>264.88</v>
      </c>
      <c r="AA90" s="18">
        <v>231.76</v>
      </c>
      <c r="AB90" s="18">
        <v>794.64</v>
      </c>
      <c r="AC90" s="18">
        <v>2247.83</v>
      </c>
      <c r="AD90" s="18">
        <v>662.2</v>
      </c>
      <c r="AE90" s="18">
        <v>132.44999999999999</v>
      </c>
      <c r="AF90" s="18">
        <v>0</v>
      </c>
      <c r="AG90" s="18">
        <v>4333.76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310.55</v>
      </c>
      <c r="Z93" s="14">
        <v>59.44</v>
      </c>
      <c r="AA93" s="14">
        <v>52.03</v>
      </c>
      <c r="AB93" s="14">
        <v>178.32</v>
      </c>
      <c r="AC93" s="14">
        <v>456.18</v>
      </c>
      <c r="AD93" s="14">
        <v>148.6</v>
      </c>
      <c r="AE93" s="14">
        <v>29.72</v>
      </c>
      <c r="AF93" s="14">
        <v>0</v>
      </c>
      <c r="AG93" s="14">
        <v>924.29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310.55</v>
      </c>
      <c r="Z95" s="18">
        <v>59.44</v>
      </c>
      <c r="AA95" s="18">
        <v>52.03</v>
      </c>
      <c r="AB95" s="18">
        <v>178.32</v>
      </c>
      <c r="AC95" s="18">
        <v>456.18</v>
      </c>
      <c r="AD95" s="18">
        <v>148.6</v>
      </c>
      <c r="AE95" s="18">
        <v>29.72</v>
      </c>
      <c r="AF95" s="18">
        <v>0</v>
      </c>
      <c r="AG95" s="18">
        <v>924.29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273.06</v>
      </c>
      <c r="Z98" s="14">
        <v>12.23</v>
      </c>
      <c r="AA98" s="14">
        <v>10.7</v>
      </c>
      <c r="AB98" s="14">
        <v>36.68</v>
      </c>
      <c r="AC98" s="14">
        <v>313.72000000000003</v>
      </c>
      <c r="AD98" s="14">
        <v>30.57</v>
      </c>
      <c r="AE98" s="14">
        <v>6.11</v>
      </c>
      <c r="AF98" s="14">
        <v>0</v>
      </c>
      <c r="AG98" s="14">
        <v>410.01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20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58.08</v>
      </c>
      <c r="X103" s="18">
        <v>104.56</v>
      </c>
      <c r="Y103" s="18">
        <v>1092.24</v>
      </c>
      <c r="Z103" s="18">
        <v>48.92</v>
      </c>
      <c r="AA103" s="18">
        <v>42.8</v>
      </c>
      <c r="AB103" s="18">
        <v>146.72</v>
      </c>
      <c r="AC103" s="18">
        <v>1254.8800000000001</v>
      </c>
      <c r="AD103" s="18">
        <v>122.28</v>
      </c>
      <c r="AE103" s="18">
        <v>24.44</v>
      </c>
      <c r="AF103" s="18">
        <v>0</v>
      </c>
      <c r="AG103" s="18">
        <v>1640.04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9">
        <v>-0.12</v>
      </c>
      <c r="Q106" s="14">
        <v>0</v>
      </c>
      <c r="R106" s="14">
        <v>0</v>
      </c>
      <c r="S106" s="14">
        <v>0</v>
      </c>
      <c r="T106" s="14">
        <v>0</v>
      </c>
      <c r="U106" s="14">
        <v>156.19999999999999</v>
      </c>
      <c r="V106" s="14">
        <v>3382.6</v>
      </c>
      <c r="W106" s="14">
        <v>70.75</v>
      </c>
      <c r="X106" s="14">
        <v>127.35</v>
      </c>
      <c r="Y106" s="14">
        <v>331.94</v>
      </c>
      <c r="Z106" s="14">
        <v>80.86</v>
      </c>
      <c r="AA106" s="14">
        <v>70.78</v>
      </c>
      <c r="AB106" s="14">
        <v>242.58</v>
      </c>
      <c r="AC106" s="14">
        <v>530.04</v>
      </c>
      <c r="AD106" s="14">
        <v>202.15</v>
      </c>
      <c r="AE106" s="14">
        <v>40.43</v>
      </c>
      <c r="AF106" s="14">
        <v>0</v>
      </c>
      <c r="AG106" s="14">
        <v>1166.8399999999999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9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286.24</v>
      </c>
      <c r="Z107" s="14">
        <v>23.32</v>
      </c>
      <c r="AA107" s="14">
        <v>20.41</v>
      </c>
      <c r="AB107" s="14">
        <v>69.97</v>
      </c>
      <c r="AC107" s="14">
        <v>363.78</v>
      </c>
      <c r="AD107" s="14">
        <v>58.3</v>
      </c>
      <c r="AE107" s="14">
        <v>11.66</v>
      </c>
      <c r="AF107" s="14">
        <v>0</v>
      </c>
      <c r="AG107" s="14">
        <v>547.44000000000005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20">
        <v>-0.17</v>
      </c>
      <c r="Q109" s="18">
        <v>0</v>
      </c>
      <c r="R109" s="18">
        <v>0</v>
      </c>
      <c r="S109" s="18">
        <v>0</v>
      </c>
      <c r="T109" s="18">
        <v>0</v>
      </c>
      <c r="U109" s="18">
        <v>7.95</v>
      </c>
      <c r="V109" s="18">
        <v>4551.6000000000004</v>
      </c>
      <c r="W109" s="18">
        <v>98.44</v>
      </c>
      <c r="X109" s="18">
        <v>177.2</v>
      </c>
      <c r="Y109" s="18">
        <v>618.17999999999995</v>
      </c>
      <c r="Z109" s="18">
        <v>104.18</v>
      </c>
      <c r="AA109" s="18">
        <v>91.19</v>
      </c>
      <c r="AB109" s="18">
        <v>312.55</v>
      </c>
      <c r="AC109" s="18">
        <v>893.82</v>
      </c>
      <c r="AD109" s="18">
        <v>260.45</v>
      </c>
      <c r="AE109" s="18">
        <v>52.09</v>
      </c>
      <c r="AF109" s="18">
        <v>0</v>
      </c>
      <c r="AG109" s="18">
        <v>1714.28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379.9</v>
      </c>
      <c r="Z112" s="14">
        <v>114.51</v>
      </c>
      <c r="AA112" s="14">
        <v>99.75</v>
      </c>
      <c r="AB112" s="14">
        <v>343.53</v>
      </c>
      <c r="AC112" s="14">
        <v>660.45</v>
      </c>
      <c r="AD112" s="14">
        <v>286.27999999999997</v>
      </c>
      <c r="AE112" s="14">
        <v>57.26</v>
      </c>
      <c r="AF112" s="14">
        <v>0</v>
      </c>
      <c r="AG112" s="14">
        <v>1561.78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170.44</v>
      </c>
      <c r="X115" s="14">
        <v>306.77999999999997</v>
      </c>
      <c r="Y115" s="14">
        <v>494.28</v>
      </c>
      <c r="Z115" s="14">
        <v>194.78</v>
      </c>
      <c r="AA115" s="14">
        <v>169.88</v>
      </c>
      <c r="AB115" s="14">
        <v>584.35</v>
      </c>
      <c r="AC115" s="14">
        <v>971.5</v>
      </c>
      <c r="AD115" s="14">
        <v>486.96</v>
      </c>
      <c r="AE115" s="14">
        <v>97.39</v>
      </c>
      <c r="AF115" s="14">
        <v>0</v>
      </c>
      <c r="AG115" s="14">
        <v>2504.86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400.51</v>
      </c>
      <c r="Z116" s="14">
        <v>128.97999999999999</v>
      </c>
      <c r="AA116" s="14">
        <v>112.9</v>
      </c>
      <c r="AB116" s="14">
        <v>386.94</v>
      </c>
      <c r="AC116" s="14">
        <v>716.51</v>
      </c>
      <c r="AD116" s="14">
        <v>322.45</v>
      </c>
      <c r="AE116" s="14">
        <v>64.489999999999995</v>
      </c>
      <c r="AF116" s="14">
        <v>0</v>
      </c>
      <c r="AG116" s="14">
        <v>1732.27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0.19</v>
      </c>
      <c r="Q120" s="18">
        <v>0</v>
      </c>
      <c r="R120" s="18">
        <v>0</v>
      </c>
      <c r="S120" s="18">
        <v>0</v>
      </c>
      <c r="T120" s="18">
        <v>0</v>
      </c>
      <c r="U120" s="18">
        <v>4286.13</v>
      </c>
      <c r="V120" s="18">
        <v>36105.4</v>
      </c>
      <c r="W120" s="18">
        <v>809.62</v>
      </c>
      <c r="X120" s="18">
        <v>1457.25</v>
      </c>
      <c r="Y120" s="18">
        <v>2835.51</v>
      </c>
      <c r="Z120" s="18">
        <v>925.25</v>
      </c>
      <c r="AA120" s="18">
        <v>807.83</v>
      </c>
      <c r="AB120" s="18">
        <v>2775.76</v>
      </c>
      <c r="AC120" s="18">
        <v>5102.38</v>
      </c>
      <c r="AD120" s="18">
        <v>2313.15</v>
      </c>
      <c r="AE120" s="18">
        <v>462.64</v>
      </c>
      <c r="AF120" s="18">
        <v>0</v>
      </c>
      <c r="AG120" s="18">
        <v>12387.01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9">
        <v>-0.14000000000000001</v>
      </c>
      <c r="Q123" s="14">
        <v>0</v>
      </c>
      <c r="R123" s="14">
        <v>0</v>
      </c>
      <c r="S123" s="14">
        <v>0</v>
      </c>
      <c r="T123" s="14">
        <v>0</v>
      </c>
      <c r="U123" s="14">
        <v>106.4</v>
      </c>
      <c r="V123" s="14">
        <v>3137.8</v>
      </c>
      <c r="W123" s="14">
        <v>65.09</v>
      </c>
      <c r="X123" s="14">
        <v>117.17</v>
      </c>
      <c r="Y123" s="14">
        <v>323.64</v>
      </c>
      <c r="Z123" s="14">
        <v>74.39</v>
      </c>
      <c r="AA123" s="14">
        <v>64.88</v>
      </c>
      <c r="AB123" s="14">
        <v>223.18</v>
      </c>
      <c r="AC123" s="14">
        <v>505.9</v>
      </c>
      <c r="AD123" s="14">
        <v>185.99</v>
      </c>
      <c r="AE123" s="14">
        <v>37.200000000000003</v>
      </c>
      <c r="AF123" s="14">
        <v>0</v>
      </c>
      <c r="AG123" s="14">
        <v>1091.54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59.67</v>
      </c>
      <c r="X124" s="14">
        <v>107.41</v>
      </c>
      <c r="Y124" s="14">
        <v>318.20999999999998</v>
      </c>
      <c r="Z124" s="14">
        <v>68.2</v>
      </c>
      <c r="AA124" s="14">
        <v>59.69</v>
      </c>
      <c r="AB124" s="14">
        <v>204.6</v>
      </c>
      <c r="AC124" s="14">
        <v>485.29</v>
      </c>
      <c r="AD124" s="14">
        <v>170.5</v>
      </c>
      <c r="AE124" s="14">
        <v>34.1</v>
      </c>
      <c r="AF124" s="14">
        <v>0</v>
      </c>
      <c r="AG124" s="14">
        <v>1022.38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358.61</v>
      </c>
      <c r="Z125" s="14">
        <v>99.58</v>
      </c>
      <c r="AA125" s="14">
        <v>87.16</v>
      </c>
      <c r="AB125" s="14">
        <v>298.73</v>
      </c>
      <c r="AC125" s="14">
        <v>602.57000000000005</v>
      </c>
      <c r="AD125" s="14">
        <v>248.94</v>
      </c>
      <c r="AE125" s="14">
        <v>49.79</v>
      </c>
      <c r="AF125" s="14">
        <v>0</v>
      </c>
      <c r="AG125" s="14">
        <v>1386.77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20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211.89</v>
      </c>
      <c r="X127" s="18">
        <v>381.41</v>
      </c>
      <c r="Y127" s="18">
        <v>1000.46</v>
      </c>
      <c r="Z127" s="18">
        <v>242.17</v>
      </c>
      <c r="AA127" s="18">
        <v>211.73</v>
      </c>
      <c r="AB127" s="18">
        <v>726.51</v>
      </c>
      <c r="AC127" s="18">
        <v>1593.76</v>
      </c>
      <c r="AD127" s="18">
        <v>605.42999999999995</v>
      </c>
      <c r="AE127" s="18">
        <v>121.09</v>
      </c>
      <c r="AF127" s="18">
        <v>0</v>
      </c>
      <c r="AG127" s="18">
        <v>3500.69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347.93</v>
      </c>
      <c r="Z130" s="14">
        <v>92.08</v>
      </c>
      <c r="AA130" s="14">
        <v>80.31</v>
      </c>
      <c r="AB130" s="14">
        <v>276.25</v>
      </c>
      <c r="AC130" s="14">
        <v>573.53</v>
      </c>
      <c r="AD130" s="14">
        <v>230.21</v>
      </c>
      <c r="AE130" s="14">
        <v>46.04</v>
      </c>
      <c r="AF130" s="14">
        <v>0</v>
      </c>
      <c r="AG130" s="14">
        <v>1298.42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319.63</v>
      </c>
      <c r="Z131" s="14">
        <v>69.819999999999993</v>
      </c>
      <c r="AA131" s="14">
        <v>60.89</v>
      </c>
      <c r="AB131" s="14">
        <v>209.45</v>
      </c>
      <c r="AC131" s="14">
        <v>490.68</v>
      </c>
      <c r="AD131" s="14">
        <v>174.54</v>
      </c>
      <c r="AE131" s="14">
        <v>34.909999999999997</v>
      </c>
      <c r="AF131" s="14">
        <v>0</v>
      </c>
      <c r="AG131" s="14">
        <v>1040.29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329.87</v>
      </c>
      <c r="Z132" s="14">
        <v>79.41</v>
      </c>
      <c r="AA132" s="14">
        <v>69.17</v>
      </c>
      <c r="AB132" s="14">
        <v>238.22</v>
      </c>
      <c r="AC132" s="14">
        <v>524.41999999999996</v>
      </c>
      <c r="AD132" s="14">
        <v>198.52</v>
      </c>
      <c r="AE132" s="14">
        <v>39.700000000000003</v>
      </c>
      <c r="AF132" s="14">
        <v>0</v>
      </c>
      <c r="AG132" s="14">
        <v>1149.44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310.97000000000003</v>
      </c>
      <c r="Z133" s="14">
        <v>59.92</v>
      </c>
      <c r="AA133" s="14">
        <v>52.19</v>
      </c>
      <c r="AB133" s="14">
        <v>179.75</v>
      </c>
      <c r="AC133" s="14">
        <v>457.77</v>
      </c>
      <c r="AD133" s="14">
        <v>149.79</v>
      </c>
      <c r="AE133" s="14">
        <v>29.96</v>
      </c>
      <c r="AF133" s="14">
        <v>0</v>
      </c>
      <c r="AG133" s="14">
        <v>929.38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319.70999999999998</v>
      </c>
      <c r="Z134" s="14">
        <v>69.900000000000006</v>
      </c>
      <c r="AA134" s="14">
        <v>60.89</v>
      </c>
      <c r="AB134" s="14">
        <v>209.7</v>
      </c>
      <c r="AC134" s="14">
        <v>490.96</v>
      </c>
      <c r="AD134" s="14">
        <v>174.75</v>
      </c>
      <c r="AE134" s="14">
        <v>34.950000000000003</v>
      </c>
      <c r="AF134" s="14">
        <v>0</v>
      </c>
      <c r="AG134" s="14">
        <v>1041.1500000000001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9">
        <v>-0.14000000000000001</v>
      </c>
      <c r="Q135" s="14">
        <v>0</v>
      </c>
      <c r="R135" s="14">
        <v>0</v>
      </c>
      <c r="S135" s="14">
        <v>0</v>
      </c>
      <c r="T135" s="14">
        <v>0</v>
      </c>
      <c r="U135" s="14">
        <v>106.4</v>
      </c>
      <c r="V135" s="14">
        <v>3137.8</v>
      </c>
      <c r="W135" s="14">
        <v>65.17</v>
      </c>
      <c r="X135" s="14">
        <v>117.31</v>
      </c>
      <c r="Y135" s="14">
        <v>323.70999999999998</v>
      </c>
      <c r="Z135" s="14">
        <v>74.48</v>
      </c>
      <c r="AA135" s="14">
        <v>64.88</v>
      </c>
      <c r="AB135" s="14">
        <v>223.45</v>
      </c>
      <c r="AC135" s="14">
        <v>506.19</v>
      </c>
      <c r="AD135" s="14">
        <v>186.21</v>
      </c>
      <c r="AE135" s="14">
        <v>37.24</v>
      </c>
      <c r="AF135" s="14">
        <v>0</v>
      </c>
      <c r="AG135" s="14">
        <v>1092.45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318.95999999999998</v>
      </c>
      <c r="Z136" s="14">
        <v>69.040000000000006</v>
      </c>
      <c r="AA136" s="14">
        <v>60.22</v>
      </c>
      <c r="AB136" s="14">
        <v>207.13</v>
      </c>
      <c r="AC136" s="14">
        <v>488.11</v>
      </c>
      <c r="AD136" s="14">
        <v>172.61</v>
      </c>
      <c r="AE136" s="14">
        <v>34.520000000000003</v>
      </c>
      <c r="AF136" s="14">
        <v>0</v>
      </c>
      <c r="AG136" s="14">
        <v>1031.6300000000001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304.36</v>
      </c>
      <c r="Z137" s="14">
        <v>38.590000000000003</v>
      </c>
      <c r="AA137" s="14">
        <v>33.659999999999997</v>
      </c>
      <c r="AB137" s="14">
        <v>115.77</v>
      </c>
      <c r="AC137" s="14">
        <v>432.66</v>
      </c>
      <c r="AD137" s="14">
        <v>96.47</v>
      </c>
      <c r="AE137" s="14">
        <v>19.29</v>
      </c>
      <c r="AF137" s="14">
        <v>0</v>
      </c>
      <c r="AG137" s="14">
        <v>736.44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318.95999999999998</v>
      </c>
      <c r="Z138" s="14">
        <v>69.040000000000006</v>
      </c>
      <c r="AA138" s="14">
        <v>60.22</v>
      </c>
      <c r="AB138" s="14">
        <v>207.13</v>
      </c>
      <c r="AC138" s="14">
        <v>488.11</v>
      </c>
      <c r="AD138" s="14">
        <v>172.61</v>
      </c>
      <c r="AE138" s="14">
        <v>34.520000000000003</v>
      </c>
      <c r="AF138" s="14">
        <v>0</v>
      </c>
      <c r="AG138" s="14">
        <v>1031.6300000000001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310.7</v>
      </c>
      <c r="Z139" s="14">
        <v>59.61</v>
      </c>
      <c r="AA139" s="14">
        <v>52.18</v>
      </c>
      <c r="AB139" s="14">
        <v>178.83</v>
      </c>
      <c r="AC139" s="14">
        <v>456.75</v>
      </c>
      <c r="AD139" s="14">
        <v>149.03</v>
      </c>
      <c r="AE139" s="14">
        <v>29.8</v>
      </c>
      <c r="AF139" s="14">
        <v>0</v>
      </c>
      <c r="AG139" s="14">
        <v>926.2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308.31</v>
      </c>
      <c r="Z140" s="14">
        <v>56.88</v>
      </c>
      <c r="AA140" s="14">
        <v>49.78</v>
      </c>
      <c r="AB140" s="14">
        <v>170.63</v>
      </c>
      <c r="AC140" s="14">
        <v>447.66</v>
      </c>
      <c r="AD140" s="14">
        <v>142.19</v>
      </c>
      <c r="AE140" s="14">
        <v>28.44</v>
      </c>
      <c r="AF140" s="14">
        <v>0</v>
      </c>
      <c r="AG140" s="14">
        <v>895.58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351.81</v>
      </c>
      <c r="Z141" s="14">
        <v>94.8</v>
      </c>
      <c r="AA141" s="14">
        <v>82.98</v>
      </c>
      <c r="AB141" s="14">
        <v>284.39</v>
      </c>
      <c r="AC141" s="14">
        <v>584.07000000000005</v>
      </c>
      <c r="AD141" s="14">
        <v>236.99</v>
      </c>
      <c r="AE141" s="14">
        <v>47.4</v>
      </c>
      <c r="AF141" s="14">
        <v>0</v>
      </c>
      <c r="AG141" s="14">
        <v>1330.63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318.74</v>
      </c>
      <c r="Z142" s="14">
        <v>68.8</v>
      </c>
      <c r="AA142" s="14">
        <v>60.22</v>
      </c>
      <c r="AB142" s="14">
        <v>206.39</v>
      </c>
      <c r="AC142" s="14">
        <v>487.29</v>
      </c>
      <c r="AD142" s="14">
        <v>171.99</v>
      </c>
      <c r="AE142" s="14">
        <v>34.4</v>
      </c>
      <c r="AF142" s="14">
        <v>0</v>
      </c>
      <c r="AG142" s="14">
        <v>1029.0899999999999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348.68</v>
      </c>
      <c r="Z143" s="14">
        <v>92.6</v>
      </c>
      <c r="AA143" s="14">
        <v>81.06</v>
      </c>
      <c r="AB143" s="14">
        <v>277.81</v>
      </c>
      <c r="AC143" s="14">
        <v>575.55999999999995</v>
      </c>
      <c r="AD143" s="14">
        <v>231.51</v>
      </c>
      <c r="AE143" s="14">
        <v>46.3</v>
      </c>
      <c r="AF143" s="14">
        <v>0</v>
      </c>
      <c r="AG143" s="14">
        <v>1304.8399999999999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308.31</v>
      </c>
      <c r="Z144" s="14">
        <v>56.88</v>
      </c>
      <c r="AA144" s="14">
        <v>49.78</v>
      </c>
      <c r="AB144" s="14">
        <v>170.63</v>
      </c>
      <c r="AC144" s="14">
        <v>447.66</v>
      </c>
      <c r="AD144" s="14">
        <v>142.19</v>
      </c>
      <c r="AE144" s="14">
        <v>28.44</v>
      </c>
      <c r="AF144" s="14">
        <v>0</v>
      </c>
      <c r="AG144" s="14">
        <v>895.58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9">
        <v>-0.19</v>
      </c>
      <c r="Q145" s="14">
        <v>0</v>
      </c>
      <c r="R145" s="14">
        <v>0</v>
      </c>
      <c r="S145" s="14">
        <v>0</v>
      </c>
      <c r="T145" s="14">
        <v>0</v>
      </c>
      <c r="U145" s="14">
        <v>64.349999999999994</v>
      </c>
      <c r="V145" s="14">
        <v>2980.2</v>
      </c>
      <c r="W145" s="14">
        <v>60.87</v>
      </c>
      <c r="X145" s="14">
        <v>109.57</v>
      </c>
      <c r="Y145" s="14">
        <v>319.41000000000003</v>
      </c>
      <c r="Z145" s="14">
        <v>69.569999999999993</v>
      </c>
      <c r="AA145" s="14">
        <v>60.89</v>
      </c>
      <c r="AB145" s="14">
        <v>208.7</v>
      </c>
      <c r="AC145" s="14">
        <v>489.85</v>
      </c>
      <c r="AD145" s="14">
        <v>173.92</v>
      </c>
      <c r="AE145" s="14">
        <v>34.78</v>
      </c>
      <c r="AF145" s="14">
        <v>0</v>
      </c>
      <c r="AG145" s="14">
        <v>1037.71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9">
        <v>-0.11</v>
      </c>
      <c r="Q146" s="14">
        <v>0</v>
      </c>
      <c r="R146" s="14">
        <v>0</v>
      </c>
      <c r="S146" s="14">
        <v>0</v>
      </c>
      <c r="T146" s="14">
        <v>0</v>
      </c>
      <c r="U146" s="14">
        <v>392.7</v>
      </c>
      <c r="V146" s="14">
        <v>4183.2</v>
      </c>
      <c r="W146" s="14">
        <v>91.49</v>
      </c>
      <c r="X146" s="14">
        <v>164.68</v>
      </c>
      <c r="Y146" s="14">
        <v>365.7</v>
      </c>
      <c r="Z146" s="14">
        <v>104.56</v>
      </c>
      <c r="AA146" s="14">
        <v>91.52</v>
      </c>
      <c r="AB146" s="14">
        <v>313.67</v>
      </c>
      <c r="AC146" s="14">
        <v>621.87</v>
      </c>
      <c r="AD146" s="14">
        <v>261.39</v>
      </c>
      <c r="AE146" s="14">
        <v>52.28</v>
      </c>
      <c r="AF146" s="14">
        <v>0</v>
      </c>
      <c r="AG146" s="14">
        <v>1445.29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20">
        <v>-0.42</v>
      </c>
      <c r="Q148" s="18">
        <v>0</v>
      </c>
      <c r="R148" s="18">
        <v>0</v>
      </c>
      <c r="S148" s="18">
        <v>0</v>
      </c>
      <c r="T148" s="18">
        <v>0</v>
      </c>
      <c r="U148" s="18">
        <v>1847.5</v>
      </c>
      <c r="V148" s="18">
        <v>51694.6</v>
      </c>
      <c r="W148" s="18">
        <v>1084.78</v>
      </c>
      <c r="X148" s="18">
        <v>1952.6</v>
      </c>
      <c r="Y148" s="18">
        <v>5525.76</v>
      </c>
      <c r="Z148" s="18">
        <v>1225.98</v>
      </c>
      <c r="AA148" s="18">
        <v>1070.8399999999999</v>
      </c>
      <c r="AB148" s="18">
        <v>3677.9</v>
      </c>
      <c r="AC148" s="18">
        <v>8563.14</v>
      </c>
      <c r="AD148" s="18">
        <v>3064.92</v>
      </c>
      <c r="AE148" s="18">
        <v>612.97</v>
      </c>
      <c r="AF148" s="18">
        <v>0</v>
      </c>
      <c r="AG148" s="18">
        <v>18215.75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0.11</v>
      </c>
      <c r="Q151" s="14">
        <v>0</v>
      </c>
      <c r="R151" s="14">
        <v>0</v>
      </c>
      <c r="S151" s="14">
        <v>0</v>
      </c>
      <c r="T151" s="14">
        <v>0</v>
      </c>
      <c r="U151" s="14">
        <v>-61.1</v>
      </c>
      <c r="V151" s="14">
        <v>2253.1999999999998</v>
      </c>
      <c r="W151" s="14">
        <v>43.83</v>
      </c>
      <c r="X151" s="14">
        <v>78.89</v>
      </c>
      <c r="Y151" s="14">
        <v>302.37</v>
      </c>
      <c r="Z151" s="14">
        <v>50.09</v>
      </c>
      <c r="AA151" s="14">
        <v>43.84</v>
      </c>
      <c r="AB151" s="14">
        <v>150.26</v>
      </c>
      <c r="AC151" s="14">
        <v>425.09</v>
      </c>
      <c r="AD151" s="14">
        <v>125.22</v>
      </c>
      <c r="AE151" s="14">
        <v>25.04</v>
      </c>
      <c r="AF151" s="14">
        <v>0</v>
      </c>
      <c r="AG151" s="14">
        <v>819.54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306.58</v>
      </c>
      <c r="Z153" s="14">
        <v>40.450000000000003</v>
      </c>
      <c r="AA153" s="14">
        <v>35.24</v>
      </c>
      <c r="AB153" s="14">
        <v>121.36</v>
      </c>
      <c r="AC153" s="14">
        <v>441.09</v>
      </c>
      <c r="AD153" s="14">
        <v>101.14</v>
      </c>
      <c r="AE153" s="14">
        <v>20.23</v>
      </c>
      <c r="AF153" s="14">
        <v>0</v>
      </c>
      <c r="AG153" s="14">
        <v>759.51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0.16</v>
      </c>
      <c r="Q154" s="14">
        <v>0</v>
      </c>
      <c r="R154" s="14">
        <v>0</v>
      </c>
      <c r="S154" s="14">
        <v>0</v>
      </c>
      <c r="T154" s="14">
        <v>0</v>
      </c>
      <c r="U154" s="14">
        <v>-159.19999999999999</v>
      </c>
      <c r="V154" s="14">
        <v>1007</v>
      </c>
      <c r="W154" s="14">
        <v>23.11</v>
      </c>
      <c r="X154" s="14">
        <v>41.6</v>
      </c>
      <c r="Y154" s="14">
        <v>281.66000000000003</v>
      </c>
      <c r="Z154" s="14">
        <v>19.46</v>
      </c>
      <c r="AA154" s="14">
        <v>16.96</v>
      </c>
      <c r="AB154" s="14">
        <v>58.39</v>
      </c>
      <c r="AC154" s="14">
        <v>346.37</v>
      </c>
      <c r="AD154" s="14">
        <v>48.66</v>
      </c>
      <c r="AE154" s="14">
        <v>9.73</v>
      </c>
      <c r="AF154" s="14">
        <v>0</v>
      </c>
      <c r="AG154" s="14">
        <v>499.57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319.39</v>
      </c>
      <c r="Z155" s="14">
        <v>69.55</v>
      </c>
      <c r="AA155" s="14">
        <v>60.87</v>
      </c>
      <c r="AB155" s="14">
        <v>208.64</v>
      </c>
      <c r="AC155" s="14">
        <v>489.77</v>
      </c>
      <c r="AD155" s="14">
        <v>173.87</v>
      </c>
      <c r="AE155" s="14">
        <v>34.770000000000003</v>
      </c>
      <c r="AF155" s="14">
        <v>0</v>
      </c>
      <c r="AG155" s="14">
        <v>1037.47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284.16000000000003</v>
      </c>
      <c r="Z156" s="14">
        <v>21.57</v>
      </c>
      <c r="AA156" s="14">
        <v>18.88</v>
      </c>
      <c r="AB156" s="14">
        <v>64.709999999999994</v>
      </c>
      <c r="AC156" s="14">
        <v>355.88</v>
      </c>
      <c r="AD156" s="14">
        <v>53.93</v>
      </c>
      <c r="AE156" s="14">
        <v>10.79</v>
      </c>
      <c r="AF156" s="14">
        <v>0</v>
      </c>
      <c r="AG156" s="14">
        <v>525.76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358.61</v>
      </c>
      <c r="Z157" s="14">
        <v>99.58</v>
      </c>
      <c r="AA157" s="14">
        <v>87.16</v>
      </c>
      <c r="AB157" s="14">
        <v>298.73</v>
      </c>
      <c r="AC157" s="14">
        <v>602.57000000000005</v>
      </c>
      <c r="AD157" s="14">
        <v>248.94</v>
      </c>
      <c r="AE157" s="14">
        <v>49.79</v>
      </c>
      <c r="AF157" s="14">
        <v>0</v>
      </c>
      <c r="AG157" s="14">
        <v>1386.77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490.48</v>
      </c>
      <c r="Z159" s="14">
        <v>192.11</v>
      </c>
      <c r="AA159" s="14">
        <v>168.15</v>
      </c>
      <c r="AB159" s="14">
        <v>576.33000000000004</v>
      </c>
      <c r="AC159" s="14">
        <v>961.15</v>
      </c>
      <c r="AD159" s="14">
        <v>480.28</v>
      </c>
      <c r="AE159" s="14">
        <v>96.06</v>
      </c>
      <c r="AF159" s="14">
        <v>0</v>
      </c>
      <c r="AG159" s="14">
        <v>2474.08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0.1</v>
      </c>
      <c r="Q160" s="14">
        <v>0</v>
      </c>
      <c r="R160" s="14">
        <v>0</v>
      </c>
      <c r="S160" s="14">
        <v>0</v>
      </c>
      <c r="T160" s="14">
        <v>0</v>
      </c>
      <c r="U160" s="14">
        <v>-65.099999999999994</v>
      </c>
      <c r="V160" s="14">
        <v>2194.8000000000002</v>
      </c>
      <c r="W160" s="14">
        <v>42.58</v>
      </c>
      <c r="X160" s="14">
        <v>76.64</v>
      </c>
      <c r="Y160" s="14">
        <v>301.12</v>
      </c>
      <c r="Z160" s="14">
        <v>48.66</v>
      </c>
      <c r="AA160" s="14">
        <v>42.59</v>
      </c>
      <c r="AB160" s="14">
        <v>145.99</v>
      </c>
      <c r="AC160" s="14">
        <v>420.34</v>
      </c>
      <c r="AD160" s="14">
        <v>121.66</v>
      </c>
      <c r="AE160" s="14">
        <v>24.33</v>
      </c>
      <c r="AF160" s="14">
        <v>0</v>
      </c>
      <c r="AG160" s="14">
        <v>803.57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349.13</v>
      </c>
      <c r="Z161" s="14">
        <v>92.92</v>
      </c>
      <c r="AA161" s="14">
        <v>81.430000000000007</v>
      </c>
      <c r="AB161" s="14">
        <v>278.77</v>
      </c>
      <c r="AC161" s="14">
        <v>576.79</v>
      </c>
      <c r="AD161" s="14">
        <v>232.31</v>
      </c>
      <c r="AE161" s="14">
        <v>46.46</v>
      </c>
      <c r="AF161" s="14">
        <v>0</v>
      </c>
      <c r="AG161" s="14">
        <v>1308.68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0.33</v>
      </c>
      <c r="Q163" s="18">
        <v>0</v>
      </c>
      <c r="R163" s="18">
        <v>0</v>
      </c>
      <c r="S163" s="18">
        <v>0</v>
      </c>
      <c r="T163" s="18">
        <v>0</v>
      </c>
      <c r="U163" s="18">
        <v>1671.16</v>
      </c>
      <c r="V163" s="18">
        <v>32635.4</v>
      </c>
      <c r="W163" s="18">
        <v>711.52</v>
      </c>
      <c r="X163" s="18">
        <v>1280.71</v>
      </c>
      <c r="Y163" s="18">
        <v>3654.48</v>
      </c>
      <c r="Z163" s="18">
        <v>784.06</v>
      </c>
      <c r="AA163" s="18">
        <v>686.12</v>
      </c>
      <c r="AB163" s="18">
        <v>2352.17</v>
      </c>
      <c r="AC163" s="18">
        <v>5646.71</v>
      </c>
      <c r="AD163" s="18">
        <v>1960.17</v>
      </c>
      <c r="AE163" s="18">
        <v>392.03</v>
      </c>
      <c r="AF163" s="18">
        <v>0</v>
      </c>
      <c r="AG163" s="18">
        <v>11821.26</v>
      </c>
    </row>
    <row r="165" spans="1:33">
      <c r="A165" s="12" t="s">
        <v>219</v>
      </c>
    </row>
    <row r="166" spans="1:33">
      <c r="A166" s="2" t="s">
        <v>222</v>
      </c>
      <c r="B166" s="1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294.47000000000003</v>
      </c>
      <c r="Z166" s="14">
        <v>30.25</v>
      </c>
      <c r="AA166" s="14">
        <v>26.36</v>
      </c>
      <c r="AB166" s="14">
        <v>90.77</v>
      </c>
      <c r="AC166" s="14">
        <v>395.07</v>
      </c>
      <c r="AD166" s="14">
        <v>75.64</v>
      </c>
      <c r="AE166" s="14">
        <v>15.13</v>
      </c>
      <c r="AF166" s="14">
        <v>0</v>
      </c>
      <c r="AG166" s="14">
        <v>633.22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0.12</v>
      </c>
      <c r="Q167" s="14">
        <v>0</v>
      </c>
      <c r="R167" s="14">
        <v>0</v>
      </c>
      <c r="S167" s="14">
        <v>0</v>
      </c>
      <c r="T167" s="14">
        <v>0</v>
      </c>
      <c r="U167" s="14">
        <v>54.25</v>
      </c>
      <c r="V167" s="14">
        <v>2894.6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29.33</v>
      </c>
      <c r="X168" s="14">
        <v>52.79</v>
      </c>
      <c r="Y168" s="14">
        <v>287.87</v>
      </c>
      <c r="Z168" s="14">
        <v>24.7</v>
      </c>
      <c r="AA168" s="14">
        <v>21.52</v>
      </c>
      <c r="AB168" s="14">
        <v>74.099999999999994</v>
      </c>
      <c r="AC168" s="14">
        <v>369.99</v>
      </c>
      <c r="AD168" s="14">
        <v>61.75</v>
      </c>
      <c r="AE168" s="14">
        <v>12.35</v>
      </c>
      <c r="AF168" s="14">
        <v>0</v>
      </c>
      <c r="AG168" s="14">
        <v>564.41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9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59.47</v>
      </c>
      <c r="X169" s="14">
        <v>107.04</v>
      </c>
      <c r="Y169" s="14">
        <v>318.01</v>
      </c>
      <c r="Z169" s="14">
        <v>67.959999999999994</v>
      </c>
      <c r="AA169" s="14">
        <v>59.2</v>
      </c>
      <c r="AB169" s="14">
        <v>203.89</v>
      </c>
      <c r="AC169" s="14">
        <v>484.52</v>
      </c>
      <c r="AD169" s="14">
        <v>169.91</v>
      </c>
      <c r="AE169" s="14">
        <v>33.979999999999997</v>
      </c>
      <c r="AF169" s="14">
        <v>0</v>
      </c>
      <c r="AG169" s="14">
        <v>1019.46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325.54000000000002</v>
      </c>
      <c r="Z170" s="14">
        <v>76.37</v>
      </c>
      <c r="AA170" s="14">
        <v>66.53</v>
      </c>
      <c r="AB170" s="14">
        <v>229.1</v>
      </c>
      <c r="AC170" s="14">
        <v>512.64</v>
      </c>
      <c r="AD170" s="14">
        <v>190.92</v>
      </c>
      <c r="AE170" s="14">
        <v>38.18</v>
      </c>
      <c r="AF170" s="14">
        <v>0</v>
      </c>
      <c r="AG170" s="14">
        <v>1113.74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0.15</v>
      </c>
      <c r="Q171" s="14">
        <v>0</v>
      </c>
      <c r="R171" s="14">
        <v>0</v>
      </c>
      <c r="S171" s="14">
        <v>0</v>
      </c>
      <c r="T171" s="14">
        <v>0</v>
      </c>
      <c r="U171" s="14">
        <v>24</v>
      </c>
      <c r="V171" s="14">
        <v>2646.6</v>
      </c>
      <c r="W171" s="14">
        <v>53.65</v>
      </c>
      <c r="X171" s="14">
        <v>96.57</v>
      </c>
      <c r="Y171" s="14">
        <v>312.19</v>
      </c>
      <c r="Z171" s="14">
        <v>61.31</v>
      </c>
      <c r="AA171" s="14">
        <v>53.41</v>
      </c>
      <c r="AB171" s="14">
        <v>183.94</v>
      </c>
      <c r="AC171" s="14">
        <v>462.41</v>
      </c>
      <c r="AD171" s="14">
        <v>153.28</v>
      </c>
      <c r="AE171" s="14">
        <v>30.66</v>
      </c>
      <c r="AF171" s="14">
        <v>0</v>
      </c>
      <c r="AG171" s="14">
        <v>945.01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0.15</v>
      </c>
      <c r="Q172" s="14">
        <v>0</v>
      </c>
      <c r="R172" s="14">
        <v>0</v>
      </c>
      <c r="S172" s="14">
        <v>0</v>
      </c>
      <c r="T172" s="14">
        <v>0</v>
      </c>
      <c r="U172" s="14">
        <v>24</v>
      </c>
      <c r="V172" s="14">
        <v>2646.6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9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81.66</v>
      </c>
      <c r="X173" s="14">
        <v>146.99</v>
      </c>
      <c r="Y173" s="14">
        <v>349.71</v>
      </c>
      <c r="Z173" s="14">
        <v>93.32</v>
      </c>
      <c r="AA173" s="14">
        <v>81.3</v>
      </c>
      <c r="AB173" s="14">
        <v>279.97000000000003</v>
      </c>
      <c r="AC173" s="14">
        <v>578.36</v>
      </c>
      <c r="AD173" s="14">
        <v>233.31</v>
      </c>
      <c r="AE173" s="14">
        <v>46.66</v>
      </c>
      <c r="AF173" s="14">
        <v>0</v>
      </c>
      <c r="AG173" s="14">
        <v>1312.92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319.67</v>
      </c>
      <c r="Z174" s="14">
        <v>69.87</v>
      </c>
      <c r="AA174" s="14">
        <v>60.86</v>
      </c>
      <c r="AB174" s="14">
        <v>209.61</v>
      </c>
      <c r="AC174" s="14">
        <v>490.86</v>
      </c>
      <c r="AD174" s="14">
        <v>174.68</v>
      </c>
      <c r="AE174" s="14">
        <v>34.94</v>
      </c>
      <c r="AF174" s="14">
        <v>0</v>
      </c>
      <c r="AG174" s="14">
        <v>1040.82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308.24</v>
      </c>
      <c r="Z175" s="14">
        <v>41.85</v>
      </c>
      <c r="AA175" s="14">
        <v>36.5</v>
      </c>
      <c r="AB175" s="14">
        <v>125.54</v>
      </c>
      <c r="AC175" s="14">
        <v>447.38</v>
      </c>
      <c r="AD175" s="14">
        <v>104.62</v>
      </c>
      <c r="AE175" s="14">
        <v>20.92</v>
      </c>
      <c r="AF175" s="14">
        <v>0</v>
      </c>
      <c r="AG175" s="14">
        <v>776.81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323.32</v>
      </c>
      <c r="Z176" s="14">
        <v>74.040000000000006</v>
      </c>
      <c r="AA176" s="14">
        <v>64.88</v>
      </c>
      <c r="AB176" s="14">
        <v>222.11</v>
      </c>
      <c r="AC176" s="14">
        <v>504.71</v>
      </c>
      <c r="AD176" s="14">
        <v>185.09</v>
      </c>
      <c r="AE176" s="14">
        <v>37.020000000000003</v>
      </c>
      <c r="AF176" s="14">
        <v>0</v>
      </c>
      <c r="AG176" s="14">
        <v>1087.8499999999999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0.42</v>
      </c>
      <c r="Q178" s="18">
        <v>0</v>
      </c>
      <c r="R178" s="18">
        <v>0</v>
      </c>
      <c r="S178" s="18">
        <v>0</v>
      </c>
      <c r="T178" s="18">
        <v>0</v>
      </c>
      <c r="U178" s="18">
        <v>406.43</v>
      </c>
      <c r="V178" s="18">
        <v>28740.6</v>
      </c>
      <c r="W178" s="18">
        <v>556.12</v>
      </c>
      <c r="X178" s="18">
        <v>1001.02</v>
      </c>
      <c r="Y178" s="18">
        <v>3151.21</v>
      </c>
      <c r="Z178" s="18">
        <v>600.98</v>
      </c>
      <c r="AA178" s="18">
        <v>523.97</v>
      </c>
      <c r="AB178" s="18">
        <v>1802.97</v>
      </c>
      <c r="AC178" s="18">
        <v>4708.3500000000004</v>
      </c>
      <c r="AD178" s="18">
        <v>1502.48</v>
      </c>
      <c r="AE178" s="18">
        <v>300.5</v>
      </c>
      <c r="AF178" s="18">
        <v>0</v>
      </c>
      <c r="AG178" s="18">
        <v>9439.25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0.16</v>
      </c>
      <c r="Q181" s="14">
        <v>0</v>
      </c>
      <c r="R181" s="14">
        <v>0</v>
      </c>
      <c r="S181" s="14">
        <v>0</v>
      </c>
      <c r="T181" s="14">
        <v>0</v>
      </c>
      <c r="U181" s="14">
        <v>310</v>
      </c>
      <c r="V181" s="14">
        <v>3653</v>
      </c>
      <c r="W181" s="14">
        <v>79.61</v>
      </c>
      <c r="X181" s="14">
        <v>143.30000000000001</v>
      </c>
      <c r="Y181" s="14">
        <v>346.38</v>
      </c>
      <c r="Z181" s="14">
        <v>90.99</v>
      </c>
      <c r="AA181" s="14">
        <v>79.260000000000005</v>
      </c>
      <c r="AB181" s="14">
        <v>272.95999999999998</v>
      </c>
      <c r="AC181" s="14">
        <v>569.29</v>
      </c>
      <c r="AD181" s="14">
        <v>227.47</v>
      </c>
      <c r="AE181" s="14">
        <v>45.49</v>
      </c>
      <c r="AF181" s="14">
        <v>0</v>
      </c>
      <c r="AG181" s="14">
        <v>1285.46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0.16</v>
      </c>
      <c r="Q183" s="18">
        <v>0</v>
      </c>
      <c r="R183" s="18">
        <v>0</v>
      </c>
      <c r="S183" s="18">
        <v>0</v>
      </c>
      <c r="T183" s="18">
        <v>0</v>
      </c>
      <c r="U183" s="18">
        <v>310</v>
      </c>
      <c r="V183" s="18">
        <v>3653</v>
      </c>
      <c r="W183" s="18">
        <v>79.61</v>
      </c>
      <c r="X183" s="18">
        <v>143.30000000000001</v>
      </c>
      <c r="Y183" s="18">
        <v>346.38</v>
      </c>
      <c r="Z183" s="18">
        <v>90.99</v>
      </c>
      <c r="AA183" s="18">
        <v>79.260000000000005</v>
      </c>
      <c r="AB183" s="18">
        <v>272.95999999999998</v>
      </c>
      <c r="AC183" s="18">
        <v>569.29</v>
      </c>
      <c r="AD183" s="18">
        <v>227.47</v>
      </c>
      <c r="AE183" s="18">
        <v>45.49</v>
      </c>
      <c r="AF183" s="18">
        <v>0</v>
      </c>
      <c r="AG183" s="18">
        <v>1285.46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0.13</v>
      </c>
      <c r="Q186" s="14">
        <v>0</v>
      </c>
      <c r="R186" s="14">
        <v>0</v>
      </c>
      <c r="S186" s="14">
        <v>0</v>
      </c>
      <c r="T186" s="14">
        <v>0</v>
      </c>
      <c r="U186" s="14">
        <v>311.89999999999998</v>
      </c>
      <c r="V186" s="14">
        <v>3668.8</v>
      </c>
      <c r="W186" s="14">
        <v>79.59</v>
      </c>
      <c r="X186" s="14">
        <v>143.26</v>
      </c>
      <c r="Y186" s="14">
        <v>346.32</v>
      </c>
      <c r="Z186" s="14">
        <v>90.96</v>
      </c>
      <c r="AA186" s="14">
        <v>79.61</v>
      </c>
      <c r="AB186" s="14">
        <v>272.87</v>
      </c>
      <c r="AC186" s="14">
        <v>569.16999999999996</v>
      </c>
      <c r="AD186" s="14">
        <v>227.39</v>
      </c>
      <c r="AE186" s="14">
        <v>45.48</v>
      </c>
      <c r="AF186" s="14">
        <v>0</v>
      </c>
      <c r="AG186" s="14">
        <v>1285.48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305.81</v>
      </c>
      <c r="Z187" s="14">
        <v>54.02</v>
      </c>
      <c r="AA187" s="14">
        <v>47.34</v>
      </c>
      <c r="AB187" s="14">
        <v>162.06</v>
      </c>
      <c r="AC187" s="14">
        <v>438.16</v>
      </c>
      <c r="AD187" s="14">
        <v>135.05000000000001</v>
      </c>
      <c r="AE187" s="14">
        <v>27.01</v>
      </c>
      <c r="AF187" s="14">
        <v>0</v>
      </c>
      <c r="AG187" s="14">
        <v>863.64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0.13</v>
      </c>
      <c r="Q189" s="18">
        <v>0</v>
      </c>
      <c r="R189" s="18">
        <v>0</v>
      </c>
      <c r="S189" s="18">
        <v>0</v>
      </c>
      <c r="T189" s="18">
        <v>0</v>
      </c>
      <c r="U189" s="18">
        <v>290.3</v>
      </c>
      <c r="V189" s="18">
        <v>6057.4</v>
      </c>
      <c r="W189" s="18">
        <v>126.86</v>
      </c>
      <c r="X189" s="18">
        <v>228.34</v>
      </c>
      <c r="Y189" s="18">
        <v>652.13</v>
      </c>
      <c r="Z189" s="18">
        <v>144.97999999999999</v>
      </c>
      <c r="AA189" s="18">
        <v>126.95</v>
      </c>
      <c r="AB189" s="18">
        <v>434.93</v>
      </c>
      <c r="AC189" s="18">
        <v>1007.33</v>
      </c>
      <c r="AD189" s="18">
        <v>362.44</v>
      </c>
      <c r="AE189" s="18">
        <v>72.489999999999995</v>
      </c>
      <c r="AF189" s="18">
        <v>0</v>
      </c>
      <c r="AG189" s="18">
        <v>2149.12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0.85</v>
      </c>
      <c r="Q192" s="18">
        <v>0</v>
      </c>
      <c r="R192" s="18">
        <v>0</v>
      </c>
      <c r="S192" s="18">
        <v>0</v>
      </c>
      <c r="T192" s="18">
        <v>0</v>
      </c>
      <c r="U192" s="18">
        <v>26661.13</v>
      </c>
      <c r="V192" s="18">
        <v>378385.2</v>
      </c>
      <c r="W192" s="18">
        <v>8123.74</v>
      </c>
      <c r="X192" s="18">
        <v>14622.66</v>
      </c>
      <c r="Y192" s="18">
        <v>37109.620000000003</v>
      </c>
      <c r="Z192" s="18">
        <v>9084.59</v>
      </c>
      <c r="AA192" s="18">
        <v>7942.72</v>
      </c>
      <c r="AB192" s="18">
        <v>27253.59</v>
      </c>
      <c r="AC192" s="18">
        <v>59856.02</v>
      </c>
      <c r="AD192" s="18">
        <v>22711.46</v>
      </c>
      <c r="AE192" s="18">
        <v>4542.3100000000004</v>
      </c>
      <c r="AF192" s="18">
        <v>0</v>
      </c>
      <c r="AG192" s="18">
        <v>131390.69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53"/>
      <c r="D1" s="53"/>
      <c r="E1" s="53"/>
      <c r="F1" s="53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53"/>
      <c r="D3" s="53"/>
      <c r="E3" s="53"/>
      <c r="F3" s="53"/>
      <c r="G3" s="7" t="s">
        <v>475</v>
      </c>
    </row>
    <row r="4" spans="1:33" ht="15">
      <c r="B4" s="52" t="s">
        <v>476</v>
      </c>
      <c r="C4" s="53"/>
      <c r="D4" s="53"/>
      <c r="E4" s="53"/>
      <c r="F4" s="53"/>
      <c r="G4" s="7" t="s">
        <v>477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9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9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9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9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9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9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9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20">
        <v>-0.41</v>
      </c>
      <c r="Q24" s="18">
        <v>0</v>
      </c>
      <c r="R24" s="18">
        <v>0</v>
      </c>
      <c r="S24" s="18">
        <v>0</v>
      </c>
      <c r="T24" s="18">
        <v>0</v>
      </c>
      <c r="U24" s="18">
        <v>6743.65</v>
      </c>
      <c r="V24" s="18">
        <v>51720.800000000003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9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20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9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20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9">
        <v>-0.16</v>
      </c>
      <c r="Q67" s="14">
        <v>0</v>
      </c>
      <c r="R67" s="14">
        <v>0</v>
      </c>
      <c r="S67" s="14">
        <v>0</v>
      </c>
      <c r="T67" s="14">
        <v>0</v>
      </c>
      <c r="U67" s="14">
        <v>-105.05</v>
      </c>
      <c r="V67" s="14">
        <v>1800.8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9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0.14000000000000001</v>
      </c>
      <c r="Q75" s="14">
        <v>0</v>
      </c>
      <c r="R75" s="14">
        <v>0</v>
      </c>
      <c r="S75" s="14">
        <v>0</v>
      </c>
      <c r="T75" s="14">
        <v>0</v>
      </c>
      <c r="U75" s="14">
        <v>-152.94999999999999</v>
      </c>
      <c r="V75" s="14">
        <v>1097.2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9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36.99</v>
      </c>
      <c r="X76" s="14">
        <v>66.59</v>
      </c>
      <c r="Y76" s="14">
        <v>295.54000000000002</v>
      </c>
      <c r="Z76" s="14">
        <v>31.15</v>
      </c>
      <c r="AA76" s="14">
        <v>27.27</v>
      </c>
      <c r="AB76" s="14">
        <v>93.46</v>
      </c>
      <c r="AC76" s="14">
        <v>399.12</v>
      </c>
      <c r="AD76" s="14">
        <v>77.88</v>
      </c>
      <c r="AE76" s="14">
        <v>15.58</v>
      </c>
      <c r="AF76" s="14">
        <v>0</v>
      </c>
      <c r="AG76" s="14">
        <v>644.46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9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35.049999999999997</v>
      </c>
      <c r="X77" s="14">
        <v>63.09</v>
      </c>
      <c r="Y77" s="14">
        <v>293.58999999999997</v>
      </c>
      <c r="Z77" s="14">
        <v>29.51</v>
      </c>
      <c r="AA77" s="14">
        <v>25.83</v>
      </c>
      <c r="AB77" s="14">
        <v>88.54</v>
      </c>
      <c r="AC77" s="14">
        <v>391.73</v>
      </c>
      <c r="AD77" s="14">
        <v>73.78</v>
      </c>
      <c r="AE77" s="14">
        <v>14.76</v>
      </c>
      <c r="AF77" s="14">
        <v>0</v>
      </c>
      <c r="AG77" s="14">
        <v>624.15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9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328.11</v>
      </c>
      <c r="Z78" s="14">
        <v>78.17</v>
      </c>
      <c r="AA78" s="14">
        <v>68.42</v>
      </c>
      <c r="AB78" s="14">
        <v>234.5</v>
      </c>
      <c r="AC78" s="14">
        <v>519.61</v>
      </c>
      <c r="AD78" s="14">
        <v>195.41</v>
      </c>
      <c r="AE78" s="14">
        <v>39.08</v>
      </c>
      <c r="AF78" s="14">
        <v>0</v>
      </c>
      <c r="AG78" s="14">
        <v>1135.19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284</v>
      </c>
      <c r="Z79" s="14">
        <v>21.44</v>
      </c>
      <c r="AA79" s="14">
        <v>18.77</v>
      </c>
      <c r="AB79" s="14">
        <v>64.319999999999993</v>
      </c>
      <c r="AC79" s="14">
        <v>355.29</v>
      </c>
      <c r="AD79" s="14">
        <v>53.6</v>
      </c>
      <c r="AE79" s="14">
        <v>10.72</v>
      </c>
      <c r="AF79" s="14">
        <v>0</v>
      </c>
      <c r="AG79" s="14">
        <v>524.14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20">
        <v>-0.21</v>
      </c>
      <c r="Q81" s="18">
        <v>0</v>
      </c>
      <c r="R81" s="18">
        <v>0</v>
      </c>
      <c r="S81" s="18">
        <v>0</v>
      </c>
      <c r="T81" s="18">
        <v>0</v>
      </c>
      <c r="U81" s="18">
        <v>-345.7</v>
      </c>
      <c r="V81" s="18">
        <v>27794.400000000001</v>
      </c>
      <c r="W81" s="18">
        <v>562.58000000000004</v>
      </c>
      <c r="X81" s="18">
        <v>1012.68</v>
      </c>
      <c r="Y81" s="18">
        <v>3674.47</v>
      </c>
      <c r="Z81" s="18">
        <v>568.82000000000005</v>
      </c>
      <c r="AA81" s="18">
        <v>497.15</v>
      </c>
      <c r="AB81" s="18">
        <v>1706.43</v>
      </c>
      <c r="AC81" s="18">
        <v>5249.73</v>
      </c>
      <c r="AD81" s="18">
        <v>1422.03</v>
      </c>
      <c r="AE81" s="18">
        <v>284.39999999999998</v>
      </c>
      <c r="AF81" s="18">
        <v>0</v>
      </c>
      <c r="AG81" s="18">
        <v>9728.56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9">
        <v>-0.14000000000000001</v>
      </c>
      <c r="Q84" s="14">
        <v>0</v>
      </c>
      <c r="R84" s="14">
        <v>0</v>
      </c>
      <c r="S84" s="14">
        <v>0</v>
      </c>
      <c r="T84" s="14">
        <v>0</v>
      </c>
      <c r="U84" s="14">
        <v>-142.30000000000001</v>
      </c>
      <c r="V84" s="14">
        <v>1257.4000000000001</v>
      </c>
      <c r="W84" s="14">
        <v>30.37</v>
      </c>
      <c r="X84" s="14">
        <v>54.66</v>
      </c>
      <c r="Y84" s="14">
        <v>288.91000000000003</v>
      </c>
      <c r="Z84" s="14">
        <v>25.57</v>
      </c>
      <c r="AA84" s="14">
        <v>22.3</v>
      </c>
      <c r="AB84" s="14">
        <v>76.72</v>
      </c>
      <c r="AC84" s="14">
        <v>373.94</v>
      </c>
      <c r="AD84" s="14">
        <v>63.93</v>
      </c>
      <c r="AE84" s="14">
        <v>12.79</v>
      </c>
      <c r="AF84" s="14">
        <v>0</v>
      </c>
      <c r="AG84" s="14">
        <v>575.25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311.27</v>
      </c>
      <c r="Z85" s="14">
        <v>60.26</v>
      </c>
      <c r="AA85" s="14">
        <v>52.75</v>
      </c>
      <c r="AB85" s="14">
        <v>180.78</v>
      </c>
      <c r="AC85" s="14">
        <v>458.91</v>
      </c>
      <c r="AD85" s="14">
        <v>150.65</v>
      </c>
      <c r="AE85" s="14">
        <v>30.13</v>
      </c>
      <c r="AF85" s="14">
        <v>0</v>
      </c>
      <c r="AG85" s="14">
        <v>933.48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302.29000000000002</v>
      </c>
      <c r="Z86" s="14">
        <v>36.840000000000003</v>
      </c>
      <c r="AA86" s="14">
        <v>32.24</v>
      </c>
      <c r="AB86" s="14">
        <v>110.51</v>
      </c>
      <c r="AC86" s="14">
        <v>424.77</v>
      </c>
      <c r="AD86" s="14">
        <v>92.09</v>
      </c>
      <c r="AE86" s="14">
        <v>18.420000000000002</v>
      </c>
      <c r="AF86" s="14">
        <v>0</v>
      </c>
      <c r="AG86" s="14">
        <v>714.87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9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57.45</v>
      </c>
      <c r="X87" s="14">
        <v>103.42</v>
      </c>
      <c r="Y87" s="14">
        <v>315.99</v>
      </c>
      <c r="Z87" s="14">
        <v>65.66</v>
      </c>
      <c r="AA87" s="14">
        <v>57.47</v>
      </c>
      <c r="AB87" s="14">
        <v>196.98</v>
      </c>
      <c r="AC87" s="14">
        <v>476.86</v>
      </c>
      <c r="AD87" s="14">
        <v>164.15</v>
      </c>
      <c r="AE87" s="14">
        <v>32.83</v>
      </c>
      <c r="AF87" s="14">
        <v>0</v>
      </c>
      <c r="AG87" s="14">
        <v>993.95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325.8</v>
      </c>
      <c r="Z88" s="14">
        <v>76.55</v>
      </c>
      <c r="AA88" s="14">
        <v>67</v>
      </c>
      <c r="AB88" s="14">
        <v>229.65</v>
      </c>
      <c r="AC88" s="14">
        <v>513.35</v>
      </c>
      <c r="AD88" s="14">
        <v>191.38</v>
      </c>
      <c r="AE88" s="14">
        <v>38.28</v>
      </c>
      <c r="AF88" s="14">
        <v>0</v>
      </c>
      <c r="AG88" s="14">
        <v>1116.21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20">
        <v>-0.1</v>
      </c>
      <c r="Q90" s="18">
        <v>0</v>
      </c>
      <c r="R90" s="18">
        <v>0</v>
      </c>
      <c r="S90" s="18">
        <v>0</v>
      </c>
      <c r="T90" s="18">
        <v>0</v>
      </c>
      <c r="U90" s="18">
        <v>-68.25</v>
      </c>
      <c r="V90" s="18">
        <v>11656.8</v>
      </c>
      <c r="W90" s="18">
        <v>251.27</v>
      </c>
      <c r="X90" s="18">
        <v>452.3</v>
      </c>
      <c r="Y90" s="18">
        <v>1544.26</v>
      </c>
      <c r="Z90" s="18">
        <v>264.88</v>
      </c>
      <c r="AA90" s="18">
        <v>231.76</v>
      </c>
      <c r="AB90" s="18">
        <v>794.64</v>
      </c>
      <c r="AC90" s="18">
        <v>2247.83</v>
      </c>
      <c r="AD90" s="18">
        <v>662.2</v>
      </c>
      <c r="AE90" s="18">
        <v>132.44999999999999</v>
      </c>
      <c r="AF90" s="18">
        <v>0</v>
      </c>
      <c r="AG90" s="18">
        <v>4333.76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310.55</v>
      </c>
      <c r="Z93" s="14">
        <v>59.44</v>
      </c>
      <c r="AA93" s="14">
        <v>52.03</v>
      </c>
      <c r="AB93" s="14">
        <v>178.32</v>
      </c>
      <c r="AC93" s="14">
        <v>456.18</v>
      </c>
      <c r="AD93" s="14">
        <v>148.6</v>
      </c>
      <c r="AE93" s="14">
        <v>29.72</v>
      </c>
      <c r="AF93" s="14">
        <v>0</v>
      </c>
      <c r="AG93" s="14">
        <v>924.29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310.55</v>
      </c>
      <c r="Z95" s="18">
        <v>59.44</v>
      </c>
      <c r="AA95" s="18">
        <v>52.03</v>
      </c>
      <c r="AB95" s="18">
        <v>178.32</v>
      </c>
      <c r="AC95" s="18">
        <v>456.18</v>
      </c>
      <c r="AD95" s="18">
        <v>148.6</v>
      </c>
      <c r="AE95" s="18">
        <v>29.72</v>
      </c>
      <c r="AF95" s="18">
        <v>0</v>
      </c>
      <c r="AG95" s="18">
        <v>924.29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4">
        <v>0.17</v>
      </c>
      <c r="Q98" s="14">
        <v>0</v>
      </c>
      <c r="R98" s="14">
        <v>0</v>
      </c>
      <c r="S98" s="14">
        <v>0</v>
      </c>
      <c r="T98" s="14">
        <v>0</v>
      </c>
      <c r="U98" s="14">
        <v>-179.2</v>
      </c>
      <c r="V98" s="14">
        <v>714.4</v>
      </c>
      <c r="W98" s="14">
        <v>14.52</v>
      </c>
      <c r="X98" s="14">
        <v>26.14</v>
      </c>
      <c r="Y98" s="14">
        <v>273.06</v>
      </c>
      <c r="Z98" s="14">
        <v>12.23</v>
      </c>
      <c r="AA98" s="14">
        <v>10.7</v>
      </c>
      <c r="AB98" s="14">
        <v>36.68</v>
      </c>
      <c r="AC98" s="14">
        <v>313.72000000000003</v>
      </c>
      <c r="AD98" s="14">
        <v>30.57</v>
      </c>
      <c r="AE98" s="14">
        <v>6.11</v>
      </c>
      <c r="AF98" s="14">
        <v>0</v>
      </c>
      <c r="AG98" s="14">
        <v>410.01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0.17</v>
      </c>
      <c r="Q99" s="14">
        <v>0</v>
      </c>
      <c r="R99" s="14">
        <v>0</v>
      </c>
      <c r="S99" s="14">
        <v>0</v>
      </c>
      <c r="T99" s="14">
        <v>0</v>
      </c>
      <c r="U99" s="14">
        <v>-179.2</v>
      </c>
      <c r="V99" s="14">
        <v>714.4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0.17</v>
      </c>
      <c r="Q100" s="14">
        <v>0</v>
      </c>
      <c r="R100" s="14">
        <v>0</v>
      </c>
      <c r="S100" s="14">
        <v>0</v>
      </c>
      <c r="T100" s="14">
        <v>0</v>
      </c>
      <c r="U100" s="14">
        <v>-179.2</v>
      </c>
      <c r="V100" s="14">
        <v>714.4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0.48</v>
      </c>
      <c r="Q103" s="18">
        <v>0</v>
      </c>
      <c r="R103" s="18">
        <v>0</v>
      </c>
      <c r="S103" s="18">
        <v>0</v>
      </c>
      <c r="T103" s="18">
        <v>0</v>
      </c>
      <c r="U103" s="18">
        <v>-717</v>
      </c>
      <c r="V103" s="18">
        <v>2857.8</v>
      </c>
      <c r="W103" s="18">
        <v>58.08</v>
      </c>
      <c r="X103" s="18">
        <v>104.56</v>
      </c>
      <c r="Y103" s="18">
        <v>1092.24</v>
      </c>
      <c r="Z103" s="18">
        <v>48.92</v>
      </c>
      <c r="AA103" s="18">
        <v>42.8</v>
      </c>
      <c r="AB103" s="18">
        <v>146.72</v>
      </c>
      <c r="AC103" s="18">
        <v>1254.8800000000001</v>
      </c>
      <c r="AD103" s="18">
        <v>122.28</v>
      </c>
      <c r="AE103" s="18">
        <v>24.44</v>
      </c>
      <c r="AF103" s="18">
        <v>0</v>
      </c>
      <c r="AG103" s="18">
        <v>1640.04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70.75</v>
      </c>
      <c r="X106" s="14">
        <v>127.35</v>
      </c>
      <c r="Y106" s="14">
        <v>331.94</v>
      </c>
      <c r="Z106" s="14">
        <v>80.86</v>
      </c>
      <c r="AA106" s="14">
        <v>70.78</v>
      </c>
      <c r="AB106" s="14">
        <v>242.58</v>
      </c>
      <c r="AC106" s="14">
        <v>530.04</v>
      </c>
      <c r="AD106" s="14">
        <v>202.15</v>
      </c>
      <c r="AE106" s="14">
        <v>40.43</v>
      </c>
      <c r="AF106" s="14">
        <v>0</v>
      </c>
      <c r="AG106" s="14">
        <v>1166.8399999999999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0.15</v>
      </c>
      <c r="Q107" s="14">
        <v>0</v>
      </c>
      <c r="R107" s="14">
        <v>0</v>
      </c>
      <c r="S107" s="14">
        <v>0</v>
      </c>
      <c r="T107" s="14">
        <v>0</v>
      </c>
      <c r="U107" s="14">
        <v>-148.05000000000001</v>
      </c>
      <c r="V107" s="14">
        <v>1168.8</v>
      </c>
      <c r="W107" s="14">
        <v>27.69</v>
      </c>
      <c r="X107" s="14">
        <v>49.85</v>
      </c>
      <c r="Y107" s="14">
        <v>286.24</v>
      </c>
      <c r="Z107" s="14">
        <v>23.32</v>
      </c>
      <c r="AA107" s="14">
        <v>20.41</v>
      </c>
      <c r="AB107" s="14">
        <v>69.97</v>
      </c>
      <c r="AC107" s="14">
        <v>363.78</v>
      </c>
      <c r="AD107" s="14">
        <v>58.3</v>
      </c>
      <c r="AE107" s="14">
        <v>11.66</v>
      </c>
      <c r="AF107" s="14">
        <v>0</v>
      </c>
      <c r="AG107" s="14">
        <v>547.44000000000005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0.23</v>
      </c>
      <c r="Q109" s="18">
        <v>0</v>
      </c>
      <c r="R109" s="18">
        <v>0</v>
      </c>
      <c r="S109" s="18">
        <v>0</v>
      </c>
      <c r="T109" s="18">
        <v>0</v>
      </c>
      <c r="U109" s="18">
        <v>8.35</v>
      </c>
      <c r="V109" s="18">
        <v>4551.2</v>
      </c>
      <c r="W109" s="18">
        <v>98.44</v>
      </c>
      <c r="X109" s="18">
        <v>177.2</v>
      </c>
      <c r="Y109" s="18">
        <v>618.17999999999995</v>
      </c>
      <c r="Z109" s="18">
        <v>104.18</v>
      </c>
      <c r="AA109" s="18">
        <v>91.19</v>
      </c>
      <c r="AB109" s="18">
        <v>312.55</v>
      </c>
      <c r="AC109" s="18">
        <v>893.82</v>
      </c>
      <c r="AD109" s="18">
        <v>260.45</v>
      </c>
      <c r="AE109" s="18">
        <v>52.09</v>
      </c>
      <c r="AF109" s="18">
        <v>0</v>
      </c>
      <c r="AG109" s="18">
        <v>1714.28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379.9</v>
      </c>
      <c r="Z112" s="14">
        <v>114.51</v>
      </c>
      <c r="AA112" s="14">
        <v>99.75</v>
      </c>
      <c r="AB112" s="14">
        <v>343.53</v>
      </c>
      <c r="AC112" s="14">
        <v>660.45</v>
      </c>
      <c r="AD112" s="14">
        <v>286.27999999999997</v>
      </c>
      <c r="AE112" s="14">
        <v>57.26</v>
      </c>
      <c r="AF112" s="14">
        <v>0</v>
      </c>
      <c r="AG112" s="14">
        <v>1561.78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170.44</v>
      </c>
      <c r="X115" s="14">
        <v>306.77999999999997</v>
      </c>
      <c r="Y115" s="14">
        <v>494.28</v>
      </c>
      <c r="Z115" s="14">
        <v>194.78</v>
      </c>
      <c r="AA115" s="14">
        <v>169.88</v>
      </c>
      <c r="AB115" s="14">
        <v>584.35</v>
      </c>
      <c r="AC115" s="14">
        <v>971.5</v>
      </c>
      <c r="AD115" s="14">
        <v>486.96</v>
      </c>
      <c r="AE115" s="14">
        <v>97.39</v>
      </c>
      <c r="AF115" s="14">
        <v>0</v>
      </c>
      <c r="AG115" s="14">
        <v>2504.86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400.51</v>
      </c>
      <c r="Z116" s="14">
        <v>128.97999999999999</v>
      </c>
      <c r="AA116" s="14">
        <v>112.9</v>
      </c>
      <c r="AB116" s="14">
        <v>386.94</v>
      </c>
      <c r="AC116" s="14">
        <v>716.51</v>
      </c>
      <c r="AD116" s="14">
        <v>322.45</v>
      </c>
      <c r="AE116" s="14">
        <v>64.489999999999995</v>
      </c>
      <c r="AF116" s="14">
        <v>0</v>
      </c>
      <c r="AG116" s="14">
        <v>1732.27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0.19</v>
      </c>
      <c r="Q120" s="18">
        <v>0</v>
      </c>
      <c r="R120" s="18">
        <v>0</v>
      </c>
      <c r="S120" s="18">
        <v>0</v>
      </c>
      <c r="T120" s="18">
        <v>0</v>
      </c>
      <c r="U120" s="18">
        <v>4286.13</v>
      </c>
      <c r="V120" s="18">
        <v>36105.4</v>
      </c>
      <c r="W120" s="18">
        <v>809.62</v>
      </c>
      <c r="X120" s="18">
        <v>1457.25</v>
      </c>
      <c r="Y120" s="18">
        <v>2835.51</v>
      </c>
      <c r="Z120" s="18">
        <v>925.25</v>
      </c>
      <c r="AA120" s="18">
        <v>807.83</v>
      </c>
      <c r="AB120" s="18">
        <v>2775.76</v>
      </c>
      <c r="AC120" s="18">
        <v>5102.38</v>
      </c>
      <c r="AD120" s="18">
        <v>2313.15</v>
      </c>
      <c r="AE120" s="18">
        <v>462.64</v>
      </c>
      <c r="AF120" s="18">
        <v>0</v>
      </c>
      <c r="AG120" s="18">
        <v>12387.01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323.64</v>
      </c>
      <c r="Z123" s="14">
        <v>74.39</v>
      </c>
      <c r="AA123" s="14">
        <v>64.88</v>
      </c>
      <c r="AB123" s="14">
        <v>223.18</v>
      </c>
      <c r="AC123" s="14">
        <v>505.9</v>
      </c>
      <c r="AD123" s="14">
        <v>185.99</v>
      </c>
      <c r="AE123" s="14">
        <v>37.200000000000003</v>
      </c>
      <c r="AF123" s="14">
        <v>0</v>
      </c>
      <c r="AG123" s="14">
        <v>1091.54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9">
        <v>-0.13</v>
      </c>
      <c r="Q124" s="14">
        <v>0</v>
      </c>
      <c r="R124" s="14">
        <v>0</v>
      </c>
      <c r="S124" s="14">
        <v>0</v>
      </c>
      <c r="T124" s="14">
        <v>0</v>
      </c>
      <c r="U124" s="14">
        <v>57.9</v>
      </c>
      <c r="V124" s="14">
        <v>2926.8</v>
      </c>
      <c r="W124" s="14">
        <v>59.67</v>
      </c>
      <c r="X124" s="14">
        <v>107.41</v>
      </c>
      <c r="Y124" s="14">
        <v>318.20999999999998</v>
      </c>
      <c r="Z124" s="14">
        <v>68.2</v>
      </c>
      <c r="AA124" s="14">
        <v>59.69</v>
      </c>
      <c r="AB124" s="14">
        <v>204.6</v>
      </c>
      <c r="AC124" s="14">
        <v>485.29</v>
      </c>
      <c r="AD124" s="14">
        <v>170.5</v>
      </c>
      <c r="AE124" s="14">
        <v>34.1</v>
      </c>
      <c r="AF124" s="14">
        <v>0</v>
      </c>
      <c r="AG124" s="14">
        <v>1022.38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358.61</v>
      </c>
      <c r="Z125" s="14">
        <v>99.58</v>
      </c>
      <c r="AA125" s="14">
        <v>87.16</v>
      </c>
      <c r="AB125" s="14">
        <v>298.73</v>
      </c>
      <c r="AC125" s="14">
        <v>602.57000000000005</v>
      </c>
      <c r="AD125" s="14">
        <v>248.94</v>
      </c>
      <c r="AE125" s="14">
        <v>49.79</v>
      </c>
      <c r="AF125" s="14">
        <v>0</v>
      </c>
      <c r="AG125" s="14">
        <v>1386.77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20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211.89</v>
      </c>
      <c r="X127" s="18">
        <v>381.41</v>
      </c>
      <c r="Y127" s="18">
        <v>1000.46</v>
      </c>
      <c r="Z127" s="18">
        <v>242.17</v>
      </c>
      <c r="AA127" s="18">
        <v>211.73</v>
      </c>
      <c r="AB127" s="18">
        <v>726.51</v>
      </c>
      <c r="AC127" s="18">
        <v>1593.76</v>
      </c>
      <c r="AD127" s="18">
        <v>605.42999999999995</v>
      </c>
      <c r="AE127" s="18">
        <v>121.09</v>
      </c>
      <c r="AF127" s="18">
        <v>0</v>
      </c>
      <c r="AG127" s="18">
        <v>3500.69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347.93</v>
      </c>
      <c r="Z130" s="14">
        <v>92.08</v>
      </c>
      <c r="AA130" s="14">
        <v>80.31</v>
      </c>
      <c r="AB130" s="14">
        <v>276.25</v>
      </c>
      <c r="AC130" s="14">
        <v>573.53</v>
      </c>
      <c r="AD130" s="14">
        <v>230.21</v>
      </c>
      <c r="AE130" s="14">
        <v>46.04</v>
      </c>
      <c r="AF130" s="14">
        <v>0</v>
      </c>
      <c r="AG130" s="14">
        <v>1298.42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319.63</v>
      </c>
      <c r="Z131" s="14">
        <v>69.819999999999993</v>
      </c>
      <c r="AA131" s="14">
        <v>60.89</v>
      </c>
      <c r="AB131" s="14">
        <v>209.45</v>
      </c>
      <c r="AC131" s="14">
        <v>490.68</v>
      </c>
      <c r="AD131" s="14">
        <v>174.54</v>
      </c>
      <c r="AE131" s="14">
        <v>34.909999999999997</v>
      </c>
      <c r="AF131" s="14">
        <v>0</v>
      </c>
      <c r="AG131" s="14">
        <v>1040.29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329.87</v>
      </c>
      <c r="Z132" s="14">
        <v>79.41</v>
      </c>
      <c r="AA132" s="14">
        <v>69.17</v>
      </c>
      <c r="AB132" s="14">
        <v>238.22</v>
      </c>
      <c r="AC132" s="14">
        <v>524.41999999999996</v>
      </c>
      <c r="AD132" s="14">
        <v>198.52</v>
      </c>
      <c r="AE132" s="14">
        <v>39.700000000000003</v>
      </c>
      <c r="AF132" s="14">
        <v>0</v>
      </c>
      <c r="AG132" s="14">
        <v>1149.44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310.97000000000003</v>
      </c>
      <c r="Z133" s="14">
        <v>59.92</v>
      </c>
      <c r="AA133" s="14">
        <v>52.19</v>
      </c>
      <c r="AB133" s="14">
        <v>179.75</v>
      </c>
      <c r="AC133" s="14">
        <v>457.77</v>
      </c>
      <c r="AD133" s="14">
        <v>149.79</v>
      </c>
      <c r="AE133" s="14">
        <v>29.96</v>
      </c>
      <c r="AF133" s="14">
        <v>0</v>
      </c>
      <c r="AG133" s="14">
        <v>929.38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319.70999999999998</v>
      </c>
      <c r="Z134" s="14">
        <v>69.900000000000006</v>
      </c>
      <c r="AA134" s="14">
        <v>60.89</v>
      </c>
      <c r="AB134" s="14">
        <v>209.7</v>
      </c>
      <c r="AC134" s="14">
        <v>490.96</v>
      </c>
      <c r="AD134" s="14">
        <v>174.75</v>
      </c>
      <c r="AE134" s="14">
        <v>34.950000000000003</v>
      </c>
      <c r="AF134" s="14">
        <v>0</v>
      </c>
      <c r="AG134" s="14">
        <v>1041.1500000000001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323.70999999999998</v>
      </c>
      <c r="Z135" s="14">
        <v>74.48</v>
      </c>
      <c r="AA135" s="14">
        <v>64.88</v>
      </c>
      <c r="AB135" s="14">
        <v>223.45</v>
      </c>
      <c r="AC135" s="14">
        <v>506.19</v>
      </c>
      <c r="AD135" s="14">
        <v>186.21</v>
      </c>
      <c r="AE135" s="14">
        <v>37.24</v>
      </c>
      <c r="AF135" s="14">
        <v>0</v>
      </c>
      <c r="AG135" s="14">
        <v>1092.45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318.95999999999998</v>
      </c>
      <c r="Z136" s="14">
        <v>69.040000000000006</v>
      </c>
      <c r="AA136" s="14">
        <v>60.22</v>
      </c>
      <c r="AB136" s="14">
        <v>207.13</v>
      </c>
      <c r="AC136" s="14">
        <v>488.11</v>
      </c>
      <c r="AD136" s="14">
        <v>172.61</v>
      </c>
      <c r="AE136" s="14">
        <v>34.520000000000003</v>
      </c>
      <c r="AF136" s="14">
        <v>0</v>
      </c>
      <c r="AG136" s="14">
        <v>1031.6300000000001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304.36</v>
      </c>
      <c r="Z137" s="14">
        <v>38.590000000000003</v>
      </c>
      <c r="AA137" s="14">
        <v>33.659999999999997</v>
      </c>
      <c r="AB137" s="14">
        <v>115.77</v>
      </c>
      <c r="AC137" s="14">
        <v>432.66</v>
      </c>
      <c r="AD137" s="14">
        <v>96.47</v>
      </c>
      <c r="AE137" s="14">
        <v>19.29</v>
      </c>
      <c r="AF137" s="14">
        <v>0</v>
      </c>
      <c r="AG137" s="14">
        <v>736.44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318.95999999999998</v>
      </c>
      <c r="Z138" s="14">
        <v>69.040000000000006</v>
      </c>
      <c r="AA138" s="14">
        <v>60.22</v>
      </c>
      <c r="AB138" s="14">
        <v>207.13</v>
      </c>
      <c r="AC138" s="14">
        <v>488.11</v>
      </c>
      <c r="AD138" s="14">
        <v>172.61</v>
      </c>
      <c r="AE138" s="14">
        <v>34.520000000000003</v>
      </c>
      <c r="AF138" s="14">
        <v>0</v>
      </c>
      <c r="AG138" s="14">
        <v>1031.6300000000001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310.7</v>
      </c>
      <c r="Z139" s="14">
        <v>59.61</v>
      </c>
      <c r="AA139" s="14">
        <v>52.18</v>
      </c>
      <c r="AB139" s="14">
        <v>178.83</v>
      </c>
      <c r="AC139" s="14">
        <v>456.75</v>
      </c>
      <c r="AD139" s="14">
        <v>149.03</v>
      </c>
      <c r="AE139" s="14">
        <v>29.8</v>
      </c>
      <c r="AF139" s="14">
        <v>0</v>
      </c>
      <c r="AG139" s="14">
        <v>926.2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308.31</v>
      </c>
      <c r="Z140" s="14">
        <v>56.88</v>
      </c>
      <c r="AA140" s="14">
        <v>49.78</v>
      </c>
      <c r="AB140" s="14">
        <v>170.63</v>
      </c>
      <c r="AC140" s="14">
        <v>447.66</v>
      </c>
      <c r="AD140" s="14">
        <v>142.19</v>
      </c>
      <c r="AE140" s="14">
        <v>28.44</v>
      </c>
      <c r="AF140" s="14">
        <v>0</v>
      </c>
      <c r="AG140" s="14">
        <v>895.58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351.81</v>
      </c>
      <c r="Z141" s="14">
        <v>94.8</v>
      </c>
      <c r="AA141" s="14">
        <v>82.98</v>
      </c>
      <c r="AB141" s="14">
        <v>284.39</v>
      </c>
      <c r="AC141" s="14">
        <v>584.07000000000005</v>
      </c>
      <c r="AD141" s="14">
        <v>236.99</v>
      </c>
      <c r="AE141" s="14">
        <v>47.4</v>
      </c>
      <c r="AF141" s="14">
        <v>0</v>
      </c>
      <c r="AG141" s="14">
        <v>1330.63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318.74</v>
      </c>
      <c r="Z142" s="14">
        <v>68.8</v>
      </c>
      <c r="AA142" s="14">
        <v>60.22</v>
      </c>
      <c r="AB142" s="14">
        <v>206.39</v>
      </c>
      <c r="AC142" s="14">
        <v>487.29</v>
      </c>
      <c r="AD142" s="14">
        <v>171.99</v>
      </c>
      <c r="AE142" s="14">
        <v>34.4</v>
      </c>
      <c r="AF142" s="14">
        <v>0</v>
      </c>
      <c r="AG142" s="14">
        <v>1029.0899999999999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348.68</v>
      </c>
      <c r="Z143" s="14">
        <v>92.6</v>
      </c>
      <c r="AA143" s="14">
        <v>81.06</v>
      </c>
      <c r="AB143" s="14">
        <v>277.81</v>
      </c>
      <c r="AC143" s="14">
        <v>575.55999999999995</v>
      </c>
      <c r="AD143" s="14">
        <v>231.51</v>
      </c>
      <c r="AE143" s="14">
        <v>46.3</v>
      </c>
      <c r="AF143" s="14">
        <v>0</v>
      </c>
      <c r="AG143" s="14">
        <v>1304.8399999999999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308.31</v>
      </c>
      <c r="Z144" s="14">
        <v>56.88</v>
      </c>
      <c r="AA144" s="14">
        <v>49.78</v>
      </c>
      <c r="AB144" s="14">
        <v>170.63</v>
      </c>
      <c r="AC144" s="14">
        <v>447.66</v>
      </c>
      <c r="AD144" s="14">
        <v>142.19</v>
      </c>
      <c r="AE144" s="14">
        <v>28.44</v>
      </c>
      <c r="AF144" s="14">
        <v>0</v>
      </c>
      <c r="AG144" s="14">
        <v>895.58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319.41000000000003</v>
      </c>
      <c r="Z145" s="14">
        <v>69.569999999999993</v>
      </c>
      <c r="AA145" s="14">
        <v>60.89</v>
      </c>
      <c r="AB145" s="14">
        <v>208.7</v>
      </c>
      <c r="AC145" s="14">
        <v>489.85</v>
      </c>
      <c r="AD145" s="14">
        <v>173.92</v>
      </c>
      <c r="AE145" s="14">
        <v>34.78</v>
      </c>
      <c r="AF145" s="14">
        <v>0</v>
      </c>
      <c r="AG145" s="14">
        <v>1037.71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91.49</v>
      </c>
      <c r="X146" s="14">
        <v>164.68</v>
      </c>
      <c r="Y146" s="14">
        <v>365.7</v>
      </c>
      <c r="Z146" s="14">
        <v>104.56</v>
      </c>
      <c r="AA146" s="14">
        <v>91.52</v>
      </c>
      <c r="AB146" s="14">
        <v>313.67</v>
      </c>
      <c r="AC146" s="14">
        <v>621.87</v>
      </c>
      <c r="AD146" s="14">
        <v>261.39</v>
      </c>
      <c r="AE146" s="14">
        <v>52.28</v>
      </c>
      <c r="AF146" s="14">
        <v>0</v>
      </c>
      <c r="AG146" s="14">
        <v>1445.29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0.18</v>
      </c>
      <c r="Q148" s="18">
        <v>0</v>
      </c>
      <c r="R148" s="18">
        <v>0</v>
      </c>
      <c r="S148" s="18">
        <v>0</v>
      </c>
      <c r="T148" s="18">
        <v>0</v>
      </c>
      <c r="U148" s="18">
        <v>1848.1</v>
      </c>
      <c r="V148" s="18">
        <v>51694</v>
      </c>
      <c r="W148" s="18">
        <v>1084.78</v>
      </c>
      <c r="X148" s="18">
        <v>1952.6</v>
      </c>
      <c r="Y148" s="18">
        <v>5525.76</v>
      </c>
      <c r="Z148" s="18">
        <v>1225.98</v>
      </c>
      <c r="AA148" s="18">
        <v>1070.8399999999999</v>
      </c>
      <c r="AB148" s="18">
        <v>3677.9</v>
      </c>
      <c r="AC148" s="18">
        <v>8563.14</v>
      </c>
      <c r="AD148" s="18">
        <v>3064.92</v>
      </c>
      <c r="AE148" s="18">
        <v>612.97</v>
      </c>
      <c r="AF148" s="18">
        <v>0</v>
      </c>
      <c r="AG148" s="18">
        <v>18215.75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9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43.83</v>
      </c>
      <c r="X151" s="14">
        <v>78.89</v>
      </c>
      <c r="Y151" s="14">
        <v>302.37</v>
      </c>
      <c r="Z151" s="14">
        <v>50.09</v>
      </c>
      <c r="AA151" s="14">
        <v>43.84</v>
      </c>
      <c r="AB151" s="14">
        <v>150.26</v>
      </c>
      <c r="AC151" s="14">
        <v>425.09</v>
      </c>
      <c r="AD151" s="14">
        <v>125.22</v>
      </c>
      <c r="AE151" s="14">
        <v>25.04</v>
      </c>
      <c r="AF151" s="14">
        <v>0</v>
      </c>
      <c r="AG151" s="14">
        <v>819.54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306.58</v>
      </c>
      <c r="Z153" s="14">
        <v>40.450000000000003</v>
      </c>
      <c r="AA153" s="14">
        <v>35.24</v>
      </c>
      <c r="AB153" s="14">
        <v>121.36</v>
      </c>
      <c r="AC153" s="14">
        <v>441.09</v>
      </c>
      <c r="AD153" s="14">
        <v>101.14</v>
      </c>
      <c r="AE153" s="14">
        <v>20.23</v>
      </c>
      <c r="AF153" s="14">
        <v>0</v>
      </c>
      <c r="AG153" s="14">
        <v>759.51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9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23.11</v>
      </c>
      <c r="X154" s="14">
        <v>41.6</v>
      </c>
      <c r="Y154" s="14">
        <v>281.66000000000003</v>
      </c>
      <c r="Z154" s="14">
        <v>19.46</v>
      </c>
      <c r="AA154" s="14">
        <v>16.96</v>
      </c>
      <c r="AB154" s="14">
        <v>58.39</v>
      </c>
      <c r="AC154" s="14">
        <v>346.37</v>
      </c>
      <c r="AD154" s="14">
        <v>48.66</v>
      </c>
      <c r="AE154" s="14">
        <v>9.73</v>
      </c>
      <c r="AF154" s="14">
        <v>0</v>
      </c>
      <c r="AG154" s="14">
        <v>499.57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319.39</v>
      </c>
      <c r="Z155" s="14">
        <v>69.55</v>
      </c>
      <c r="AA155" s="14">
        <v>60.87</v>
      </c>
      <c r="AB155" s="14">
        <v>208.64</v>
      </c>
      <c r="AC155" s="14">
        <v>489.77</v>
      </c>
      <c r="AD155" s="14">
        <v>173.87</v>
      </c>
      <c r="AE155" s="14">
        <v>34.770000000000003</v>
      </c>
      <c r="AF155" s="14">
        <v>0</v>
      </c>
      <c r="AG155" s="14">
        <v>1037.47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9">
        <v>-0.14000000000000001</v>
      </c>
      <c r="Q156" s="14">
        <v>0</v>
      </c>
      <c r="R156" s="14">
        <v>0</v>
      </c>
      <c r="S156" s="14">
        <v>0</v>
      </c>
      <c r="T156" s="14">
        <v>0</v>
      </c>
      <c r="U156" s="14">
        <v>-153.25</v>
      </c>
      <c r="V156" s="14">
        <v>1097.2</v>
      </c>
      <c r="W156" s="14">
        <v>25.61</v>
      </c>
      <c r="X156" s="14">
        <v>46.11</v>
      </c>
      <c r="Y156" s="14">
        <v>284.16000000000003</v>
      </c>
      <c r="Z156" s="14">
        <v>21.57</v>
      </c>
      <c r="AA156" s="14">
        <v>18.88</v>
      </c>
      <c r="AB156" s="14">
        <v>64.709999999999994</v>
      </c>
      <c r="AC156" s="14">
        <v>355.88</v>
      </c>
      <c r="AD156" s="14">
        <v>53.93</v>
      </c>
      <c r="AE156" s="14">
        <v>10.79</v>
      </c>
      <c r="AF156" s="14">
        <v>0</v>
      </c>
      <c r="AG156" s="14">
        <v>525.76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358.61</v>
      </c>
      <c r="Z157" s="14">
        <v>99.58</v>
      </c>
      <c r="AA157" s="14">
        <v>87.16</v>
      </c>
      <c r="AB157" s="14">
        <v>298.73</v>
      </c>
      <c r="AC157" s="14">
        <v>602.57000000000005</v>
      </c>
      <c r="AD157" s="14">
        <v>248.94</v>
      </c>
      <c r="AE157" s="14">
        <v>49.79</v>
      </c>
      <c r="AF157" s="14">
        <v>0</v>
      </c>
      <c r="AG157" s="14">
        <v>1386.77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490.48</v>
      </c>
      <c r="Z159" s="14">
        <v>192.11</v>
      </c>
      <c r="AA159" s="14">
        <v>168.15</v>
      </c>
      <c r="AB159" s="14">
        <v>576.33000000000004</v>
      </c>
      <c r="AC159" s="14">
        <v>961.15</v>
      </c>
      <c r="AD159" s="14">
        <v>480.28</v>
      </c>
      <c r="AE159" s="14">
        <v>96.06</v>
      </c>
      <c r="AF159" s="14">
        <v>0</v>
      </c>
      <c r="AG159" s="14">
        <v>2474.08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9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42.58</v>
      </c>
      <c r="X160" s="14">
        <v>76.64</v>
      </c>
      <c r="Y160" s="14">
        <v>301.12</v>
      </c>
      <c r="Z160" s="14">
        <v>48.66</v>
      </c>
      <c r="AA160" s="14">
        <v>42.59</v>
      </c>
      <c r="AB160" s="14">
        <v>145.99</v>
      </c>
      <c r="AC160" s="14">
        <v>420.34</v>
      </c>
      <c r="AD160" s="14">
        <v>121.66</v>
      </c>
      <c r="AE160" s="14">
        <v>24.33</v>
      </c>
      <c r="AF160" s="14">
        <v>0</v>
      </c>
      <c r="AG160" s="14">
        <v>803.57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349.13</v>
      </c>
      <c r="Z161" s="14">
        <v>92.92</v>
      </c>
      <c r="AA161" s="14">
        <v>81.430000000000007</v>
      </c>
      <c r="AB161" s="14">
        <v>278.77</v>
      </c>
      <c r="AC161" s="14">
        <v>576.79</v>
      </c>
      <c r="AD161" s="14">
        <v>232.31</v>
      </c>
      <c r="AE161" s="14">
        <v>46.46</v>
      </c>
      <c r="AF161" s="14">
        <v>0</v>
      </c>
      <c r="AG161" s="14">
        <v>1308.68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20">
        <v>-0.27</v>
      </c>
      <c r="Q163" s="18">
        <v>0</v>
      </c>
      <c r="R163" s="18">
        <v>0</v>
      </c>
      <c r="S163" s="18">
        <v>0</v>
      </c>
      <c r="T163" s="18">
        <v>0</v>
      </c>
      <c r="U163" s="18">
        <v>1670.56</v>
      </c>
      <c r="V163" s="18">
        <v>32636</v>
      </c>
      <c r="W163" s="18">
        <v>711.52</v>
      </c>
      <c r="X163" s="18">
        <v>1280.71</v>
      </c>
      <c r="Y163" s="18">
        <v>3654.48</v>
      </c>
      <c r="Z163" s="18">
        <v>784.06</v>
      </c>
      <c r="AA163" s="18">
        <v>686.12</v>
      </c>
      <c r="AB163" s="18">
        <v>2352.17</v>
      </c>
      <c r="AC163" s="18">
        <v>5646.71</v>
      </c>
      <c r="AD163" s="18">
        <v>1960.17</v>
      </c>
      <c r="AE163" s="18">
        <v>392.03</v>
      </c>
      <c r="AF163" s="18">
        <v>0</v>
      </c>
      <c r="AG163" s="18">
        <v>11821.26</v>
      </c>
    </row>
    <row r="165" spans="1:33">
      <c r="A165" s="12" t="s">
        <v>219</v>
      </c>
    </row>
    <row r="166" spans="1:33">
      <c r="A166" s="2" t="s">
        <v>222</v>
      </c>
      <c r="B166" s="1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294.47000000000003</v>
      </c>
      <c r="Z166" s="14">
        <v>30.25</v>
      </c>
      <c r="AA166" s="14">
        <v>26.36</v>
      </c>
      <c r="AB166" s="14">
        <v>90.77</v>
      </c>
      <c r="AC166" s="14">
        <v>395.07</v>
      </c>
      <c r="AD166" s="14">
        <v>75.64</v>
      </c>
      <c r="AE166" s="14">
        <v>15.13</v>
      </c>
      <c r="AF166" s="14">
        <v>0</v>
      </c>
      <c r="AG166" s="14">
        <v>633.22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9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9">
        <v>-0.13</v>
      </c>
      <c r="Q168" s="14">
        <v>0</v>
      </c>
      <c r="R168" s="14">
        <v>0</v>
      </c>
      <c r="S168" s="14">
        <v>0</v>
      </c>
      <c r="T168" s="14">
        <v>0</v>
      </c>
      <c r="U168" s="14">
        <v>-144.80000000000001</v>
      </c>
      <c r="V168" s="14">
        <v>1220.5999999999999</v>
      </c>
      <c r="W168" s="14">
        <v>29.33</v>
      </c>
      <c r="X168" s="14">
        <v>52.79</v>
      </c>
      <c r="Y168" s="14">
        <v>287.87</v>
      </c>
      <c r="Z168" s="14">
        <v>24.7</v>
      </c>
      <c r="AA168" s="14">
        <v>21.52</v>
      </c>
      <c r="AB168" s="14">
        <v>74.099999999999994</v>
      </c>
      <c r="AC168" s="14">
        <v>369.99</v>
      </c>
      <c r="AD168" s="14">
        <v>61.75</v>
      </c>
      <c r="AE168" s="14">
        <v>12.35</v>
      </c>
      <c r="AF168" s="14">
        <v>0</v>
      </c>
      <c r="AG168" s="14">
        <v>564.41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9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59.47</v>
      </c>
      <c r="X169" s="14">
        <v>107.04</v>
      </c>
      <c r="Y169" s="14">
        <v>318.01</v>
      </c>
      <c r="Z169" s="14">
        <v>67.959999999999994</v>
      </c>
      <c r="AA169" s="14">
        <v>59.2</v>
      </c>
      <c r="AB169" s="14">
        <v>203.89</v>
      </c>
      <c r="AC169" s="14">
        <v>484.52</v>
      </c>
      <c r="AD169" s="14">
        <v>169.91</v>
      </c>
      <c r="AE169" s="14">
        <v>33.979999999999997</v>
      </c>
      <c r="AF169" s="14">
        <v>0</v>
      </c>
      <c r="AG169" s="14">
        <v>1019.46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325.54000000000002</v>
      </c>
      <c r="Z170" s="14">
        <v>76.37</v>
      </c>
      <c r="AA170" s="14">
        <v>66.53</v>
      </c>
      <c r="AB170" s="14">
        <v>229.1</v>
      </c>
      <c r="AC170" s="14">
        <v>512.64</v>
      </c>
      <c r="AD170" s="14">
        <v>190.92</v>
      </c>
      <c r="AE170" s="14">
        <v>38.18</v>
      </c>
      <c r="AF170" s="14">
        <v>0</v>
      </c>
      <c r="AG170" s="14">
        <v>1113.74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53.65</v>
      </c>
      <c r="X171" s="14">
        <v>96.57</v>
      </c>
      <c r="Y171" s="14">
        <v>312.19</v>
      </c>
      <c r="Z171" s="14">
        <v>61.31</v>
      </c>
      <c r="AA171" s="14">
        <v>53.41</v>
      </c>
      <c r="AB171" s="14">
        <v>183.94</v>
      </c>
      <c r="AC171" s="14">
        <v>462.41</v>
      </c>
      <c r="AD171" s="14">
        <v>153.28</v>
      </c>
      <c r="AE171" s="14">
        <v>30.66</v>
      </c>
      <c r="AF171" s="14">
        <v>0</v>
      </c>
      <c r="AG171" s="14">
        <v>945.01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0.13</v>
      </c>
      <c r="Q173" s="14">
        <v>0</v>
      </c>
      <c r="R173" s="14">
        <v>0</v>
      </c>
      <c r="S173" s="14">
        <v>0</v>
      </c>
      <c r="T173" s="14">
        <v>0</v>
      </c>
      <c r="U173" s="14">
        <v>321.05</v>
      </c>
      <c r="V173" s="14">
        <v>3743.8</v>
      </c>
      <c r="W173" s="14">
        <v>81.66</v>
      </c>
      <c r="X173" s="14">
        <v>146.99</v>
      </c>
      <c r="Y173" s="14">
        <v>349.71</v>
      </c>
      <c r="Z173" s="14">
        <v>93.32</v>
      </c>
      <c r="AA173" s="14">
        <v>81.3</v>
      </c>
      <c r="AB173" s="14">
        <v>279.97000000000003</v>
      </c>
      <c r="AC173" s="14">
        <v>578.36</v>
      </c>
      <c r="AD173" s="14">
        <v>233.31</v>
      </c>
      <c r="AE173" s="14">
        <v>46.66</v>
      </c>
      <c r="AF173" s="14">
        <v>0</v>
      </c>
      <c r="AG173" s="14">
        <v>1312.92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319.67</v>
      </c>
      <c r="Z174" s="14">
        <v>69.87</v>
      </c>
      <c r="AA174" s="14">
        <v>60.86</v>
      </c>
      <c r="AB174" s="14">
        <v>209.61</v>
      </c>
      <c r="AC174" s="14">
        <v>490.86</v>
      </c>
      <c r="AD174" s="14">
        <v>174.68</v>
      </c>
      <c r="AE174" s="14">
        <v>34.94</v>
      </c>
      <c r="AF174" s="14">
        <v>0</v>
      </c>
      <c r="AG174" s="14">
        <v>1040.82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308.24</v>
      </c>
      <c r="Z175" s="14">
        <v>41.85</v>
      </c>
      <c r="AA175" s="14">
        <v>36.5</v>
      </c>
      <c r="AB175" s="14">
        <v>125.54</v>
      </c>
      <c r="AC175" s="14">
        <v>447.38</v>
      </c>
      <c r="AD175" s="14">
        <v>104.62</v>
      </c>
      <c r="AE175" s="14">
        <v>20.92</v>
      </c>
      <c r="AF175" s="14">
        <v>0</v>
      </c>
      <c r="AG175" s="14">
        <v>776.81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323.32</v>
      </c>
      <c r="Z176" s="14">
        <v>74.040000000000006</v>
      </c>
      <c r="AA176" s="14">
        <v>64.88</v>
      </c>
      <c r="AB176" s="14">
        <v>222.11</v>
      </c>
      <c r="AC176" s="14">
        <v>504.71</v>
      </c>
      <c r="AD176" s="14">
        <v>185.09</v>
      </c>
      <c r="AE176" s="14">
        <v>37.020000000000003</v>
      </c>
      <c r="AF176" s="14">
        <v>0</v>
      </c>
      <c r="AG176" s="14">
        <v>1087.8499999999999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20">
        <v>-0.18</v>
      </c>
      <c r="Q178" s="18">
        <v>0</v>
      </c>
      <c r="R178" s="18">
        <v>0</v>
      </c>
      <c r="S178" s="18">
        <v>0</v>
      </c>
      <c r="T178" s="18">
        <v>0</v>
      </c>
      <c r="U178" s="18">
        <v>405.83</v>
      </c>
      <c r="V178" s="18">
        <v>28741.200000000001</v>
      </c>
      <c r="W178" s="18">
        <v>556.12</v>
      </c>
      <c r="X178" s="18">
        <v>1001.02</v>
      </c>
      <c r="Y178" s="18">
        <v>3151.21</v>
      </c>
      <c r="Z178" s="18">
        <v>600.98</v>
      </c>
      <c r="AA178" s="18">
        <v>523.97</v>
      </c>
      <c r="AB178" s="18">
        <v>1802.97</v>
      </c>
      <c r="AC178" s="18">
        <v>4708.3500000000004</v>
      </c>
      <c r="AD178" s="18">
        <v>1502.48</v>
      </c>
      <c r="AE178" s="18">
        <v>300.5</v>
      </c>
      <c r="AF178" s="18">
        <v>0</v>
      </c>
      <c r="AG178" s="18">
        <v>9439.25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9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79.61</v>
      </c>
      <c r="X181" s="14">
        <v>143.30000000000001</v>
      </c>
      <c r="Y181" s="14">
        <v>346.38</v>
      </c>
      <c r="Z181" s="14">
        <v>90.99</v>
      </c>
      <c r="AA181" s="14">
        <v>79.260000000000005</v>
      </c>
      <c r="AB181" s="14">
        <v>272.95999999999998</v>
      </c>
      <c r="AC181" s="14">
        <v>569.29</v>
      </c>
      <c r="AD181" s="14">
        <v>227.47</v>
      </c>
      <c r="AE181" s="14">
        <v>45.49</v>
      </c>
      <c r="AF181" s="14">
        <v>0</v>
      </c>
      <c r="AG181" s="14">
        <v>1285.46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20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79.61</v>
      </c>
      <c r="X183" s="18">
        <v>143.30000000000001</v>
      </c>
      <c r="Y183" s="18">
        <v>346.38</v>
      </c>
      <c r="Z183" s="18">
        <v>90.99</v>
      </c>
      <c r="AA183" s="18">
        <v>79.260000000000005</v>
      </c>
      <c r="AB183" s="18">
        <v>272.95999999999998</v>
      </c>
      <c r="AC183" s="18">
        <v>569.29</v>
      </c>
      <c r="AD183" s="18">
        <v>227.47</v>
      </c>
      <c r="AE183" s="18">
        <v>45.49</v>
      </c>
      <c r="AF183" s="18">
        <v>0</v>
      </c>
      <c r="AG183" s="18">
        <v>1285.46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9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346.32</v>
      </c>
      <c r="Z186" s="14">
        <v>90.96</v>
      </c>
      <c r="AA186" s="14">
        <v>79.61</v>
      </c>
      <c r="AB186" s="14">
        <v>272.87</v>
      </c>
      <c r="AC186" s="14">
        <v>569.16999999999996</v>
      </c>
      <c r="AD186" s="14">
        <v>227.39</v>
      </c>
      <c r="AE186" s="14">
        <v>45.48</v>
      </c>
      <c r="AF186" s="14">
        <v>0</v>
      </c>
      <c r="AG186" s="14">
        <v>1285.48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305.81</v>
      </c>
      <c r="Z187" s="14">
        <v>54.02</v>
      </c>
      <c r="AA187" s="14">
        <v>47.34</v>
      </c>
      <c r="AB187" s="14">
        <v>162.06</v>
      </c>
      <c r="AC187" s="14">
        <v>438.16</v>
      </c>
      <c r="AD187" s="14">
        <v>135.05000000000001</v>
      </c>
      <c r="AE187" s="14">
        <v>27.01</v>
      </c>
      <c r="AF187" s="14">
        <v>0</v>
      </c>
      <c r="AG187" s="14">
        <v>863.64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20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652.13</v>
      </c>
      <c r="Z189" s="18">
        <v>144.97999999999999</v>
      </c>
      <c r="AA189" s="18">
        <v>126.95</v>
      </c>
      <c r="AB189" s="18">
        <v>434.93</v>
      </c>
      <c r="AC189" s="18">
        <v>1007.33</v>
      </c>
      <c r="AD189" s="18">
        <v>362.44</v>
      </c>
      <c r="AE189" s="18">
        <v>72.489999999999995</v>
      </c>
      <c r="AF189" s="18">
        <v>0</v>
      </c>
      <c r="AG189" s="18">
        <v>2149.12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20">
        <v>-0.35</v>
      </c>
      <c r="Q192" s="18">
        <v>0</v>
      </c>
      <c r="R192" s="18">
        <v>0</v>
      </c>
      <c r="S192" s="18">
        <v>0</v>
      </c>
      <c r="T192" s="18">
        <v>0</v>
      </c>
      <c r="U192" s="18">
        <v>26659.93</v>
      </c>
      <c r="V192" s="18">
        <v>378386.4</v>
      </c>
      <c r="W192" s="18">
        <v>8123.74</v>
      </c>
      <c r="X192" s="18">
        <v>14622.66</v>
      </c>
      <c r="Y192" s="18">
        <v>37109.620000000003</v>
      </c>
      <c r="Z192" s="18">
        <v>9084.59</v>
      </c>
      <c r="AA192" s="18">
        <v>7942.72</v>
      </c>
      <c r="AB192" s="18">
        <v>27253.59</v>
      </c>
      <c r="AC192" s="18">
        <v>59856.02</v>
      </c>
      <c r="AD192" s="18">
        <v>22711.46</v>
      </c>
      <c r="AE192" s="18">
        <v>4542.3100000000004</v>
      </c>
      <c r="AF192" s="18">
        <v>0</v>
      </c>
      <c r="AG192" s="18">
        <v>131390.69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" customWidth="1"/>
    <col min="3" max="33" width="15.7109375" style="1" customWidth="1"/>
    <col min="34" max="16384" width="11.42578125" style="1"/>
  </cols>
  <sheetData>
    <row r="1" spans="1:33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33" ht="24.95" customHeight="1">
      <c r="A2" s="4" t="s">
        <v>1</v>
      </c>
      <c r="B2" s="49" t="s">
        <v>409</v>
      </c>
      <c r="C2" s="50"/>
      <c r="D2" s="50"/>
      <c r="E2" s="50"/>
      <c r="F2" s="50"/>
    </row>
    <row r="3" spans="1:33" ht="15.75">
      <c r="B3" s="51" t="s">
        <v>3</v>
      </c>
      <c r="C3" s="48"/>
      <c r="D3" s="48"/>
      <c r="E3" s="48"/>
      <c r="F3" s="48"/>
      <c r="G3" s="7" t="s">
        <v>478</v>
      </c>
    </row>
    <row r="4" spans="1:33" ht="15">
      <c r="B4" s="52" t="s">
        <v>479</v>
      </c>
      <c r="C4" s="48"/>
      <c r="D4" s="48"/>
      <c r="E4" s="48"/>
      <c r="F4" s="48"/>
      <c r="G4" s="7" t="s">
        <v>480</v>
      </c>
    </row>
    <row r="5" spans="1:33">
      <c r="B5" s="6" t="s">
        <v>5</v>
      </c>
    </row>
    <row r="6" spans="1:33">
      <c r="B6" s="6" t="s">
        <v>6</v>
      </c>
    </row>
    <row r="8" spans="1:33" s="5" customFormat="1" ht="34.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424</v>
      </c>
      <c r="L8" s="9" t="s">
        <v>19</v>
      </c>
      <c r="M8" s="9" t="s">
        <v>377</v>
      </c>
      <c r="N8" s="9" t="s">
        <v>425</v>
      </c>
      <c r="O8" s="9" t="s">
        <v>426</v>
      </c>
      <c r="P8" s="9" t="s">
        <v>21</v>
      </c>
      <c r="Q8" s="9" t="s">
        <v>427</v>
      </c>
      <c r="R8" s="9" t="s">
        <v>428</v>
      </c>
      <c r="S8" s="9" t="s">
        <v>429</v>
      </c>
      <c r="T8" s="10" t="s">
        <v>22</v>
      </c>
      <c r="U8" s="10" t="s">
        <v>23</v>
      </c>
      <c r="V8" s="11" t="s">
        <v>24</v>
      </c>
      <c r="W8" s="9" t="s">
        <v>25</v>
      </c>
      <c r="X8" s="9" t="s">
        <v>26</v>
      </c>
      <c r="Y8" s="9" t="s">
        <v>27</v>
      </c>
      <c r="Z8" s="9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10" t="s">
        <v>34</v>
      </c>
      <c r="AG8" s="10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9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428.23</v>
      </c>
      <c r="Z14" s="14">
        <v>148.43</v>
      </c>
      <c r="AA14" s="14">
        <v>129.91999999999999</v>
      </c>
      <c r="AB14" s="14">
        <v>445.29</v>
      </c>
      <c r="AC14" s="14">
        <v>791.89</v>
      </c>
      <c r="AD14" s="14">
        <v>371.08</v>
      </c>
      <c r="AE14" s="14">
        <v>74.22</v>
      </c>
      <c r="AF14" s="14">
        <v>0</v>
      </c>
      <c r="AG14" s="14">
        <v>1960.83</v>
      </c>
    </row>
    <row r="15" spans="1:33">
      <c r="A15" s="2" t="s">
        <v>40</v>
      </c>
      <c r="B15" s="1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9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428.23</v>
      </c>
      <c r="Z15" s="14">
        <v>148.43</v>
      </c>
      <c r="AA15" s="14">
        <v>129.91999999999999</v>
      </c>
      <c r="AB15" s="14">
        <v>445.29</v>
      </c>
      <c r="AC15" s="14">
        <v>791.89</v>
      </c>
      <c r="AD15" s="14">
        <v>371.08</v>
      </c>
      <c r="AE15" s="14">
        <v>74.22</v>
      </c>
      <c r="AF15" s="14">
        <v>0</v>
      </c>
      <c r="AG15" s="14">
        <v>1960.83</v>
      </c>
    </row>
    <row r="16" spans="1:33">
      <c r="A16" s="2" t="s">
        <v>42</v>
      </c>
      <c r="B16" s="1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129.88</v>
      </c>
      <c r="X16" s="14">
        <v>233.78</v>
      </c>
      <c r="Y16" s="14">
        <v>428.23</v>
      </c>
      <c r="Z16" s="14">
        <v>148.43</v>
      </c>
      <c r="AA16" s="14">
        <v>129.91999999999999</v>
      </c>
      <c r="AB16" s="14">
        <v>445.29</v>
      </c>
      <c r="AC16" s="14">
        <v>791.89</v>
      </c>
      <c r="AD16" s="14">
        <v>371.08</v>
      </c>
      <c r="AE16" s="14">
        <v>74.22</v>
      </c>
      <c r="AF16" s="14">
        <v>0</v>
      </c>
      <c r="AG16" s="14">
        <v>1960.83</v>
      </c>
    </row>
    <row r="17" spans="1:33">
      <c r="A17" s="2" t="s">
        <v>44</v>
      </c>
      <c r="B17" s="1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129.88</v>
      </c>
      <c r="X17" s="14">
        <v>233.78</v>
      </c>
      <c r="Y17" s="14">
        <v>428.23</v>
      </c>
      <c r="Z17" s="14">
        <v>148.43</v>
      </c>
      <c r="AA17" s="14">
        <v>129.91999999999999</v>
      </c>
      <c r="AB17" s="14">
        <v>445.29</v>
      </c>
      <c r="AC17" s="14">
        <v>791.89</v>
      </c>
      <c r="AD17" s="14">
        <v>371.08</v>
      </c>
      <c r="AE17" s="14">
        <v>74.22</v>
      </c>
      <c r="AF17" s="14">
        <v>0</v>
      </c>
      <c r="AG17" s="14">
        <v>1960.83</v>
      </c>
    </row>
    <row r="18" spans="1:33">
      <c r="A18" s="2" t="s">
        <v>46</v>
      </c>
      <c r="B18" s="1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129.88</v>
      </c>
      <c r="X18" s="14">
        <v>233.78</v>
      </c>
      <c r="Y18" s="14">
        <v>428.23</v>
      </c>
      <c r="Z18" s="14">
        <v>148.43</v>
      </c>
      <c r="AA18" s="14">
        <v>129.91999999999999</v>
      </c>
      <c r="AB18" s="14">
        <v>445.29</v>
      </c>
      <c r="AC18" s="14">
        <v>791.89</v>
      </c>
      <c r="AD18" s="14">
        <v>371.08</v>
      </c>
      <c r="AE18" s="14">
        <v>74.22</v>
      </c>
      <c r="AF18" s="14">
        <v>0</v>
      </c>
      <c r="AG18" s="14">
        <v>1960.83</v>
      </c>
    </row>
    <row r="19" spans="1:33">
      <c r="A19" s="2" t="s">
        <v>48</v>
      </c>
      <c r="B19" s="1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129.88</v>
      </c>
      <c r="X19" s="14">
        <v>233.78</v>
      </c>
      <c r="Y19" s="14">
        <v>428.23</v>
      </c>
      <c r="Z19" s="14">
        <v>148.43</v>
      </c>
      <c r="AA19" s="14">
        <v>129.91999999999999</v>
      </c>
      <c r="AB19" s="14">
        <v>445.29</v>
      </c>
      <c r="AC19" s="14">
        <v>791.89</v>
      </c>
      <c r="AD19" s="14">
        <v>371.08</v>
      </c>
      <c r="AE19" s="14">
        <v>74.22</v>
      </c>
      <c r="AF19" s="14">
        <v>0</v>
      </c>
      <c r="AG19" s="14">
        <v>1960.83</v>
      </c>
    </row>
    <row r="20" spans="1:33">
      <c r="A20" s="2" t="s">
        <v>50</v>
      </c>
      <c r="B20" s="1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129.88</v>
      </c>
      <c r="X20" s="14">
        <v>233.78</v>
      </c>
      <c r="Y20" s="14">
        <v>428.23</v>
      </c>
      <c r="Z20" s="14">
        <v>148.43</v>
      </c>
      <c r="AA20" s="14">
        <v>129.91999999999999</v>
      </c>
      <c r="AB20" s="14">
        <v>445.29</v>
      </c>
      <c r="AC20" s="14">
        <v>791.89</v>
      </c>
      <c r="AD20" s="14">
        <v>371.08</v>
      </c>
      <c r="AE20" s="14">
        <v>74.22</v>
      </c>
      <c r="AF20" s="14">
        <v>0</v>
      </c>
      <c r="AG20" s="14">
        <v>1960.83</v>
      </c>
    </row>
    <row r="21" spans="1:33">
      <c r="A21" s="2" t="s">
        <v>52</v>
      </c>
      <c r="B21" s="1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129.88</v>
      </c>
      <c r="X21" s="14">
        <v>233.78</v>
      </c>
      <c r="Y21" s="14">
        <v>428.23</v>
      </c>
      <c r="Z21" s="14">
        <v>148.43</v>
      </c>
      <c r="AA21" s="14">
        <v>129.91999999999999</v>
      </c>
      <c r="AB21" s="14">
        <v>445.29</v>
      </c>
      <c r="AC21" s="14">
        <v>791.89</v>
      </c>
      <c r="AD21" s="14">
        <v>371.08</v>
      </c>
      <c r="AE21" s="14">
        <v>74.22</v>
      </c>
      <c r="AF21" s="14">
        <v>0</v>
      </c>
      <c r="AG21" s="14">
        <v>1960.83</v>
      </c>
    </row>
    <row r="22" spans="1:33">
      <c r="A22" s="2" t="s">
        <v>54</v>
      </c>
      <c r="B22" s="1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129.88</v>
      </c>
      <c r="X22" s="14">
        <v>233.78</v>
      </c>
      <c r="Y22" s="14">
        <v>428.23</v>
      </c>
      <c r="Z22" s="14">
        <v>148.43</v>
      </c>
      <c r="AA22" s="14">
        <v>129.91999999999999</v>
      </c>
      <c r="AB22" s="14">
        <v>445.29</v>
      </c>
      <c r="AC22" s="14">
        <v>791.89</v>
      </c>
      <c r="AD22" s="14">
        <v>371.08</v>
      </c>
      <c r="AE22" s="14">
        <v>74.22</v>
      </c>
      <c r="AF22" s="14">
        <v>0</v>
      </c>
      <c r="AG22" s="14">
        <v>1960.83</v>
      </c>
    </row>
    <row r="23" spans="1:33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  <c r="AC23" s="7" t="s">
        <v>57</v>
      </c>
      <c r="AD23" s="7" t="s">
        <v>57</v>
      </c>
      <c r="AE23" s="7" t="s">
        <v>57</v>
      </c>
      <c r="AF23" s="7" t="s">
        <v>57</v>
      </c>
      <c r="AG23" s="7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1168.92</v>
      </c>
      <c r="X24" s="18">
        <v>2104.02</v>
      </c>
      <c r="Y24" s="18">
        <v>3854.07</v>
      </c>
      <c r="Z24" s="18">
        <v>1335.87</v>
      </c>
      <c r="AA24" s="18">
        <v>1169.28</v>
      </c>
      <c r="AB24" s="18">
        <v>4007.61</v>
      </c>
      <c r="AC24" s="18">
        <v>7127.01</v>
      </c>
      <c r="AD24" s="18">
        <v>3339.72</v>
      </c>
      <c r="AE24" s="18">
        <v>667.98</v>
      </c>
      <c r="AF24" s="18">
        <v>0</v>
      </c>
      <c r="AG24" s="18">
        <v>17647.47</v>
      </c>
    </row>
    <row r="26" spans="1:33">
      <c r="A26" s="12" t="s">
        <v>58</v>
      </c>
    </row>
    <row r="27" spans="1:33">
      <c r="A27" s="2" t="s">
        <v>70</v>
      </c>
      <c r="B27" s="1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9">
        <v>-160.30000000000001</v>
      </c>
      <c r="K27" s="19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375.04</v>
      </c>
      <c r="X28" s="14">
        <v>675.07</v>
      </c>
      <c r="Y28" s="14">
        <v>827.51</v>
      </c>
      <c r="Z28" s="14">
        <v>428.62</v>
      </c>
      <c r="AA28" s="14">
        <v>375.17</v>
      </c>
      <c r="AB28" s="14">
        <v>1285.8599999999999</v>
      </c>
      <c r="AC28" s="14">
        <v>1877.62</v>
      </c>
      <c r="AD28" s="14">
        <v>1071.55</v>
      </c>
      <c r="AE28" s="14">
        <v>214.31</v>
      </c>
      <c r="AF28" s="14">
        <v>0</v>
      </c>
      <c r="AG28" s="14">
        <v>5253.13</v>
      </c>
    </row>
    <row r="29" spans="1:33">
      <c r="A29" s="2" t="s">
        <v>61</v>
      </c>
      <c r="B29" s="1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422.16</v>
      </c>
      <c r="Z29" s="14">
        <v>144.16999999999999</v>
      </c>
      <c r="AA29" s="14">
        <v>126.19</v>
      </c>
      <c r="AB29" s="14">
        <v>432.5</v>
      </c>
      <c r="AC29" s="14">
        <v>775.37</v>
      </c>
      <c r="AD29" s="14">
        <v>360.42</v>
      </c>
      <c r="AE29" s="14">
        <v>72.08</v>
      </c>
      <c r="AF29" s="14">
        <v>0</v>
      </c>
      <c r="AG29" s="14">
        <v>1910.73</v>
      </c>
    </row>
    <row r="30" spans="1:33">
      <c r="A30" s="2" t="s">
        <v>63</v>
      </c>
      <c r="B30" s="1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9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355.93</v>
      </c>
      <c r="Z30" s="14">
        <v>97.69</v>
      </c>
      <c r="AA30" s="14">
        <v>85.51</v>
      </c>
      <c r="AB30" s="14">
        <v>293.07</v>
      </c>
      <c r="AC30" s="14">
        <v>595.27</v>
      </c>
      <c r="AD30" s="14">
        <v>244.22</v>
      </c>
      <c r="AE30" s="14">
        <v>48.84</v>
      </c>
      <c r="AF30" s="14">
        <v>0</v>
      </c>
      <c r="AG30" s="14">
        <v>1364.6</v>
      </c>
    </row>
    <row r="31" spans="1:33">
      <c r="A31" s="2" t="s">
        <v>65</v>
      </c>
      <c r="B31" s="1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397.83</v>
      </c>
      <c r="Z31" s="14">
        <v>127.1</v>
      </c>
      <c r="AA31" s="14">
        <v>111.25</v>
      </c>
      <c r="AB31" s="14">
        <v>381.29</v>
      </c>
      <c r="AC31" s="14">
        <v>709.22</v>
      </c>
      <c r="AD31" s="14">
        <v>317.75</v>
      </c>
      <c r="AE31" s="14">
        <v>63.55</v>
      </c>
      <c r="AF31" s="14">
        <v>0</v>
      </c>
      <c r="AG31" s="14">
        <v>1710.16</v>
      </c>
    </row>
    <row r="32" spans="1:33">
      <c r="A32" s="2" t="s">
        <v>67</v>
      </c>
      <c r="B32" s="1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9">
        <v>-160.30000000000001</v>
      </c>
      <c r="K32" s="19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305.86</v>
      </c>
      <c r="Z32" s="14">
        <v>54.08</v>
      </c>
      <c r="AA32" s="14">
        <v>47.34</v>
      </c>
      <c r="AB32" s="14">
        <v>162.25</v>
      </c>
      <c r="AC32" s="14">
        <v>438.36</v>
      </c>
      <c r="AD32" s="14">
        <v>135.21</v>
      </c>
      <c r="AE32" s="14">
        <v>27.04</v>
      </c>
      <c r="AF32" s="14">
        <v>0</v>
      </c>
      <c r="AG32" s="14">
        <v>864.28</v>
      </c>
    </row>
    <row r="33" spans="1:33">
      <c r="A33" s="2" t="s">
        <v>280</v>
      </c>
      <c r="B33" s="1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358.61</v>
      </c>
      <c r="Z33" s="14">
        <v>99.58</v>
      </c>
      <c r="AA33" s="14">
        <v>87.16</v>
      </c>
      <c r="AB33" s="14">
        <v>298.73</v>
      </c>
      <c r="AC33" s="14">
        <v>602.57000000000005</v>
      </c>
      <c r="AD33" s="14">
        <v>248.94</v>
      </c>
      <c r="AE33" s="14">
        <v>49.79</v>
      </c>
      <c r="AF33" s="14">
        <v>0</v>
      </c>
      <c r="AG33" s="14">
        <v>1386.77</v>
      </c>
    </row>
    <row r="34" spans="1:33">
      <c r="A34" s="2" t="s">
        <v>287</v>
      </c>
      <c r="B34" s="1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9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323.39999999999998</v>
      </c>
      <c r="Z34" s="14">
        <v>74.13</v>
      </c>
      <c r="AA34" s="14">
        <v>64.88</v>
      </c>
      <c r="AB34" s="14">
        <v>222.38</v>
      </c>
      <c r="AC34" s="14">
        <v>505.01</v>
      </c>
      <c r="AD34" s="14">
        <v>185.32</v>
      </c>
      <c r="AE34" s="14">
        <v>37.06</v>
      </c>
      <c r="AF34" s="14">
        <v>0</v>
      </c>
      <c r="AG34" s="14">
        <v>1088.78</v>
      </c>
    </row>
    <row r="35" spans="1:33">
      <c r="A35" s="2" t="s">
        <v>306</v>
      </c>
      <c r="B35" s="1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9">
        <v>-160.30000000000001</v>
      </c>
      <c r="K35" s="19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305.86</v>
      </c>
      <c r="Z35" s="14">
        <v>54.08</v>
      </c>
      <c r="AA35" s="14">
        <v>47.34</v>
      </c>
      <c r="AB35" s="14">
        <v>162.25</v>
      </c>
      <c r="AC35" s="14">
        <v>438.36</v>
      </c>
      <c r="AD35" s="14">
        <v>135.21</v>
      </c>
      <c r="AE35" s="14">
        <v>27.04</v>
      </c>
      <c r="AF35" s="14">
        <v>0</v>
      </c>
      <c r="AG35" s="14">
        <v>864.28</v>
      </c>
    </row>
    <row r="36" spans="1:33">
      <c r="A36" s="2" t="s">
        <v>413</v>
      </c>
      <c r="B36" s="1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358.44</v>
      </c>
      <c r="Z36" s="14">
        <v>99.46</v>
      </c>
      <c r="AA36" s="14">
        <v>87.16</v>
      </c>
      <c r="AB36" s="14">
        <v>298.37</v>
      </c>
      <c r="AC36" s="14">
        <v>602.1</v>
      </c>
      <c r="AD36" s="14">
        <v>248.64</v>
      </c>
      <c r="AE36" s="14">
        <v>49.73</v>
      </c>
      <c r="AF36" s="14">
        <v>0</v>
      </c>
      <c r="AG36" s="14">
        <v>1385.46</v>
      </c>
    </row>
    <row r="37" spans="1:33" s="7" customFormat="1">
      <c r="A37" s="16" t="s">
        <v>56</v>
      </c>
      <c r="C37" s="7" t="s">
        <v>57</v>
      </c>
      <c r="D37" s="7" t="s">
        <v>57</v>
      </c>
      <c r="E37" s="7" t="s">
        <v>57</v>
      </c>
      <c r="F37" s="7" t="s">
        <v>57</v>
      </c>
      <c r="G37" s="7" t="s">
        <v>57</v>
      </c>
      <c r="H37" s="7" t="s">
        <v>57</v>
      </c>
      <c r="I37" s="7" t="s">
        <v>57</v>
      </c>
      <c r="J37" s="7" t="s">
        <v>57</v>
      </c>
      <c r="K37" s="7" t="s">
        <v>57</v>
      </c>
      <c r="L37" s="7" t="s">
        <v>57</v>
      </c>
      <c r="M37" s="7" t="s">
        <v>57</v>
      </c>
      <c r="N37" s="7" t="s">
        <v>57</v>
      </c>
      <c r="O37" s="7" t="s">
        <v>57</v>
      </c>
      <c r="P37" s="7" t="s">
        <v>57</v>
      </c>
      <c r="Q37" s="7" t="s">
        <v>57</v>
      </c>
      <c r="R37" s="7" t="s">
        <v>57</v>
      </c>
      <c r="S37" s="7" t="s">
        <v>57</v>
      </c>
      <c r="T37" s="7" t="s">
        <v>57</v>
      </c>
      <c r="U37" s="7" t="s">
        <v>57</v>
      </c>
      <c r="V37" s="7" t="s">
        <v>57</v>
      </c>
      <c r="W37" s="7" t="s">
        <v>57</v>
      </c>
      <c r="X37" s="7" t="s">
        <v>57</v>
      </c>
      <c r="Y37" s="7" t="s">
        <v>57</v>
      </c>
      <c r="Z37" s="7" t="s">
        <v>57</v>
      </c>
      <c r="AA37" s="7" t="s">
        <v>57</v>
      </c>
      <c r="AB37" s="7" t="s">
        <v>57</v>
      </c>
      <c r="AC37" s="7" t="s">
        <v>57</v>
      </c>
      <c r="AD37" s="7" t="s">
        <v>57</v>
      </c>
      <c r="AE37" s="7" t="s">
        <v>57</v>
      </c>
      <c r="AF37" s="7" t="s">
        <v>57</v>
      </c>
      <c r="AG37" s="7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20">
        <v>-606</v>
      </c>
      <c r="K38" s="20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1031.53</v>
      </c>
      <c r="X38" s="18">
        <v>1856.75</v>
      </c>
      <c r="Y38" s="18">
        <v>3655.6</v>
      </c>
      <c r="Z38" s="18">
        <v>1178.9100000000001</v>
      </c>
      <c r="AA38" s="18">
        <v>1032</v>
      </c>
      <c r="AB38" s="18">
        <v>3536.7</v>
      </c>
      <c r="AC38" s="18">
        <v>6543.88</v>
      </c>
      <c r="AD38" s="18">
        <v>2947.26</v>
      </c>
      <c r="AE38" s="18">
        <v>589.44000000000005</v>
      </c>
      <c r="AF38" s="18">
        <v>0</v>
      </c>
      <c r="AG38" s="18">
        <v>15828.19</v>
      </c>
    </row>
    <row r="40" spans="1:33">
      <c r="A40" s="12" t="s">
        <v>69</v>
      </c>
    </row>
    <row r="41" spans="1:33">
      <c r="A41" s="2" t="s">
        <v>72</v>
      </c>
      <c r="B41" s="1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547.61</v>
      </c>
      <c r="Z41" s="14">
        <v>232.21</v>
      </c>
      <c r="AA41" s="14">
        <v>203.25</v>
      </c>
      <c r="AB41" s="14">
        <v>696.62</v>
      </c>
      <c r="AC41" s="14">
        <v>1116.51</v>
      </c>
      <c r="AD41" s="14">
        <v>580.51</v>
      </c>
      <c r="AE41" s="14">
        <v>116.1</v>
      </c>
      <c r="AF41" s="14">
        <v>0</v>
      </c>
      <c r="AG41" s="14">
        <v>2945.2</v>
      </c>
    </row>
    <row r="42" spans="1:33">
      <c r="A42" s="2" t="s">
        <v>217</v>
      </c>
      <c r="B42" s="1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123.17</v>
      </c>
      <c r="X42" s="14">
        <v>221.7</v>
      </c>
      <c r="Y42" s="14">
        <v>417.31</v>
      </c>
      <c r="Z42" s="14">
        <v>140.76</v>
      </c>
      <c r="AA42" s="14">
        <v>123.21</v>
      </c>
      <c r="AB42" s="14">
        <v>422.28</v>
      </c>
      <c r="AC42" s="14">
        <v>762.18</v>
      </c>
      <c r="AD42" s="14">
        <v>351.9</v>
      </c>
      <c r="AE42" s="14">
        <v>70.38</v>
      </c>
      <c r="AF42" s="14">
        <v>0</v>
      </c>
      <c r="AG42" s="14">
        <v>1870.71</v>
      </c>
    </row>
    <row r="43" spans="1:33">
      <c r="A43" s="2" t="s">
        <v>415</v>
      </c>
      <c r="B43" s="1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9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323.60000000000002</v>
      </c>
      <c r="Z43" s="14">
        <v>74.349999999999994</v>
      </c>
      <c r="AA43" s="14">
        <v>65.16</v>
      </c>
      <c r="AB43" s="14">
        <v>223.06</v>
      </c>
      <c r="AC43" s="14">
        <v>505.77</v>
      </c>
      <c r="AD43" s="14">
        <v>185.89</v>
      </c>
      <c r="AE43" s="14">
        <v>37.18</v>
      </c>
      <c r="AF43" s="14">
        <v>0</v>
      </c>
      <c r="AG43" s="14">
        <v>1091.4100000000001</v>
      </c>
    </row>
    <row r="44" spans="1:33" s="7" customFormat="1">
      <c r="A44" s="16" t="s">
        <v>56</v>
      </c>
      <c r="C44" s="7" t="s">
        <v>57</v>
      </c>
      <c r="D44" s="7" t="s">
        <v>57</v>
      </c>
      <c r="E44" s="7" t="s">
        <v>57</v>
      </c>
      <c r="F44" s="7" t="s">
        <v>57</v>
      </c>
      <c r="G44" s="7" t="s">
        <v>57</v>
      </c>
      <c r="H44" s="7" t="s">
        <v>57</v>
      </c>
      <c r="I44" s="7" t="s">
        <v>57</v>
      </c>
      <c r="J44" s="7" t="s">
        <v>57</v>
      </c>
      <c r="K44" s="7" t="s">
        <v>57</v>
      </c>
      <c r="L44" s="7" t="s">
        <v>57</v>
      </c>
      <c r="M44" s="7" t="s">
        <v>57</v>
      </c>
      <c r="N44" s="7" t="s">
        <v>57</v>
      </c>
      <c r="O44" s="7" t="s">
        <v>57</v>
      </c>
      <c r="P44" s="7" t="s">
        <v>57</v>
      </c>
      <c r="Q44" s="7" t="s">
        <v>57</v>
      </c>
      <c r="R44" s="7" t="s">
        <v>57</v>
      </c>
      <c r="S44" s="7" t="s">
        <v>57</v>
      </c>
      <c r="T44" s="7" t="s">
        <v>57</v>
      </c>
      <c r="U44" s="7" t="s">
        <v>57</v>
      </c>
      <c r="V44" s="7" t="s">
        <v>57</v>
      </c>
      <c r="W44" s="7" t="s">
        <v>57</v>
      </c>
      <c r="X44" s="7" t="s">
        <v>57</v>
      </c>
      <c r="Y44" s="7" t="s">
        <v>57</v>
      </c>
      <c r="Z44" s="7" t="s">
        <v>57</v>
      </c>
      <c r="AA44" s="7" t="s">
        <v>57</v>
      </c>
      <c r="AB44" s="7" t="s">
        <v>57</v>
      </c>
      <c r="AC44" s="7" t="s">
        <v>57</v>
      </c>
      <c r="AD44" s="7" t="s">
        <v>57</v>
      </c>
      <c r="AE44" s="7" t="s">
        <v>57</v>
      </c>
      <c r="AF44" s="7" t="s">
        <v>57</v>
      </c>
      <c r="AG44" s="7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20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391.41</v>
      </c>
      <c r="X45" s="18">
        <v>704.53</v>
      </c>
      <c r="Y45" s="18">
        <v>1288.52</v>
      </c>
      <c r="Z45" s="18">
        <v>447.32</v>
      </c>
      <c r="AA45" s="18">
        <v>391.62</v>
      </c>
      <c r="AB45" s="18">
        <v>1341.96</v>
      </c>
      <c r="AC45" s="18">
        <v>2384.46</v>
      </c>
      <c r="AD45" s="18">
        <v>1118.3</v>
      </c>
      <c r="AE45" s="18">
        <v>223.66</v>
      </c>
      <c r="AF45" s="18">
        <v>0</v>
      </c>
      <c r="AG45" s="18">
        <v>5907.32</v>
      </c>
    </row>
    <row r="47" spans="1:33">
      <c r="A47" s="12" t="s">
        <v>74</v>
      </c>
    </row>
    <row r="48" spans="1:33">
      <c r="A48" s="2" t="s">
        <v>75</v>
      </c>
      <c r="B48" s="1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477.16</v>
      </c>
      <c r="Z48" s="14">
        <v>182.76</v>
      </c>
      <c r="AA48" s="14">
        <v>159.97</v>
      </c>
      <c r="AB48" s="14">
        <v>548.28</v>
      </c>
      <c r="AC48" s="14">
        <v>924.92</v>
      </c>
      <c r="AD48" s="14">
        <v>456.9</v>
      </c>
      <c r="AE48" s="14">
        <v>91.38</v>
      </c>
      <c r="AF48" s="14">
        <v>0</v>
      </c>
      <c r="AG48" s="14">
        <v>2364.21</v>
      </c>
    </row>
    <row r="49" spans="1:33">
      <c r="A49" s="2" t="s">
        <v>77</v>
      </c>
      <c r="B49" s="1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345.79</v>
      </c>
      <c r="Z49" s="14">
        <v>90.58</v>
      </c>
      <c r="AA49" s="14">
        <v>79.28</v>
      </c>
      <c r="AB49" s="14">
        <v>271.74</v>
      </c>
      <c r="AC49" s="14">
        <v>567.71</v>
      </c>
      <c r="AD49" s="14">
        <v>226.45</v>
      </c>
      <c r="AE49" s="14">
        <v>45.29</v>
      </c>
      <c r="AF49" s="14">
        <v>0</v>
      </c>
      <c r="AG49" s="14">
        <v>1281.05</v>
      </c>
    </row>
    <row r="50" spans="1:33" s="7" customFormat="1">
      <c r="A50" s="16" t="s">
        <v>56</v>
      </c>
      <c r="C50" s="7" t="s">
        <v>57</v>
      </c>
      <c r="D50" s="7" t="s">
        <v>57</v>
      </c>
      <c r="E50" s="7" t="s">
        <v>57</v>
      </c>
      <c r="F50" s="7" t="s">
        <v>57</v>
      </c>
      <c r="G50" s="7" t="s">
        <v>57</v>
      </c>
      <c r="H50" s="7" t="s">
        <v>57</v>
      </c>
      <c r="I50" s="7" t="s">
        <v>57</v>
      </c>
      <c r="J50" s="7" t="s">
        <v>57</v>
      </c>
      <c r="K50" s="7" t="s">
        <v>57</v>
      </c>
      <c r="L50" s="7" t="s">
        <v>57</v>
      </c>
      <c r="M50" s="7" t="s">
        <v>57</v>
      </c>
      <c r="N50" s="7" t="s">
        <v>57</v>
      </c>
      <c r="O50" s="7" t="s">
        <v>57</v>
      </c>
      <c r="P50" s="7" t="s">
        <v>57</v>
      </c>
      <c r="Q50" s="7" t="s">
        <v>57</v>
      </c>
      <c r="R50" s="7" t="s">
        <v>57</v>
      </c>
      <c r="S50" s="7" t="s">
        <v>57</v>
      </c>
      <c r="T50" s="7" t="s">
        <v>57</v>
      </c>
      <c r="U50" s="7" t="s">
        <v>57</v>
      </c>
      <c r="V50" s="7" t="s">
        <v>57</v>
      </c>
      <c r="W50" s="7" t="s">
        <v>57</v>
      </c>
      <c r="X50" s="7" t="s">
        <v>57</v>
      </c>
      <c r="Y50" s="7" t="s">
        <v>57</v>
      </c>
      <c r="Z50" s="7" t="s">
        <v>57</v>
      </c>
      <c r="AA50" s="7" t="s">
        <v>57</v>
      </c>
      <c r="AB50" s="7" t="s">
        <v>57</v>
      </c>
      <c r="AC50" s="7" t="s">
        <v>57</v>
      </c>
      <c r="AD50" s="7" t="s">
        <v>57</v>
      </c>
      <c r="AE50" s="7" t="s">
        <v>57</v>
      </c>
      <c r="AF50" s="7" t="s">
        <v>57</v>
      </c>
      <c r="AG50" s="7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822.95</v>
      </c>
      <c r="Z51" s="18">
        <v>273.33999999999997</v>
      </c>
      <c r="AA51" s="18">
        <v>239.25</v>
      </c>
      <c r="AB51" s="18">
        <v>820.02</v>
      </c>
      <c r="AC51" s="18">
        <v>1492.63</v>
      </c>
      <c r="AD51" s="18">
        <v>683.35</v>
      </c>
      <c r="AE51" s="18">
        <v>136.66999999999999</v>
      </c>
      <c r="AF51" s="18">
        <v>0</v>
      </c>
      <c r="AG51" s="18">
        <v>3645.26</v>
      </c>
    </row>
    <row r="53" spans="1:33">
      <c r="A53" s="12" t="s">
        <v>79</v>
      </c>
    </row>
    <row r="54" spans="1:33">
      <c r="A54" s="2" t="s">
        <v>80</v>
      </c>
      <c r="B54" s="1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9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9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325.41000000000003</v>
      </c>
      <c r="Z54" s="14">
        <v>76.28</v>
      </c>
      <c r="AA54" s="14">
        <v>66.53</v>
      </c>
      <c r="AB54" s="14">
        <v>228.82</v>
      </c>
      <c r="AC54" s="14">
        <v>512.28</v>
      </c>
      <c r="AD54" s="14">
        <v>190.69</v>
      </c>
      <c r="AE54" s="14">
        <v>38.14</v>
      </c>
      <c r="AF54" s="14">
        <v>0</v>
      </c>
      <c r="AG54" s="14">
        <v>1112.74</v>
      </c>
    </row>
    <row r="55" spans="1:33">
      <c r="A55" s="2" t="s">
        <v>84</v>
      </c>
      <c r="B55" s="1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338.4</v>
      </c>
      <c r="Z55" s="14">
        <v>85.39</v>
      </c>
      <c r="AA55" s="14">
        <v>74.39</v>
      </c>
      <c r="AB55" s="14">
        <v>256.18</v>
      </c>
      <c r="AC55" s="14">
        <v>547.61</v>
      </c>
      <c r="AD55" s="14">
        <v>213.48</v>
      </c>
      <c r="AE55" s="14">
        <v>42.7</v>
      </c>
      <c r="AF55" s="14">
        <v>0</v>
      </c>
      <c r="AG55" s="14">
        <v>1219.75</v>
      </c>
    </row>
    <row r="56" spans="1:33">
      <c r="A56" s="2" t="s">
        <v>86</v>
      </c>
      <c r="B56" s="1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9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360.03</v>
      </c>
      <c r="Z56" s="14">
        <v>100.57</v>
      </c>
      <c r="AA56" s="14">
        <v>87.71</v>
      </c>
      <c r="AB56" s="14">
        <v>301.7</v>
      </c>
      <c r="AC56" s="14">
        <v>606.41999999999996</v>
      </c>
      <c r="AD56" s="14">
        <v>251.42</v>
      </c>
      <c r="AE56" s="14">
        <v>50.28</v>
      </c>
      <c r="AF56" s="14">
        <v>0</v>
      </c>
      <c r="AG56" s="14">
        <v>1398.1</v>
      </c>
    </row>
    <row r="57" spans="1:33">
      <c r="A57" s="2" t="s">
        <v>168</v>
      </c>
      <c r="B57" s="1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9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320.61</v>
      </c>
      <c r="Z57" s="14">
        <v>70.94</v>
      </c>
      <c r="AA57" s="14">
        <v>61.79</v>
      </c>
      <c r="AB57" s="14">
        <v>212.81</v>
      </c>
      <c r="AC57" s="14">
        <v>494.41</v>
      </c>
      <c r="AD57" s="14">
        <v>177.34</v>
      </c>
      <c r="AE57" s="14">
        <v>35.47</v>
      </c>
      <c r="AF57" s="14">
        <v>0</v>
      </c>
      <c r="AG57" s="14">
        <v>1052.76</v>
      </c>
    </row>
    <row r="58" spans="1:33">
      <c r="A58" s="2" t="s">
        <v>90</v>
      </c>
      <c r="B58" s="1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9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440.84</v>
      </c>
      <c r="Z58" s="14">
        <v>157.28</v>
      </c>
      <c r="AA58" s="14">
        <v>137.66</v>
      </c>
      <c r="AB58" s="14">
        <v>471.82</v>
      </c>
      <c r="AC58" s="14">
        <v>826.17</v>
      </c>
      <c r="AD58" s="14">
        <v>393.19</v>
      </c>
      <c r="AE58" s="14">
        <v>78.64</v>
      </c>
      <c r="AF58" s="14">
        <v>0</v>
      </c>
      <c r="AG58" s="14">
        <v>2064.7600000000002</v>
      </c>
    </row>
    <row r="59" spans="1:33">
      <c r="A59" s="2" t="s">
        <v>94</v>
      </c>
      <c r="B59" s="1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9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9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328.47</v>
      </c>
      <c r="Z59" s="14">
        <v>78.42</v>
      </c>
      <c r="AA59" s="14">
        <v>68.64</v>
      </c>
      <c r="AB59" s="14">
        <v>235.27</v>
      </c>
      <c r="AC59" s="14">
        <v>520.61</v>
      </c>
      <c r="AD59" s="14">
        <v>196.06</v>
      </c>
      <c r="AE59" s="14">
        <v>39.21</v>
      </c>
      <c r="AF59" s="14">
        <v>0</v>
      </c>
      <c r="AG59" s="14">
        <v>1138.21</v>
      </c>
    </row>
    <row r="60" spans="1:33">
      <c r="A60" s="2" t="s">
        <v>96</v>
      </c>
      <c r="B60" s="1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9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320.31</v>
      </c>
      <c r="Z60" s="14">
        <v>70.599999999999994</v>
      </c>
      <c r="AA60" s="14">
        <v>61.79</v>
      </c>
      <c r="AB60" s="14">
        <v>211.79</v>
      </c>
      <c r="AC60" s="14">
        <v>493.27</v>
      </c>
      <c r="AD60" s="14">
        <v>176.49</v>
      </c>
      <c r="AE60" s="14">
        <v>35.299999999999997</v>
      </c>
      <c r="AF60" s="14">
        <v>0</v>
      </c>
      <c r="AG60" s="14">
        <v>1049.24</v>
      </c>
    </row>
    <row r="61" spans="1:33">
      <c r="A61" s="2" t="s">
        <v>98</v>
      </c>
      <c r="B61" s="1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9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328.47</v>
      </c>
      <c r="Z61" s="14">
        <v>78.42</v>
      </c>
      <c r="AA61" s="14">
        <v>68.64</v>
      </c>
      <c r="AB61" s="14">
        <v>235.26</v>
      </c>
      <c r="AC61" s="14">
        <v>520.6</v>
      </c>
      <c r="AD61" s="14">
        <v>196.05</v>
      </c>
      <c r="AE61" s="14">
        <v>39.21</v>
      </c>
      <c r="AF61" s="14">
        <v>0</v>
      </c>
      <c r="AG61" s="14">
        <v>1138.18</v>
      </c>
    </row>
    <row r="62" spans="1:33">
      <c r="A62" s="2" t="s">
        <v>100</v>
      </c>
      <c r="B62" s="1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9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320.31</v>
      </c>
      <c r="Z62" s="14">
        <v>70.599999999999994</v>
      </c>
      <c r="AA62" s="14">
        <v>61.79</v>
      </c>
      <c r="AB62" s="14">
        <v>211.79</v>
      </c>
      <c r="AC62" s="14">
        <v>493.27</v>
      </c>
      <c r="AD62" s="14">
        <v>176.49</v>
      </c>
      <c r="AE62" s="14">
        <v>35.299999999999997</v>
      </c>
      <c r="AF62" s="14">
        <v>0</v>
      </c>
      <c r="AG62" s="14">
        <v>1049.24</v>
      </c>
    </row>
    <row r="63" spans="1:33" s="7" customFormat="1">
      <c r="A63" s="16" t="s">
        <v>56</v>
      </c>
      <c r="C63" s="7" t="s">
        <v>57</v>
      </c>
      <c r="D63" s="7" t="s">
        <v>57</v>
      </c>
      <c r="E63" s="7" t="s">
        <v>57</v>
      </c>
      <c r="F63" s="7" t="s">
        <v>57</v>
      </c>
      <c r="G63" s="7" t="s">
        <v>57</v>
      </c>
      <c r="H63" s="7" t="s">
        <v>57</v>
      </c>
      <c r="I63" s="7" t="s">
        <v>57</v>
      </c>
      <c r="J63" s="7" t="s">
        <v>57</v>
      </c>
      <c r="K63" s="7" t="s">
        <v>57</v>
      </c>
      <c r="L63" s="7" t="s">
        <v>57</v>
      </c>
      <c r="M63" s="7" t="s">
        <v>57</v>
      </c>
      <c r="N63" s="7" t="s">
        <v>57</v>
      </c>
      <c r="O63" s="7" t="s">
        <v>57</v>
      </c>
      <c r="P63" s="7" t="s">
        <v>57</v>
      </c>
      <c r="Q63" s="7" t="s">
        <v>57</v>
      </c>
      <c r="R63" s="7" t="s">
        <v>57</v>
      </c>
      <c r="S63" s="7" t="s">
        <v>57</v>
      </c>
      <c r="T63" s="7" t="s">
        <v>57</v>
      </c>
      <c r="U63" s="7" t="s">
        <v>57</v>
      </c>
      <c r="V63" s="7" t="s">
        <v>57</v>
      </c>
      <c r="W63" s="7" t="s">
        <v>57</v>
      </c>
      <c r="X63" s="7" t="s">
        <v>57</v>
      </c>
      <c r="Y63" s="7" t="s">
        <v>57</v>
      </c>
      <c r="Z63" s="7" t="s">
        <v>57</v>
      </c>
      <c r="AA63" s="7" t="s">
        <v>57</v>
      </c>
      <c r="AB63" s="7" t="s">
        <v>57</v>
      </c>
      <c r="AC63" s="7" t="s">
        <v>57</v>
      </c>
      <c r="AD63" s="7" t="s">
        <v>57</v>
      </c>
      <c r="AE63" s="7" t="s">
        <v>57</v>
      </c>
      <c r="AF63" s="7" t="s">
        <v>57</v>
      </c>
      <c r="AG63" s="7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20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3082.85</v>
      </c>
      <c r="Z64" s="18">
        <v>788.5</v>
      </c>
      <c r="AA64" s="18">
        <v>688.94</v>
      </c>
      <c r="AB64" s="18">
        <v>2365.44</v>
      </c>
      <c r="AC64" s="18">
        <v>5014.6400000000003</v>
      </c>
      <c r="AD64" s="18">
        <v>1971.21</v>
      </c>
      <c r="AE64" s="18">
        <v>394.25</v>
      </c>
      <c r="AF64" s="18">
        <v>0</v>
      </c>
      <c r="AG64" s="18">
        <v>11222.98</v>
      </c>
    </row>
    <row r="66" spans="1:33">
      <c r="A66" s="12" t="s">
        <v>102</v>
      </c>
    </row>
    <row r="67" spans="1:33">
      <c r="A67" s="2" t="s">
        <v>103</v>
      </c>
      <c r="B67" s="1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9">
        <v>-200.63</v>
      </c>
      <c r="K67" s="19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304.77</v>
      </c>
      <c r="Z67" s="14">
        <v>38.93</v>
      </c>
      <c r="AA67" s="14">
        <v>33.909999999999997</v>
      </c>
      <c r="AB67" s="14">
        <v>116.8</v>
      </c>
      <c r="AC67" s="14">
        <v>434.22</v>
      </c>
      <c r="AD67" s="14">
        <v>97.34</v>
      </c>
      <c r="AE67" s="14">
        <v>19.47</v>
      </c>
      <c r="AF67" s="14">
        <v>0</v>
      </c>
      <c r="AG67" s="14">
        <v>740.67</v>
      </c>
    </row>
    <row r="68" spans="1:33">
      <c r="A68" s="2" t="s">
        <v>107</v>
      </c>
      <c r="B68" s="1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9">
        <v>-188.71</v>
      </c>
      <c r="K68" s="19">
        <v>-77.14</v>
      </c>
      <c r="L68" s="14">
        <v>111.57</v>
      </c>
      <c r="M68" s="14">
        <v>0</v>
      </c>
      <c r="N68" s="14">
        <v>0</v>
      </c>
      <c r="O68" s="14">
        <v>0</v>
      </c>
      <c r="P68" s="19">
        <v>-0.16</v>
      </c>
      <c r="Q68" s="14">
        <v>0</v>
      </c>
      <c r="R68" s="14">
        <v>0</v>
      </c>
      <c r="S68" s="14">
        <v>0</v>
      </c>
      <c r="T68" s="14">
        <v>0</v>
      </c>
      <c r="U68" s="14">
        <v>-77.3</v>
      </c>
      <c r="V68" s="14">
        <v>2020.4</v>
      </c>
      <c r="W68" s="14">
        <v>39.03</v>
      </c>
      <c r="X68" s="14">
        <v>70.260000000000005</v>
      </c>
      <c r="Y68" s="14">
        <v>297.57</v>
      </c>
      <c r="Z68" s="14">
        <v>44.61</v>
      </c>
      <c r="AA68" s="14">
        <v>38.86</v>
      </c>
      <c r="AB68" s="14">
        <v>133.83000000000001</v>
      </c>
      <c r="AC68" s="14">
        <v>406.86</v>
      </c>
      <c r="AD68" s="14">
        <v>111.53</v>
      </c>
      <c r="AE68" s="14">
        <v>22.3</v>
      </c>
      <c r="AF68" s="14">
        <v>0</v>
      </c>
      <c r="AG68" s="14">
        <v>757.99</v>
      </c>
    </row>
    <row r="69" spans="1:33">
      <c r="A69" s="2" t="s">
        <v>109</v>
      </c>
      <c r="B69" s="1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9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346.35</v>
      </c>
      <c r="Z69" s="14">
        <v>90.97</v>
      </c>
      <c r="AA69" s="14">
        <v>79.25</v>
      </c>
      <c r="AB69" s="14">
        <v>272.91000000000003</v>
      </c>
      <c r="AC69" s="14">
        <v>569.23</v>
      </c>
      <c r="AD69" s="14">
        <v>227.42</v>
      </c>
      <c r="AE69" s="14">
        <v>45.48</v>
      </c>
      <c r="AF69" s="14">
        <v>0</v>
      </c>
      <c r="AG69" s="14">
        <v>1285.26</v>
      </c>
    </row>
    <row r="70" spans="1:33">
      <c r="A70" s="2" t="s">
        <v>178</v>
      </c>
      <c r="B70" s="1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9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9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9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0.15</v>
      </c>
      <c r="Q71" s="14">
        <v>0</v>
      </c>
      <c r="R71" s="14">
        <v>0</v>
      </c>
      <c r="S71" s="14">
        <v>0</v>
      </c>
      <c r="T71" s="14">
        <v>0</v>
      </c>
      <c r="U71" s="14">
        <v>95.15</v>
      </c>
      <c r="V71" s="14">
        <v>3043</v>
      </c>
      <c r="W71" s="14">
        <v>62.74</v>
      </c>
      <c r="X71" s="14">
        <v>112.94</v>
      </c>
      <c r="Y71" s="14">
        <v>321.29000000000002</v>
      </c>
      <c r="Z71" s="14">
        <v>71.709999999999994</v>
      </c>
      <c r="AA71" s="14">
        <v>62.76</v>
      </c>
      <c r="AB71" s="14">
        <v>215.12</v>
      </c>
      <c r="AC71" s="14">
        <v>496.97</v>
      </c>
      <c r="AD71" s="14">
        <v>179.27</v>
      </c>
      <c r="AE71" s="14">
        <v>35.85</v>
      </c>
      <c r="AF71" s="14">
        <v>0</v>
      </c>
      <c r="AG71" s="14">
        <v>1061.68</v>
      </c>
    </row>
    <row r="72" spans="1:33">
      <c r="A72" s="2" t="s">
        <v>113</v>
      </c>
      <c r="B72" s="1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9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324.8</v>
      </c>
      <c r="Z72" s="14">
        <v>75.73</v>
      </c>
      <c r="AA72" s="14">
        <v>66.28</v>
      </c>
      <c r="AB72" s="14">
        <v>227.18</v>
      </c>
      <c r="AC72" s="14">
        <v>510.33</v>
      </c>
      <c r="AD72" s="14">
        <v>189.32</v>
      </c>
      <c r="AE72" s="14">
        <v>37.86</v>
      </c>
      <c r="AF72" s="14">
        <v>0</v>
      </c>
      <c r="AG72" s="14">
        <v>1106.7</v>
      </c>
    </row>
    <row r="73" spans="1:33">
      <c r="A73" s="2" t="s">
        <v>115</v>
      </c>
      <c r="B73" s="1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9">
        <v>-200.63</v>
      </c>
      <c r="K73" s="19">
        <v>-105.72</v>
      </c>
      <c r="L73" s="14">
        <v>94.91</v>
      </c>
      <c r="M73" s="14">
        <v>0</v>
      </c>
      <c r="N73" s="14">
        <v>0</v>
      </c>
      <c r="O73" s="14">
        <v>0</v>
      </c>
      <c r="P73" s="19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304.2</v>
      </c>
      <c r="Z73" s="14">
        <v>38.450000000000003</v>
      </c>
      <c r="AA73" s="14">
        <v>33.659999999999997</v>
      </c>
      <c r="AB73" s="14">
        <v>115.35</v>
      </c>
      <c r="AC73" s="14">
        <v>432.05</v>
      </c>
      <c r="AD73" s="14">
        <v>96.13</v>
      </c>
      <c r="AE73" s="14">
        <v>19.23</v>
      </c>
      <c r="AF73" s="14">
        <v>0</v>
      </c>
      <c r="AG73" s="14">
        <v>734.87</v>
      </c>
    </row>
    <row r="74" spans="1:33">
      <c r="A74" s="2" t="s">
        <v>117</v>
      </c>
      <c r="B74" s="1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9">
        <v>-200.74</v>
      </c>
      <c r="K74" s="19">
        <v>-139.12</v>
      </c>
      <c r="L74" s="14">
        <v>61.62</v>
      </c>
      <c r="M74" s="14">
        <v>0</v>
      </c>
      <c r="N74" s="14">
        <v>0</v>
      </c>
      <c r="O74" s="14">
        <v>0</v>
      </c>
      <c r="P74" s="19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290.08999999999997</v>
      </c>
      <c r="Z74" s="14">
        <v>26.57</v>
      </c>
      <c r="AA74" s="14">
        <v>23.25</v>
      </c>
      <c r="AB74" s="14">
        <v>79.69</v>
      </c>
      <c r="AC74" s="14">
        <v>378.42</v>
      </c>
      <c r="AD74" s="14">
        <v>66.41</v>
      </c>
      <c r="AE74" s="14">
        <v>13.28</v>
      </c>
      <c r="AF74" s="14">
        <v>0</v>
      </c>
      <c r="AG74" s="14">
        <v>587.62</v>
      </c>
    </row>
    <row r="75" spans="1:33">
      <c r="A75" s="2" t="s">
        <v>119</v>
      </c>
      <c r="B75" s="1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9">
        <v>-200.74</v>
      </c>
      <c r="K75" s="19">
        <v>-153.09</v>
      </c>
      <c r="L75" s="14">
        <v>47.64</v>
      </c>
      <c r="M75" s="14">
        <v>0</v>
      </c>
      <c r="N75" s="14">
        <v>0</v>
      </c>
      <c r="O75" s="14">
        <v>0</v>
      </c>
      <c r="P75" s="19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284.16000000000003</v>
      </c>
      <c r="Z75" s="14">
        <v>21.58</v>
      </c>
      <c r="AA75" s="14">
        <v>18.89</v>
      </c>
      <c r="AB75" s="14">
        <v>64.73</v>
      </c>
      <c r="AC75" s="14">
        <v>355.9</v>
      </c>
      <c r="AD75" s="14">
        <v>53.94</v>
      </c>
      <c r="AE75" s="14">
        <v>10.79</v>
      </c>
      <c r="AF75" s="14">
        <v>0</v>
      </c>
      <c r="AG75" s="14">
        <v>525.83000000000004</v>
      </c>
    </row>
    <row r="76" spans="1:33">
      <c r="A76" s="2" t="s">
        <v>121</v>
      </c>
      <c r="B76" s="1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9">
        <v>-200.63</v>
      </c>
      <c r="K76" s="19">
        <v>-126.17</v>
      </c>
      <c r="L76" s="14">
        <v>74.47</v>
      </c>
      <c r="M76" s="14">
        <v>0</v>
      </c>
      <c r="N76" s="14">
        <v>0</v>
      </c>
      <c r="O76" s="14">
        <v>0</v>
      </c>
      <c r="P76" s="19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36.99</v>
      </c>
      <c r="X76" s="14">
        <v>66.59</v>
      </c>
      <c r="Y76" s="14">
        <v>295.54000000000002</v>
      </c>
      <c r="Z76" s="14">
        <v>31.15</v>
      </c>
      <c r="AA76" s="14">
        <v>27.27</v>
      </c>
      <c r="AB76" s="14">
        <v>93.46</v>
      </c>
      <c r="AC76" s="14">
        <v>399.12</v>
      </c>
      <c r="AD76" s="14">
        <v>77.88</v>
      </c>
      <c r="AE76" s="14">
        <v>15.58</v>
      </c>
      <c r="AF76" s="14">
        <v>0</v>
      </c>
      <c r="AG76" s="14">
        <v>644.46</v>
      </c>
    </row>
    <row r="77" spans="1:33">
      <c r="A77" s="2" t="s">
        <v>278</v>
      </c>
      <c r="B77" s="1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9">
        <v>-200.74</v>
      </c>
      <c r="K77" s="19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9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35.049999999999997</v>
      </c>
      <c r="X77" s="14">
        <v>63.09</v>
      </c>
      <c r="Y77" s="14">
        <v>293.58999999999997</v>
      </c>
      <c r="Z77" s="14">
        <v>29.51</v>
      </c>
      <c r="AA77" s="14">
        <v>25.83</v>
      </c>
      <c r="AB77" s="14">
        <v>88.54</v>
      </c>
      <c r="AC77" s="14">
        <v>391.73</v>
      </c>
      <c r="AD77" s="14">
        <v>73.78</v>
      </c>
      <c r="AE77" s="14">
        <v>14.76</v>
      </c>
      <c r="AF77" s="14">
        <v>0</v>
      </c>
      <c r="AG77" s="14">
        <v>624.15</v>
      </c>
    </row>
    <row r="78" spans="1:33">
      <c r="A78" s="2" t="s">
        <v>289</v>
      </c>
      <c r="B78" s="1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9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9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328.11</v>
      </c>
      <c r="Z78" s="14">
        <v>78.17</v>
      </c>
      <c r="AA78" s="14">
        <v>68.42</v>
      </c>
      <c r="AB78" s="14">
        <v>234.5</v>
      </c>
      <c r="AC78" s="14">
        <v>519.61</v>
      </c>
      <c r="AD78" s="14">
        <v>195.41</v>
      </c>
      <c r="AE78" s="14">
        <v>39.08</v>
      </c>
      <c r="AF78" s="14">
        <v>0</v>
      </c>
      <c r="AG78" s="14">
        <v>1135.19</v>
      </c>
    </row>
    <row r="79" spans="1:33">
      <c r="A79" s="2" t="s">
        <v>300</v>
      </c>
      <c r="B79" s="1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9">
        <v>-200.74</v>
      </c>
      <c r="K79" s="19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284</v>
      </c>
      <c r="Z79" s="14">
        <v>21.44</v>
      </c>
      <c r="AA79" s="14">
        <v>18.77</v>
      </c>
      <c r="AB79" s="14">
        <v>64.319999999999993</v>
      </c>
      <c r="AC79" s="14">
        <v>355.29</v>
      </c>
      <c r="AD79" s="14">
        <v>53.6</v>
      </c>
      <c r="AE79" s="14">
        <v>10.72</v>
      </c>
      <c r="AF79" s="14">
        <v>0</v>
      </c>
      <c r="AG79" s="14">
        <v>524.14</v>
      </c>
    </row>
    <row r="80" spans="1:33" s="7" customFormat="1">
      <c r="A80" s="16" t="s">
        <v>56</v>
      </c>
      <c r="C80" s="7" t="s">
        <v>57</v>
      </c>
      <c r="D80" s="7" t="s">
        <v>57</v>
      </c>
      <c r="E80" s="7" t="s">
        <v>57</v>
      </c>
      <c r="F80" s="7" t="s">
        <v>57</v>
      </c>
      <c r="G80" s="7" t="s">
        <v>57</v>
      </c>
      <c r="H80" s="7" t="s">
        <v>57</v>
      </c>
      <c r="I80" s="7" t="s">
        <v>57</v>
      </c>
      <c r="J80" s="7" t="s">
        <v>57</v>
      </c>
      <c r="K80" s="7" t="s">
        <v>57</v>
      </c>
      <c r="L80" s="7" t="s">
        <v>57</v>
      </c>
      <c r="M80" s="7" t="s">
        <v>57</v>
      </c>
      <c r="N80" s="7" t="s">
        <v>57</v>
      </c>
      <c r="O80" s="7" t="s">
        <v>57</v>
      </c>
      <c r="P80" s="7" t="s">
        <v>57</v>
      </c>
      <c r="Q80" s="7" t="s">
        <v>57</v>
      </c>
      <c r="R80" s="7" t="s">
        <v>57</v>
      </c>
      <c r="S80" s="7" t="s">
        <v>57</v>
      </c>
      <c r="T80" s="7" t="s">
        <v>57</v>
      </c>
      <c r="U80" s="7" t="s">
        <v>57</v>
      </c>
      <c r="V80" s="7" t="s">
        <v>57</v>
      </c>
      <c r="W80" s="7" t="s">
        <v>57</v>
      </c>
      <c r="X80" s="7" t="s">
        <v>57</v>
      </c>
      <c r="Y80" s="7" t="s">
        <v>57</v>
      </c>
      <c r="Z80" s="7" t="s">
        <v>57</v>
      </c>
      <c r="AA80" s="7" t="s">
        <v>57</v>
      </c>
      <c r="AB80" s="7" t="s">
        <v>57</v>
      </c>
      <c r="AC80" s="7" t="s">
        <v>57</v>
      </c>
      <c r="AD80" s="7" t="s">
        <v>57</v>
      </c>
      <c r="AE80" s="7" t="s">
        <v>57</v>
      </c>
      <c r="AF80" s="7" t="s">
        <v>57</v>
      </c>
      <c r="AG80" s="7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20">
        <v>-2129.16</v>
      </c>
      <c r="K81" s="20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20">
        <v>-0.41</v>
      </c>
      <c r="Q81" s="18">
        <v>0</v>
      </c>
      <c r="R81" s="18">
        <v>0</v>
      </c>
      <c r="S81" s="18">
        <v>0</v>
      </c>
      <c r="T81" s="18">
        <v>0</v>
      </c>
      <c r="U81" s="18">
        <v>-345.9</v>
      </c>
      <c r="V81" s="18">
        <v>27794.6</v>
      </c>
      <c r="W81" s="18">
        <v>562.58000000000004</v>
      </c>
      <c r="X81" s="18">
        <v>1012.68</v>
      </c>
      <c r="Y81" s="18">
        <v>3674.47</v>
      </c>
      <c r="Z81" s="18">
        <v>568.82000000000005</v>
      </c>
      <c r="AA81" s="18">
        <v>497.15</v>
      </c>
      <c r="AB81" s="18">
        <v>1706.43</v>
      </c>
      <c r="AC81" s="18">
        <v>5249.73</v>
      </c>
      <c r="AD81" s="18">
        <v>1422.03</v>
      </c>
      <c r="AE81" s="18">
        <v>284.39999999999998</v>
      </c>
      <c r="AF81" s="18">
        <v>0</v>
      </c>
      <c r="AG81" s="18">
        <v>9728.56</v>
      </c>
    </row>
    <row r="83" spans="1:33">
      <c r="A83" s="12" t="s">
        <v>123</v>
      </c>
    </row>
    <row r="84" spans="1:33">
      <c r="A84" s="2" t="s">
        <v>124</v>
      </c>
      <c r="B84" s="1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9">
        <v>-200.74</v>
      </c>
      <c r="K84" s="19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30.37</v>
      </c>
      <c r="X84" s="14">
        <v>54.66</v>
      </c>
      <c r="Y84" s="14">
        <v>288.91000000000003</v>
      </c>
      <c r="Z84" s="14">
        <v>25.57</v>
      </c>
      <c r="AA84" s="14">
        <v>22.3</v>
      </c>
      <c r="AB84" s="14">
        <v>76.72</v>
      </c>
      <c r="AC84" s="14">
        <v>373.94</v>
      </c>
      <c r="AD84" s="14">
        <v>63.93</v>
      </c>
      <c r="AE84" s="14">
        <v>12.79</v>
      </c>
      <c r="AF84" s="14">
        <v>0</v>
      </c>
      <c r="AG84" s="14">
        <v>575.25</v>
      </c>
    </row>
    <row r="85" spans="1:33">
      <c r="A85" s="2" t="s">
        <v>126</v>
      </c>
      <c r="B85" s="1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9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311.27</v>
      </c>
      <c r="Z85" s="14">
        <v>60.26</v>
      </c>
      <c r="AA85" s="14">
        <v>52.75</v>
      </c>
      <c r="AB85" s="14">
        <v>180.78</v>
      </c>
      <c r="AC85" s="14">
        <v>458.91</v>
      </c>
      <c r="AD85" s="14">
        <v>150.65</v>
      </c>
      <c r="AE85" s="14">
        <v>30.13</v>
      </c>
      <c r="AF85" s="14">
        <v>0</v>
      </c>
      <c r="AG85" s="14">
        <v>933.48</v>
      </c>
    </row>
    <row r="86" spans="1:33">
      <c r="A86" s="2" t="s">
        <v>276</v>
      </c>
      <c r="B86" s="1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9">
        <v>-200.63</v>
      </c>
      <c r="K86" s="19">
        <v>-110.24</v>
      </c>
      <c r="L86" s="14">
        <v>90.39</v>
      </c>
      <c r="M86" s="14">
        <v>0</v>
      </c>
      <c r="N86" s="14">
        <v>0</v>
      </c>
      <c r="O86" s="14">
        <v>0</v>
      </c>
      <c r="P86" s="19">
        <v>-0.16</v>
      </c>
      <c r="Q86" s="14">
        <v>0</v>
      </c>
      <c r="R86" s="14">
        <v>0</v>
      </c>
      <c r="S86" s="14">
        <v>0</v>
      </c>
      <c r="T86" s="14">
        <v>0</v>
      </c>
      <c r="U86" s="14">
        <v>-110.4</v>
      </c>
      <c r="V86" s="14">
        <v>1722.6</v>
      </c>
      <c r="W86" s="14">
        <v>43.74</v>
      </c>
      <c r="X86" s="14">
        <v>78.739999999999995</v>
      </c>
      <c r="Y86" s="14">
        <v>302.29000000000002</v>
      </c>
      <c r="Z86" s="14">
        <v>36.840000000000003</v>
      </c>
      <c r="AA86" s="14">
        <v>32.24</v>
      </c>
      <c r="AB86" s="14">
        <v>110.51</v>
      </c>
      <c r="AC86" s="14">
        <v>424.77</v>
      </c>
      <c r="AD86" s="14">
        <v>92.09</v>
      </c>
      <c r="AE86" s="14">
        <v>18.420000000000002</v>
      </c>
      <c r="AF86" s="14">
        <v>0</v>
      </c>
      <c r="AG86" s="14">
        <v>714.87</v>
      </c>
    </row>
    <row r="87" spans="1:33">
      <c r="A87" s="2" t="s">
        <v>291</v>
      </c>
      <c r="B87" s="1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9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9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57.45</v>
      </c>
      <c r="X87" s="14">
        <v>103.42</v>
      </c>
      <c r="Y87" s="14">
        <v>315.99</v>
      </c>
      <c r="Z87" s="14">
        <v>65.66</v>
      </c>
      <c r="AA87" s="14">
        <v>57.47</v>
      </c>
      <c r="AB87" s="14">
        <v>196.98</v>
      </c>
      <c r="AC87" s="14">
        <v>476.86</v>
      </c>
      <c r="AD87" s="14">
        <v>164.15</v>
      </c>
      <c r="AE87" s="14">
        <v>32.83</v>
      </c>
      <c r="AF87" s="14">
        <v>0</v>
      </c>
      <c r="AG87" s="14">
        <v>993.95</v>
      </c>
    </row>
    <row r="88" spans="1:33">
      <c r="A88" s="2" t="s">
        <v>274</v>
      </c>
      <c r="B88" s="1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9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9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325.8</v>
      </c>
      <c r="Z88" s="14">
        <v>76.55</v>
      </c>
      <c r="AA88" s="14">
        <v>67</v>
      </c>
      <c r="AB88" s="14">
        <v>229.65</v>
      </c>
      <c r="AC88" s="14">
        <v>513.35</v>
      </c>
      <c r="AD88" s="14">
        <v>191.38</v>
      </c>
      <c r="AE88" s="14">
        <v>38.28</v>
      </c>
      <c r="AF88" s="14">
        <v>0</v>
      </c>
      <c r="AG88" s="14">
        <v>1116.21</v>
      </c>
    </row>
    <row r="89" spans="1:33" s="7" customFormat="1">
      <c r="A89" s="16" t="s">
        <v>56</v>
      </c>
      <c r="C89" s="7" t="s">
        <v>57</v>
      </c>
      <c r="D89" s="7" t="s">
        <v>57</v>
      </c>
      <c r="E89" s="7" t="s">
        <v>57</v>
      </c>
      <c r="F89" s="7" t="s">
        <v>57</v>
      </c>
      <c r="G89" s="7" t="s">
        <v>57</v>
      </c>
      <c r="H89" s="7" t="s">
        <v>57</v>
      </c>
      <c r="I89" s="7" t="s">
        <v>57</v>
      </c>
      <c r="J89" s="7" t="s">
        <v>57</v>
      </c>
      <c r="K89" s="7" t="s">
        <v>57</v>
      </c>
      <c r="L89" s="7" t="s">
        <v>57</v>
      </c>
      <c r="M89" s="7" t="s">
        <v>57</v>
      </c>
      <c r="N89" s="7" t="s">
        <v>57</v>
      </c>
      <c r="O89" s="7" t="s">
        <v>57</v>
      </c>
      <c r="P89" s="7" t="s">
        <v>57</v>
      </c>
      <c r="Q89" s="7" t="s">
        <v>57</v>
      </c>
      <c r="R89" s="7" t="s">
        <v>57</v>
      </c>
      <c r="S89" s="7" t="s">
        <v>57</v>
      </c>
      <c r="T89" s="7" t="s">
        <v>57</v>
      </c>
      <c r="U89" s="7" t="s">
        <v>57</v>
      </c>
      <c r="V89" s="7" t="s">
        <v>57</v>
      </c>
      <c r="W89" s="7" t="s">
        <v>57</v>
      </c>
      <c r="X89" s="7" t="s">
        <v>57</v>
      </c>
      <c r="Y89" s="7" t="s">
        <v>57</v>
      </c>
      <c r="Z89" s="7" t="s">
        <v>57</v>
      </c>
      <c r="AA89" s="7" t="s">
        <v>57</v>
      </c>
      <c r="AB89" s="7" t="s">
        <v>57</v>
      </c>
      <c r="AC89" s="7" t="s">
        <v>57</v>
      </c>
      <c r="AD89" s="7" t="s">
        <v>57</v>
      </c>
      <c r="AE89" s="7" t="s">
        <v>57</v>
      </c>
      <c r="AF89" s="7" t="s">
        <v>57</v>
      </c>
      <c r="AG89" s="7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20">
        <v>-817.23</v>
      </c>
      <c r="K90" s="20">
        <v>-252.4</v>
      </c>
      <c r="L90" s="18">
        <v>749.09</v>
      </c>
      <c r="M90" s="18">
        <v>184.25</v>
      </c>
      <c r="N90" s="18">
        <v>0</v>
      </c>
      <c r="O90" s="18">
        <v>0</v>
      </c>
      <c r="P90" s="20">
        <v>-0.1</v>
      </c>
      <c r="Q90" s="18">
        <v>0</v>
      </c>
      <c r="R90" s="18">
        <v>0</v>
      </c>
      <c r="S90" s="18">
        <v>0</v>
      </c>
      <c r="T90" s="18">
        <v>0</v>
      </c>
      <c r="U90" s="18">
        <v>-68.25</v>
      </c>
      <c r="V90" s="18">
        <v>11656.8</v>
      </c>
      <c r="W90" s="18">
        <v>251.27</v>
      </c>
      <c r="X90" s="18">
        <v>452.3</v>
      </c>
      <c r="Y90" s="18">
        <v>1544.26</v>
      </c>
      <c r="Z90" s="18">
        <v>264.88</v>
      </c>
      <c r="AA90" s="18">
        <v>231.76</v>
      </c>
      <c r="AB90" s="18">
        <v>794.64</v>
      </c>
      <c r="AC90" s="18">
        <v>2247.83</v>
      </c>
      <c r="AD90" s="18">
        <v>662.2</v>
      </c>
      <c r="AE90" s="18">
        <v>132.44999999999999</v>
      </c>
      <c r="AF90" s="18">
        <v>0</v>
      </c>
      <c r="AG90" s="18">
        <v>4333.76</v>
      </c>
    </row>
    <row r="92" spans="1:33">
      <c r="A92" s="12" t="s">
        <v>128</v>
      </c>
    </row>
    <row r="93" spans="1:33">
      <c r="A93" s="2" t="s">
        <v>129</v>
      </c>
      <c r="B93" s="1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9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310.55</v>
      </c>
      <c r="Z93" s="14">
        <v>59.44</v>
      </c>
      <c r="AA93" s="14">
        <v>52.03</v>
      </c>
      <c r="AB93" s="14">
        <v>178.32</v>
      </c>
      <c r="AC93" s="14">
        <v>456.18</v>
      </c>
      <c r="AD93" s="14">
        <v>148.6</v>
      </c>
      <c r="AE93" s="14">
        <v>29.72</v>
      </c>
      <c r="AF93" s="14">
        <v>0</v>
      </c>
      <c r="AG93" s="14">
        <v>924.29</v>
      </c>
    </row>
    <row r="94" spans="1:33" s="7" customFormat="1">
      <c r="A94" s="16" t="s">
        <v>56</v>
      </c>
      <c r="C94" s="7" t="s">
        <v>57</v>
      </c>
      <c r="D94" s="7" t="s">
        <v>57</v>
      </c>
      <c r="E94" s="7" t="s">
        <v>57</v>
      </c>
      <c r="F94" s="7" t="s">
        <v>57</v>
      </c>
      <c r="G94" s="7" t="s">
        <v>57</v>
      </c>
      <c r="H94" s="7" t="s">
        <v>57</v>
      </c>
      <c r="I94" s="7" t="s">
        <v>57</v>
      </c>
      <c r="J94" s="7" t="s">
        <v>57</v>
      </c>
      <c r="K94" s="7" t="s">
        <v>57</v>
      </c>
      <c r="L94" s="7" t="s">
        <v>57</v>
      </c>
      <c r="M94" s="7" t="s">
        <v>57</v>
      </c>
      <c r="N94" s="7" t="s">
        <v>57</v>
      </c>
      <c r="O94" s="7" t="s">
        <v>57</v>
      </c>
      <c r="P94" s="7" t="s">
        <v>57</v>
      </c>
      <c r="Q94" s="7" t="s">
        <v>57</v>
      </c>
      <c r="R94" s="7" t="s">
        <v>57</v>
      </c>
      <c r="S94" s="7" t="s">
        <v>57</v>
      </c>
      <c r="T94" s="7" t="s">
        <v>57</v>
      </c>
      <c r="U94" s="7" t="s">
        <v>57</v>
      </c>
      <c r="V94" s="7" t="s">
        <v>57</v>
      </c>
      <c r="W94" s="7" t="s">
        <v>57</v>
      </c>
      <c r="X94" s="7" t="s">
        <v>57</v>
      </c>
      <c r="Y94" s="7" t="s">
        <v>57</v>
      </c>
      <c r="Z94" s="7" t="s">
        <v>57</v>
      </c>
      <c r="AA94" s="7" t="s">
        <v>57</v>
      </c>
      <c r="AB94" s="7" t="s">
        <v>57</v>
      </c>
      <c r="AC94" s="7" t="s">
        <v>57</v>
      </c>
      <c r="AD94" s="7" t="s">
        <v>57</v>
      </c>
      <c r="AE94" s="7" t="s">
        <v>57</v>
      </c>
      <c r="AF94" s="7" t="s">
        <v>57</v>
      </c>
      <c r="AG94" s="7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20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310.55</v>
      </c>
      <c r="Z95" s="18">
        <v>59.44</v>
      </c>
      <c r="AA95" s="18">
        <v>52.03</v>
      </c>
      <c r="AB95" s="18">
        <v>178.32</v>
      </c>
      <c r="AC95" s="18">
        <v>456.18</v>
      </c>
      <c r="AD95" s="18">
        <v>148.6</v>
      </c>
      <c r="AE95" s="18">
        <v>29.72</v>
      </c>
      <c r="AF95" s="18">
        <v>0</v>
      </c>
      <c r="AG95" s="18">
        <v>924.29</v>
      </c>
    </row>
    <row r="97" spans="1:33">
      <c r="A97" s="12" t="s">
        <v>131</v>
      </c>
    </row>
    <row r="98" spans="1:33">
      <c r="A98" s="2" t="s">
        <v>132</v>
      </c>
      <c r="B98" s="1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9">
        <v>-200.83</v>
      </c>
      <c r="K98" s="19">
        <v>-179.37</v>
      </c>
      <c r="L98" s="14">
        <v>21.47</v>
      </c>
      <c r="M98" s="14">
        <v>0</v>
      </c>
      <c r="N98" s="14">
        <v>0</v>
      </c>
      <c r="O98" s="14">
        <v>0</v>
      </c>
      <c r="P98" s="19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273.06</v>
      </c>
      <c r="Z98" s="14">
        <v>12.23</v>
      </c>
      <c r="AA98" s="14">
        <v>10.7</v>
      </c>
      <c r="AB98" s="14">
        <v>36.68</v>
      </c>
      <c r="AC98" s="14">
        <v>313.72000000000003</v>
      </c>
      <c r="AD98" s="14">
        <v>30.57</v>
      </c>
      <c r="AE98" s="14">
        <v>6.11</v>
      </c>
      <c r="AF98" s="14">
        <v>0</v>
      </c>
      <c r="AG98" s="14">
        <v>410.01</v>
      </c>
    </row>
    <row r="99" spans="1:33">
      <c r="A99" s="2" t="s">
        <v>134</v>
      </c>
      <c r="B99" s="1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9">
        <v>-200.83</v>
      </c>
      <c r="K99" s="19">
        <v>-179.37</v>
      </c>
      <c r="L99" s="14">
        <v>21.47</v>
      </c>
      <c r="M99" s="14">
        <v>0</v>
      </c>
      <c r="N99" s="14">
        <v>0</v>
      </c>
      <c r="O99" s="14">
        <v>0</v>
      </c>
      <c r="P99" s="19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273.06</v>
      </c>
      <c r="Z99" s="14">
        <v>12.23</v>
      </c>
      <c r="AA99" s="14">
        <v>10.7</v>
      </c>
      <c r="AB99" s="14">
        <v>36.68</v>
      </c>
      <c r="AC99" s="14">
        <v>313.72000000000003</v>
      </c>
      <c r="AD99" s="14">
        <v>30.57</v>
      </c>
      <c r="AE99" s="14">
        <v>6.11</v>
      </c>
      <c r="AF99" s="14">
        <v>0</v>
      </c>
      <c r="AG99" s="14">
        <v>410.01</v>
      </c>
    </row>
    <row r="100" spans="1:33">
      <c r="A100" s="2" t="s">
        <v>136</v>
      </c>
      <c r="B100" s="1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9">
        <v>-200.83</v>
      </c>
      <c r="K100" s="19">
        <v>-179.37</v>
      </c>
      <c r="L100" s="14">
        <v>21.47</v>
      </c>
      <c r="M100" s="14">
        <v>0</v>
      </c>
      <c r="N100" s="14">
        <v>0</v>
      </c>
      <c r="O100" s="14">
        <v>0</v>
      </c>
      <c r="P100" s="19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273.06</v>
      </c>
      <c r="Z100" s="14">
        <v>12.23</v>
      </c>
      <c r="AA100" s="14">
        <v>10.7</v>
      </c>
      <c r="AB100" s="14">
        <v>36.68</v>
      </c>
      <c r="AC100" s="14">
        <v>313.72000000000003</v>
      </c>
      <c r="AD100" s="14">
        <v>30.57</v>
      </c>
      <c r="AE100" s="14">
        <v>6.11</v>
      </c>
      <c r="AF100" s="14">
        <v>0</v>
      </c>
      <c r="AG100" s="14">
        <v>410.01</v>
      </c>
    </row>
    <row r="101" spans="1:33">
      <c r="A101" s="2" t="s">
        <v>302</v>
      </c>
      <c r="B101" s="1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9">
        <v>-200.83</v>
      </c>
      <c r="K101" s="19">
        <v>-179.37</v>
      </c>
      <c r="L101" s="14">
        <v>21.47</v>
      </c>
      <c r="M101" s="14">
        <v>0</v>
      </c>
      <c r="N101" s="14">
        <v>0</v>
      </c>
      <c r="O101" s="14">
        <v>0</v>
      </c>
      <c r="P101" s="19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273.06</v>
      </c>
      <c r="Z101" s="14">
        <v>12.23</v>
      </c>
      <c r="AA101" s="14">
        <v>10.7</v>
      </c>
      <c r="AB101" s="14">
        <v>36.68</v>
      </c>
      <c r="AC101" s="14">
        <v>313.72000000000003</v>
      </c>
      <c r="AD101" s="14">
        <v>30.57</v>
      </c>
      <c r="AE101" s="14">
        <v>6.11</v>
      </c>
      <c r="AF101" s="14">
        <v>0</v>
      </c>
      <c r="AG101" s="14">
        <v>410.01</v>
      </c>
    </row>
    <row r="102" spans="1:33" s="7" customFormat="1">
      <c r="A102" s="16" t="s">
        <v>56</v>
      </c>
      <c r="C102" s="7" t="s">
        <v>57</v>
      </c>
      <c r="D102" s="7" t="s">
        <v>57</v>
      </c>
      <c r="E102" s="7" t="s">
        <v>57</v>
      </c>
      <c r="F102" s="7" t="s">
        <v>57</v>
      </c>
      <c r="G102" s="7" t="s">
        <v>57</v>
      </c>
      <c r="H102" s="7" t="s">
        <v>57</v>
      </c>
      <c r="I102" s="7" t="s">
        <v>57</v>
      </c>
      <c r="J102" s="7" t="s">
        <v>57</v>
      </c>
      <c r="K102" s="7" t="s">
        <v>57</v>
      </c>
      <c r="L102" s="7" t="s">
        <v>57</v>
      </c>
      <c r="M102" s="7" t="s">
        <v>57</v>
      </c>
      <c r="N102" s="7" t="s">
        <v>57</v>
      </c>
      <c r="O102" s="7" t="s">
        <v>57</v>
      </c>
      <c r="P102" s="7" t="s">
        <v>57</v>
      </c>
      <c r="Q102" s="7" t="s">
        <v>57</v>
      </c>
      <c r="R102" s="7" t="s">
        <v>57</v>
      </c>
      <c r="S102" s="7" t="s">
        <v>57</v>
      </c>
      <c r="T102" s="7" t="s">
        <v>57</v>
      </c>
      <c r="U102" s="7" t="s">
        <v>57</v>
      </c>
      <c r="V102" s="7" t="s">
        <v>57</v>
      </c>
      <c r="W102" s="7" t="s">
        <v>57</v>
      </c>
      <c r="X102" s="7" t="s">
        <v>57</v>
      </c>
      <c r="Y102" s="7" t="s">
        <v>57</v>
      </c>
      <c r="Z102" s="7" t="s">
        <v>57</v>
      </c>
      <c r="AA102" s="7" t="s">
        <v>57</v>
      </c>
      <c r="AB102" s="7" t="s">
        <v>57</v>
      </c>
      <c r="AC102" s="7" t="s">
        <v>57</v>
      </c>
      <c r="AD102" s="7" t="s">
        <v>57</v>
      </c>
      <c r="AE102" s="7" t="s">
        <v>57</v>
      </c>
      <c r="AF102" s="7" t="s">
        <v>57</v>
      </c>
      <c r="AG102" s="7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20">
        <v>-803.32</v>
      </c>
      <c r="K103" s="20">
        <v>-717.48</v>
      </c>
      <c r="L103" s="18">
        <v>85.88</v>
      </c>
      <c r="M103" s="18">
        <v>0</v>
      </c>
      <c r="N103" s="18">
        <v>0</v>
      </c>
      <c r="O103" s="18">
        <v>0</v>
      </c>
      <c r="P103" s="20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58.08</v>
      </c>
      <c r="X103" s="18">
        <v>104.56</v>
      </c>
      <c r="Y103" s="18">
        <v>1092.24</v>
      </c>
      <c r="Z103" s="18">
        <v>48.92</v>
      </c>
      <c r="AA103" s="18">
        <v>42.8</v>
      </c>
      <c r="AB103" s="18">
        <v>146.72</v>
      </c>
      <c r="AC103" s="18">
        <v>1254.8800000000001</v>
      </c>
      <c r="AD103" s="18">
        <v>122.28</v>
      </c>
      <c r="AE103" s="18">
        <v>24.44</v>
      </c>
      <c r="AF103" s="18">
        <v>0</v>
      </c>
      <c r="AG103" s="18">
        <v>1640.04</v>
      </c>
    </row>
    <row r="105" spans="1:33">
      <c r="A105" s="12" t="s">
        <v>138</v>
      </c>
    </row>
    <row r="106" spans="1:33">
      <c r="A106" s="2" t="s">
        <v>139</v>
      </c>
      <c r="B106" s="1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9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9">
        <v>-0.12</v>
      </c>
      <c r="Q106" s="14">
        <v>0</v>
      </c>
      <c r="R106" s="14">
        <v>0</v>
      </c>
      <c r="S106" s="14">
        <v>0</v>
      </c>
      <c r="T106" s="14">
        <v>0</v>
      </c>
      <c r="U106" s="14">
        <v>156.19999999999999</v>
      </c>
      <c r="V106" s="14">
        <v>3382.6</v>
      </c>
      <c r="W106" s="14">
        <v>70.75</v>
      </c>
      <c r="X106" s="14">
        <v>127.35</v>
      </c>
      <c r="Y106" s="14">
        <v>331.94</v>
      </c>
      <c r="Z106" s="14">
        <v>80.86</v>
      </c>
      <c r="AA106" s="14">
        <v>70.78</v>
      </c>
      <c r="AB106" s="14">
        <v>242.58</v>
      </c>
      <c r="AC106" s="14">
        <v>530.04</v>
      </c>
      <c r="AD106" s="14">
        <v>202.15</v>
      </c>
      <c r="AE106" s="14">
        <v>40.43</v>
      </c>
      <c r="AF106" s="14">
        <v>0</v>
      </c>
      <c r="AG106" s="14">
        <v>1166.8399999999999</v>
      </c>
    </row>
    <row r="107" spans="1:33">
      <c r="A107" s="2" t="s">
        <v>272</v>
      </c>
      <c r="B107" s="1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9">
        <v>-200.74</v>
      </c>
      <c r="K107" s="19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9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286.24</v>
      </c>
      <c r="Z107" s="14">
        <v>23.32</v>
      </c>
      <c r="AA107" s="14">
        <v>20.41</v>
      </c>
      <c r="AB107" s="14">
        <v>69.97</v>
      </c>
      <c r="AC107" s="14">
        <v>363.78</v>
      </c>
      <c r="AD107" s="14">
        <v>58.3</v>
      </c>
      <c r="AE107" s="14">
        <v>11.66</v>
      </c>
      <c r="AF107" s="14">
        <v>0</v>
      </c>
      <c r="AG107" s="14">
        <v>547.44000000000005</v>
      </c>
    </row>
    <row r="108" spans="1:33" s="7" customFormat="1">
      <c r="A108" s="16" t="s">
        <v>56</v>
      </c>
      <c r="C108" s="7" t="s">
        <v>57</v>
      </c>
      <c r="D108" s="7" t="s">
        <v>57</v>
      </c>
      <c r="E108" s="7" t="s">
        <v>57</v>
      </c>
      <c r="F108" s="7" t="s">
        <v>57</v>
      </c>
      <c r="G108" s="7" t="s">
        <v>57</v>
      </c>
      <c r="H108" s="7" t="s">
        <v>57</v>
      </c>
      <c r="I108" s="7" t="s">
        <v>57</v>
      </c>
      <c r="J108" s="7" t="s">
        <v>57</v>
      </c>
      <c r="K108" s="7" t="s">
        <v>57</v>
      </c>
      <c r="L108" s="7" t="s">
        <v>57</v>
      </c>
      <c r="M108" s="7" t="s">
        <v>57</v>
      </c>
      <c r="N108" s="7" t="s">
        <v>57</v>
      </c>
      <c r="O108" s="7" t="s">
        <v>57</v>
      </c>
      <c r="P108" s="7" t="s">
        <v>57</v>
      </c>
      <c r="Q108" s="7" t="s">
        <v>57</v>
      </c>
      <c r="R108" s="7" t="s">
        <v>57</v>
      </c>
      <c r="S108" s="7" t="s">
        <v>57</v>
      </c>
      <c r="T108" s="7" t="s">
        <v>57</v>
      </c>
      <c r="U108" s="7" t="s">
        <v>57</v>
      </c>
      <c r="V108" s="7" t="s">
        <v>57</v>
      </c>
      <c r="W108" s="7" t="s">
        <v>57</v>
      </c>
      <c r="X108" s="7" t="s">
        <v>57</v>
      </c>
      <c r="Y108" s="7" t="s">
        <v>57</v>
      </c>
      <c r="Z108" s="7" t="s">
        <v>57</v>
      </c>
      <c r="AA108" s="7" t="s">
        <v>57</v>
      </c>
      <c r="AB108" s="7" t="s">
        <v>57</v>
      </c>
      <c r="AC108" s="7" t="s">
        <v>57</v>
      </c>
      <c r="AD108" s="7" t="s">
        <v>57</v>
      </c>
      <c r="AE108" s="7" t="s">
        <v>57</v>
      </c>
      <c r="AF108" s="7" t="s">
        <v>57</v>
      </c>
      <c r="AG108" s="7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20">
        <v>-308.11</v>
      </c>
      <c r="K109" s="20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20">
        <v>-0.17</v>
      </c>
      <c r="Q109" s="18">
        <v>0</v>
      </c>
      <c r="R109" s="18">
        <v>0</v>
      </c>
      <c r="S109" s="18">
        <v>0</v>
      </c>
      <c r="T109" s="18">
        <v>0</v>
      </c>
      <c r="U109" s="18">
        <v>7.95</v>
      </c>
      <c r="V109" s="18">
        <v>4551.6000000000004</v>
      </c>
      <c r="W109" s="18">
        <v>98.44</v>
      </c>
      <c r="X109" s="18">
        <v>177.2</v>
      </c>
      <c r="Y109" s="18">
        <v>618.17999999999995</v>
      </c>
      <c r="Z109" s="18">
        <v>104.18</v>
      </c>
      <c r="AA109" s="18">
        <v>91.19</v>
      </c>
      <c r="AB109" s="18">
        <v>312.55</v>
      </c>
      <c r="AC109" s="18">
        <v>893.82</v>
      </c>
      <c r="AD109" s="18">
        <v>260.45</v>
      </c>
      <c r="AE109" s="18">
        <v>52.09</v>
      </c>
      <c r="AF109" s="18">
        <v>0</v>
      </c>
      <c r="AG109" s="18">
        <v>1714.28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379.9</v>
      </c>
      <c r="Z112" s="14">
        <v>114.51</v>
      </c>
      <c r="AA112" s="14">
        <v>99.75</v>
      </c>
      <c r="AB112" s="14">
        <v>343.53</v>
      </c>
      <c r="AC112" s="14">
        <v>660.45</v>
      </c>
      <c r="AD112" s="14">
        <v>286.27999999999997</v>
      </c>
      <c r="AE112" s="14">
        <v>57.26</v>
      </c>
      <c r="AF112" s="14">
        <v>0</v>
      </c>
      <c r="AG112" s="14">
        <v>1561.78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379.9</v>
      </c>
      <c r="Z113" s="14">
        <v>114.51</v>
      </c>
      <c r="AA113" s="14">
        <v>99.75</v>
      </c>
      <c r="AB113" s="14">
        <v>343.53</v>
      </c>
      <c r="AC113" s="14">
        <v>660.45</v>
      </c>
      <c r="AD113" s="14">
        <v>286.27999999999997</v>
      </c>
      <c r="AE113" s="14">
        <v>57.26</v>
      </c>
      <c r="AF113" s="14">
        <v>0</v>
      </c>
      <c r="AG113" s="14">
        <v>1561.78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379.9</v>
      </c>
      <c r="Z114" s="14">
        <v>114.51</v>
      </c>
      <c r="AA114" s="14">
        <v>99.75</v>
      </c>
      <c r="AB114" s="14">
        <v>343.53</v>
      </c>
      <c r="AC114" s="14">
        <v>660.45</v>
      </c>
      <c r="AD114" s="14">
        <v>286.27999999999997</v>
      </c>
      <c r="AE114" s="14">
        <v>57.26</v>
      </c>
      <c r="AF114" s="14">
        <v>0</v>
      </c>
      <c r="AG114" s="14">
        <v>1561.78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9">
        <v>-0.14000000000000001</v>
      </c>
      <c r="Q115" s="14">
        <v>0</v>
      </c>
      <c r="R115" s="14">
        <v>0</v>
      </c>
      <c r="S115" s="14">
        <v>0</v>
      </c>
      <c r="T115" s="14">
        <v>0</v>
      </c>
      <c r="U115" s="14">
        <v>1176</v>
      </c>
      <c r="V115" s="14">
        <v>7318.2</v>
      </c>
      <c r="W115" s="14">
        <v>170.44</v>
      </c>
      <c r="X115" s="14">
        <v>306.77999999999997</v>
      </c>
      <c r="Y115" s="14">
        <v>494.28</v>
      </c>
      <c r="Z115" s="14">
        <v>194.78</v>
      </c>
      <c r="AA115" s="14">
        <v>169.88</v>
      </c>
      <c r="AB115" s="14">
        <v>584.35</v>
      </c>
      <c r="AC115" s="14">
        <v>971.5</v>
      </c>
      <c r="AD115" s="14">
        <v>486.96</v>
      </c>
      <c r="AE115" s="14">
        <v>97.39</v>
      </c>
      <c r="AF115" s="14">
        <v>0</v>
      </c>
      <c r="AG115" s="14">
        <v>2504.86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400.51</v>
      </c>
      <c r="Z116" s="14">
        <v>128.97999999999999</v>
      </c>
      <c r="AA116" s="14">
        <v>112.9</v>
      </c>
      <c r="AB116" s="14">
        <v>386.94</v>
      </c>
      <c r="AC116" s="14">
        <v>716.51</v>
      </c>
      <c r="AD116" s="14">
        <v>322.45</v>
      </c>
      <c r="AE116" s="14">
        <v>64.489999999999995</v>
      </c>
      <c r="AF116" s="14">
        <v>0</v>
      </c>
      <c r="AG116" s="14">
        <v>1732.27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9">
        <v>-0.18</v>
      </c>
      <c r="Q117" s="14">
        <v>0</v>
      </c>
      <c r="R117" s="14">
        <v>0</v>
      </c>
      <c r="S117" s="14">
        <v>0</v>
      </c>
      <c r="T117" s="14">
        <v>0</v>
      </c>
      <c r="U117" s="14">
        <v>577</v>
      </c>
      <c r="V117" s="14">
        <v>5067.8</v>
      </c>
      <c r="W117" s="14">
        <v>112.86</v>
      </c>
      <c r="X117" s="14">
        <v>203.14</v>
      </c>
      <c r="Y117" s="14">
        <v>400.51</v>
      </c>
      <c r="Z117" s="14">
        <v>128.97999999999999</v>
      </c>
      <c r="AA117" s="14">
        <v>112.9</v>
      </c>
      <c r="AB117" s="14">
        <v>386.94</v>
      </c>
      <c r="AC117" s="14">
        <v>716.51</v>
      </c>
      <c r="AD117" s="14">
        <v>322.45</v>
      </c>
      <c r="AE117" s="14">
        <v>64.489999999999995</v>
      </c>
      <c r="AF117" s="14">
        <v>0</v>
      </c>
      <c r="AG117" s="14">
        <v>1732.27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400.51</v>
      </c>
      <c r="Z118" s="14">
        <v>128.97999999999999</v>
      </c>
      <c r="AA118" s="14">
        <v>112.9</v>
      </c>
      <c r="AB118" s="14">
        <v>386.94</v>
      </c>
      <c r="AC118" s="14">
        <v>716.51</v>
      </c>
      <c r="AD118" s="14">
        <v>322.45</v>
      </c>
      <c r="AE118" s="14">
        <v>64.489999999999995</v>
      </c>
      <c r="AF118" s="14">
        <v>0</v>
      </c>
      <c r="AG118" s="14">
        <v>1732.27</v>
      </c>
    </row>
    <row r="119" spans="1:33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  <c r="AC119" s="7" t="s">
        <v>57</v>
      </c>
      <c r="AD119" s="7" t="s">
        <v>57</v>
      </c>
      <c r="AE119" s="7" t="s">
        <v>57</v>
      </c>
      <c r="AF119" s="7" t="s">
        <v>57</v>
      </c>
      <c r="AG119" s="7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20">
        <v>-0.21</v>
      </c>
      <c r="Q120" s="18">
        <v>0</v>
      </c>
      <c r="R120" s="18">
        <v>0</v>
      </c>
      <c r="S120" s="18">
        <v>0</v>
      </c>
      <c r="T120" s="18">
        <v>0</v>
      </c>
      <c r="U120" s="18">
        <v>4285.7299999999996</v>
      </c>
      <c r="V120" s="18">
        <v>36105.800000000003</v>
      </c>
      <c r="W120" s="18">
        <v>809.62</v>
      </c>
      <c r="X120" s="18">
        <v>1457.25</v>
      </c>
      <c r="Y120" s="18">
        <v>2835.51</v>
      </c>
      <c r="Z120" s="18">
        <v>925.25</v>
      </c>
      <c r="AA120" s="18">
        <v>807.83</v>
      </c>
      <c r="AB120" s="18">
        <v>2775.76</v>
      </c>
      <c r="AC120" s="18">
        <v>5102.38</v>
      </c>
      <c r="AD120" s="18">
        <v>2313.15</v>
      </c>
      <c r="AE120" s="18">
        <v>462.64</v>
      </c>
      <c r="AF120" s="18">
        <v>0</v>
      </c>
      <c r="AG120" s="18">
        <v>12387.01</v>
      </c>
    </row>
    <row r="122" spans="1:33">
      <c r="A122" s="12" t="s">
        <v>150</v>
      </c>
    </row>
    <row r="123" spans="1:33">
      <c r="A123" s="2" t="s">
        <v>151</v>
      </c>
      <c r="B123" s="1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9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323.64</v>
      </c>
      <c r="Z123" s="14">
        <v>74.39</v>
      </c>
      <c r="AA123" s="14">
        <v>64.88</v>
      </c>
      <c r="AB123" s="14">
        <v>223.18</v>
      </c>
      <c r="AC123" s="14">
        <v>505.9</v>
      </c>
      <c r="AD123" s="14">
        <v>185.99</v>
      </c>
      <c r="AE123" s="14">
        <v>37.200000000000003</v>
      </c>
      <c r="AF123" s="14">
        <v>0</v>
      </c>
      <c r="AG123" s="14">
        <v>1091.54</v>
      </c>
    </row>
    <row r="124" spans="1:33">
      <c r="A124" s="2" t="s">
        <v>153</v>
      </c>
      <c r="B124" s="1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9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59.67</v>
      </c>
      <c r="X124" s="14">
        <v>107.41</v>
      </c>
      <c r="Y124" s="14">
        <v>318.20999999999998</v>
      </c>
      <c r="Z124" s="14">
        <v>68.2</v>
      </c>
      <c r="AA124" s="14">
        <v>59.69</v>
      </c>
      <c r="AB124" s="14">
        <v>204.6</v>
      </c>
      <c r="AC124" s="14">
        <v>485.29</v>
      </c>
      <c r="AD124" s="14">
        <v>170.5</v>
      </c>
      <c r="AE124" s="14">
        <v>34.1</v>
      </c>
      <c r="AF124" s="14">
        <v>0</v>
      </c>
      <c r="AG124" s="14">
        <v>1022.38</v>
      </c>
    </row>
    <row r="125" spans="1:33">
      <c r="A125" s="2" t="s">
        <v>155</v>
      </c>
      <c r="B125" s="1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358.61</v>
      </c>
      <c r="Z125" s="14">
        <v>99.58</v>
      </c>
      <c r="AA125" s="14">
        <v>87.16</v>
      </c>
      <c r="AB125" s="14">
        <v>298.73</v>
      </c>
      <c r="AC125" s="14">
        <v>602.57000000000005</v>
      </c>
      <c r="AD125" s="14">
        <v>248.94</v>
      </c>
      <c r="AE125" s="14">
        <v>49.79</v>
      </c>
      <c r="AF125" s="14">
        <v>0</v>
      </c>
      <c r="AG125" s="14">
        <v>1386.77</v>
      </c>
    </row>
    <row r="126" spans="1:33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  <c r="AC126" s="7" t="s">
        <v>57</v>
      </c>
      <c r="AD126" s="7" t="s">
        <v>57</v>
      </c>
      <c r="AE126" s="7" t="s">
        <v>57</v>
      </c>
      <c r="AF126" s="7" t="s">
        <v>57</v>
      </c>
      <c r="AG126" s="7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20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0.13</v>
      </c>
      <c r="Q127" s="18">
        <v>0</v>
      </c>
      <c r="R127" s="18">
        <v>0</v>
      </c>
      <c r="S127" s="18">
        <v>0</v>
      </c>
      <c r="T127" s="18">
        <v>0</v>
      </c>
      <c r="U127" s="18">
        <v>522.64</v>
      </c>
      <c r="V127" s="18">
        <v>10064.200000000001</v>
      </c>
      <c r="W127" s="18">
        <v>211.89</v>
      </c>
      <c r="X127" s="18">
        <v>381.41</v>
      </c>
      <c r="Y127" s="18">
        <v>1000.46</v>
      </c>
      <c r="Z127" s="18">
        <v>242.17</v>
      </c>
      <c r="AA127" s="18">
        <v>211.73</v>
      </c>
      <c r="AB127" s="18">
        <v>726.51</v>
      </c>
      <c r="AC127" s="18">
        <v>1593.76</v>
      </c>
      <c r="AD127" s="18">
        <v>605.42999999999995</v>
      </c>
      <c r="AE127" s="18">
        <v>121.09</v>
      </c>
      <c r="AF127" s="18">
        <v>0</v>
      </c>
      <c r="AG127" s="18">
        <v>3500.69</v>
      </c>
    </row>
    <row r="129" spans="1:33">
      <c r="A129" s="12" t="s">
        <v>157</v>
      </c>
    </row>
    <row r="130" spans="1:33">
      <c r="A130" s="2" t="s">
        <v>82</v>
      </c>
      <c r="B130" s="1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347.93</v>
      </c>
      <c r="Z130" s="14">
        <v>92.08</v>
      </c>
      <c r="AA130" s="14">
        <v>80.31</v>
      </c>
      <c r="AB130" s="14">
        <v>276.25</v>
      </c>
      <c r="AC130" s="14">
        <v>573.53</v>
      </c>
      <c r="AD130" s="14">
        <v>230.21</v>
      </c>
      <c r="AE130" s="14">
        <v>46.04</v>
      </c>
      <c r="AF130" s="14">
        <v>0</v>
      </c>
      <c r="AG130" s="14">
        <v>1298.42</v>
      </c>
    </row>
    <row r="131" spans="1:33">
      <c r="A131" s="2" t="s">
        <v>162</v>
      </c>
      <c r="B131" s="1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9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319.63</v>
      </c>
      <c r="Z131" s="14">
        <v>69.819999999999993</v>
      </c>
      <c r="AA131" s="14">
        <v>60.89</v>
      </c>
      <c r="AB131" s="14">
        <v>209.45</v>
      </c>
      <c r="AC131" s="14">
        <v>490.68</v>
      </c>
      <c r="AD131" s="14">
        <v>174.54</v>
      </c>
      <c r="AE131" s="14">
        <v>34.909999999999997</v>
      </c>
      <c r="AF131" s="14">
        <v>0</v>
      </c>
      <c r="AG131" s="14">
        <v>1040.29</v>
      </c>
    </row>
    <row r="132" spans="1:33">
      <c r="A132" s="2" t="s">
        <v>164</v>
      </c>
      <c r="B132" s="1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9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9">
        <v>-0.17</v>
      </c>
      <c r="Q132" s="14">
        <v>0</v>
      </c>
      <c r="R132" s="14">
        <v>0</v>
      </c>
      <c r="S132" s="14">
        <v>0</v>
      </c>
      <c r="T132" s="14">
        <v>0</v>
      </c>
      <c r="U132" s="14">
        <v>129.69999999999999</v>
      </c>
      <c r="V132" s="14">
        <v>3329</v>
      </c>
      <c r="W132" s="14">
        <v>69.48</v>
      </c>
      <c r="X132" s="14">
        <v>125.07</v>
      </c>
      <c r="Y132" s="14">
        <v>329.87</v>
      </c>
      <c r="Z132" s="14">
        <v>79.41</v>
      </c>
      <c r="AA132" s="14">
        <v>69.17</v>
      </c>
      <c r="AB132" s="14">
        <v>238.22</v>
      </c>
      <c r="AC132" s="14">
        <v>524.41999999999996</v>
      </c>
      <c r="AD132" s="14">
        <v>198.52</v>
      </c>
      <c r="AE132" s="14">
        <v>39.700000000000003</v>
      </c>
      <c r="AF132" s="14">
        <v>0</v>
      </c>
      <c r="AG132" s="14">
        <v>1149.44</v>
      </c>
    </row>
    <row r="133" spans="1:33">
      <c r="A133" s="2" t="s">
        <v>166</v>
      </c>
      <c r="B133" s="1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9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9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310.97000000000003</v>
      </c>
      <c r="Z133" s="14">
        <v>59.92</v>
      </c>
      <c r="AA133" s="14">
        <v>52.19</v>
      </c>
      <c r="AB133" s="14">
        <v>179.75</v>
      </c>
      <c r="AC133" s="14">
        <v>457.77</v>
      </c>
      <c r="AD133" s="14">
        <v>149.79</v>
      </c>
      <c r="AE133" s="14">
        <v>29.96</v>
      </c>
      <c r="AF133" s="14">
        <v>0</v>
      </c>
      <c r="AG133" s="14">
        <v>929.38</v>
      </c>
    </row>
    <row r="134" spans="1:33">
      <c r="A134" s="2" t="s">
        <v>170</v>
      </c>
      <c r="B134" s="1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9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319.70999999999998</v>
      </c>
      <c r="Z134" s="14">
        <v>69.900000000000006</v>
      </c>
      <c r="AA134" s="14">
        <v>60.89</v>
      </c>
      <c r="AB134" s="14">
        <v>209.7</v>
      </c>
      <c r="AC134" s="14">
        <v>490.96</v>
      </c>
      <c r="AD134" s="14">
        <v>174.75</v>
      </c>
      <c r="AE134" s="14">
        <v>34.950000000000003</v>
      </c>
      <c r="AF134" s="14">
        <v>0</v>
      </c>
      <c r="AG134" s="14">
        <v>1041.1500000000001</v>
      </c>
    </row>
    <row r="135" spans="1:33">
      <c r="A135" s="2" t="s">
        <v>172</v>
      </c>
      <c r="B135" s="1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9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323.70999999999998</v>
      </c>
      <c r="Z135" s="14">
        <v>74.48</v>
      </c>
      <c r="AA135" s="14">
        <v>64.88</v>
      </c>
      <c r="AB135" s="14">
        <v>223.45</v>
      </c>
      <c r="AC135" s="14">
        <v>506.19</v>
      </c>
      <c r="AD135" s="14">
        <v>186.21</v>
      </c>
      <c r="AE135" s="14">
        <v>37.24</v>
      </c>
      <c r="AF135" s="14">
        <v>0</v>
      </c>
      <c r="AG135" s="14">
        <v>1092.45</v>
      </c>
    </row>
    <row r="136" spans="1:33">
      <c r="A136" s="2" t="s">
        <v>199</v>
      </c>
      <c r="B136" s="1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9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318.95999999999998</v>
      </c>
      <c r="Z136" s="14">
        <v>69.040000000000006</v>
      </c>
      <c r="AA136" s="14">
        <v>60.22</v>
      </c>
      <c r="AB136" s="14">
        <v>207.13</v>
      </c>
      <c r="AC136" s="14">
        <v>488.11</v>
      </c>
      <c r="AD136" s="14">
        <v>172.61</v>
      </c>
      <c r="AE136" s="14">
        <v>34.520000000000003</v>
      </c>
      <c r="AF136" s="14">
        <v>0</v>
      </c>
      <c r="AG136" s="14">
        <v>1031.6300000000001</v>
      </c>
    </row>
    <row r="137" spans="1:33">
      <c r="A137" s="2" t="s">
        <v>174</v>
      </c>
      <c r="B137" s="1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9">
        <v>-200.63</v>
      </c>
      <c r="K137" s="19">
        <v>-105.72</v>
      </c>
      <c r="L137" s="14">
        <v>94.91</v>
      </c>
      <c r="M137" s="14">
        <v>0</v>
      </c>
      <c r="N137" s="14">
        <v>0</v>
      </c>
      <c r="O137" s="14">
        <v>0</v>
      </c>
      <c r="P137" s="19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304.36</v>
      </c>
      <c r="Z137" s="14">
        <v>38.590000000000003</v>
      </c>
      <c r="AA137" s="14">
        <v>33.659999999999997</v>
      </c>
      <c r="AB137" s="14">
        <v>115.77</v>
      </c>
      <c r="AC137" s="14">
        <v>432.66</v>
      </c>
      <c r="AD137" s="14">
        <v>96.47</v>
      </c>
      <c r="AE137" s="14">
        <v>19.29</v>
      </c>
      <c r="AF137" s="14">
        <v>0</v>
      </c>
      <c r="AG137" s="14">
        <v>736.44</v>
      </c>
    </row>
    <row r="138" spans="1:33">
      <c r="A138" s="2" t="s">
        <v>176</v>
      </c>
      <c r="B138" s="1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9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318.95999999999998</v>
      </c>
      <c r="Z138" s="14">
        <v>69.040000000000006</v>
      </c>
      <c r="AA138" s="14">
        <v>60.22</v>
      </c>
      <c r="AB138" s="14">
        <v>207.13</v>
      </c>
      <c r="AC138" s="14">
        <v>488.11</v>
      </c>
      <c r="AD138" s="14">
        <v>172.61</v>
      </c>
      <c r="AE138" s="14">
        <v>34.520000000000003</v>
      </c>
      <c r="AF138" s="14">
        <v>0</v>
      </c>
      <c r="AG138" s="14">
        <v>1031.6300000000001</v>
      </c>
    </row>
    <row r="139" spans="1:33">
      <c r="A139" s="2" t="s">
        <v>182</v>
      </c>
      <c r="B139" s="1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9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9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310.7</v>
      </c>
      <c r="Z139" s="14">
        <v>59.61</v>
      </c>
      <c r="AA139" s="14">
        <v>52.18</v>
      </c>
      <c r="AB139" s="14">
        <v>178.83</v>
      </c>
      <c r="AC139" s="14">
        <v>456.75</v>
      </c>
      <c r="AD139" s="14">
        <v>149.03</v>
      </c>
      <c r="AE139" s="14">
        <v>29.8</v>
      </c>
      <c r="AF139" s="14">
        <v>0</v>
      </c>
      <c r="AG139" s="14">
        <v>926.2</v>
      </c>
    </row>
    <row r="140" spans="1:33">
      <c r="A140" s="2" t="s">
        <v>203</v>
      </c>
      <c r="B140" s="1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9">
        <v>-160.30000000000001</v>
      </c>
      <c r="K140" s="19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308.31</v>
      </c>
      <c r="Z140" s="14">
        <v>56.88</v>
      </c>
      <c r="AA140" s="14">
        <v>49.78</v>
      </c>
      <c r="AB140" s="14">
        <v>170.63</v>
      </c>
      <c r="AC140" s="14">
        <v>447.66</v>
      </c>
      <c r="AD140" s="14">
        <v>142.19</v>
      </c>
      <c r="AE140" s="14">
        <v>28.44</v>
      </c>
      <c r="AF140" s="14">
        <v>0</v>
      </c>
      <c r="AG140" s="14">
        <v>895.58</v>
      </c>
    </row>
    <row r="141" spans="1:33">
      <c r="A141" s="2" t="s">
        <v>184</v>
      </c>
      <c r="B141" s="1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9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351.81</v>
      </c>
      <c r="Z141" s="14">
        <v>94.8</v>
      </c>
      <c r="AA141" s="14">
        <v>82.98</v>
      </c>
      <c r="AB141" s="14">
        <v>284.39</v>
      </c>
      <c r="AC141" s="14">
        <v>584.07000000000005</v>
      </c>
      <c r="AD141" s="14">
        <v>236.99</v>
      </c>
      <c r="AE141" s="14">
        <v>47.4</v>
      </c>
      <c r="AF141" s="14">
        <v>0</v>
      </c>
      <c r="AG141" s="14">
        <v>1330.63</v>
      </c>
    </row>
    <row r="142" spans="1:33">
      <c r="A142" s="2" t="s">
        <v>207</v>
      </c>
      <c r="B142" s="1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9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318.74</v>
      </c>
      <c r="Z142" s="14">
        <v>68.8</v>
      </c>
      <c r="AA142" s="14">
        <v>60.22</v>
      </c>
      <c r="AB142" s="14">
        <v>206.39</v>
      </c>
      <c r="AC142" s="14">
        <v>487.29</v>
      </c>
      <c r="AD142" s="14">
        <v>171.99</v>
      </c>
      <c r="AE142" s="14">
        <v>34.4</v>
      </c>
      <c r="AF142" s="14">
        <v>0</v>
      </c>
      <c r="AG142" s="14">
        <v>1029.0899999999999</v>
      </c>
    </row>
    <row r="143" spans="1:33">
      <c r="A143" s="2" t="s">
        <v>188</v>
      </c>
      <c r="B143" s="1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348.68</v>
      </c>
      <c r="Z143" s="14">
        <v>92.6</v>
      </c>
      <c r="AA143" s="14">
        <v>81.06</v>
      </c>
      <c r="AB143" s="14">
        <v>277.81</v>
      </c>
      <c r="AC143" s="14">
        <v>575.55999999999995</v>
      </c>
      <c r="AD143" s="14">
        <v>231.51</v>
      </c>
      <c r="AE143" s="14">
        <v>46.3</v>
      </c>
      <c r="AF143" s="14">
        <v>0</v>
      </c>
      <c r="AG143" s="14">
        <v>1304.8399999999999</v>
      </c>
    </row>
    <row r="144" spans="1:33">
      <c r="A144" s="2" t="s">
        <v>257</v>
      </c>
      <c r="B144" s="1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9">
        <v>-160.30000000000001</v>
      </c>
      <c r="K144" s="19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308.31</v>
      </c>
      <c r="Z144" s="14">
        <v>56.88</v>
      </c>
      <c r="AA144" s="14">
        <v>49.78</v>
      </c>
      <c r="AB144" s="14">
        <v>170.63</v>
      </c>
      <c r="AC144" s="14">
        <v>447.66</v>
      </c>
      <c r="AD144" s="14">
        <v>142.19</v>
      </c>
      <c r="AE144" s="14">
        <v>28.44</v>
      </c>
      <c r="AF144" s="14">
        <v>0</v>
      </c>
      <c r="AG144" s="14">
        <v>895.58</v>
      </c>
    </row>
    <row r="145" spans="1:33">
      <c r="A145" s="2" t="s">
        <v>267</v>
      </c>
      <c r="B145" s="1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9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319.41000000000003</v>
      </c>
      <c r="Z145" s="14">
        <v>69.569999999999993</v>
      </c>
      <c r="AA145" s="14">
        <v>60.89</v>
      </c>
      <c r="AB145" s="14">
        <v>208.7</v>
      </c>
      <c r="AC145" s="14">
        <v>489.85</v>
      </c>
      <c r="AD145" s="14">
        <v>173.92</v>
      </c>
      <c r="AE145" s="14">
        <v>34.78</v>
      </c>
      <c r="AF145" s="14">
        <v>0</v>
      </c>
      <c r="AG145" s="14">
        <v>1037.71</v>
      </c>
    </row>
    <row r="146" spans="1:33">
      <c r="A146" s="2" t="s">
        <v>304</v>
      </c>
      <c r="B146" s="1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9">
        <v>-0.11</v>
      </c>
      <c r="Q146" s="14">
        <v>0</v>
      </c>
      <c r="R146" s="14">
        <v>0</v>
      </c>
      <c r="S146" s="14">
        <v>0</v>
      </c>
      <c r="T146" s="14">
        <v>0</v>
      </c>
      <c r="U146" s="14">
        <v>392.7</v>
      </c>
      <c r="V146" s="14">
        <v>4183.2</v>
      </c>
      <c r="W146" s="14">
        <v>91.49</v>
      </c>
      <c r="X146" s="14">
        <v>164.68</v>
      </c>
      <c r="Y146" s="14">
        <v>365.7</v>
      </c>
      <c r="Z146" s="14">
        <v>104.56</v>
      </c>
      <c r="AA146" s="14">
        <v>91.52</v>
      </c>
      <c r="AB146" s="14">
        <v>313.67</v>
      </c>
      <c r="AC146" s="14">
        <v>621.87</v>
      </c>
      <c r="AD146" s="14">
        <v>261.39</v>
      </c>
      <c r="AE146" s="14">
        <v>52.28</v>
      </c>
      <c r="AF146" s="14">
        <v>0</v>
      </c>
      <c r="AG146" s="14">
        <v>1445.29</v>
      </c>
    </row>
    <row r="147" spans="1:33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  <c r="AC147" s="7" t="s">
        <v>57</v>
      </c>
      <c r="AD147" s="7" t="s">
        <v>57</v>
      </c>
      <c r="AE147" s="7" t="s">
        <v>57</v>
      </c>
      <c r="AF147" s="7" t="s">
        <v>57</v>
      </c>
      <c r="AG147" s="7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20">
        <v>-1964.31</v>
      </c>
      <c r="K148" s="20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20">
        <v>-0.22</v>
      </c>
      <c r="Q148" s="18">
        <v>0</v>
      </c>
      <c r="R148" s="18">
        <v>0</v>
      </c>
      <c r="S148" s="18">
        <v>0</v>
      </c>
      <c r="T148" s="18">
        <v>0</v>
      </c>
      <c r="U148" s="18">
        <v>1847.7</v>
      </c>
      <c r="V148" s="18">
        <v>51694.400000000001</v>
      </c>
      <c r="W148" s="18">
        <v>1084.78</v>
      </c>
      <c r="X148" s="18">
        <v>1952.6</v>
      </c>
      <c r="Y148" s="18">
        <v>5525.76</v>
      </c>
      <c r="Z148" s="18">
        <v>1225.98</v>
      </c>
      <c r="AA148" s="18">
        <v>1070.8399999999999</v>
      </c>
      <c r="AB148" s="18">
        <v>3677.9</v>
      </c>
      <c r="AC148" s="18">
        <v>8563.14</v>
      </c>
      <c r="AD148" s="18">
        <v>3064.92</v>
      </c>
      <c r="AE148" s="18">
        <v>612.97</v>
      </c>
      <c r="AF148" s="18">
        <v>0</v>
      </c>
      <c r="AG148" s="18">
        <v>18215.75</v>
      </c>
    </row>
    <row r="150" spans="1:33">
      <c r="A150" s="12" t="s">
        <v>190</v>
      </c>
    </row>
    <row r="151" spans="1:33">
      <c r="A151" s="2" t="s">
        <v>269</v>
      </c>
      <c r="B151" s="1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9">
        <v>-188.71</v>
      </c>
      <c r="K151" s="19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0.11</v>
      </c>
      <c r="Q151" s="14">
        <v>0</v>
      </c>
      <c r="R151" s="14">
        <v>0</v>
      </c>
      <c r="S151" s="14">
        <v>0</v>
      </c>
      <c r="T151" s="14">
        <v>0</v>
      </c>
      <c r="U151" s="14">
        <v>-61.1</v>
      </c>
      <c r="V151" s="14">
        <v>2253.1999999999998</v>
      </c>
      <c r="W151" s="14">
        <v>43.83</v>
      </c>
      <c r="X151" s="14">
        <v>78.89</v>
      </c>
      <c r="Y151" s="14">
        <v>302.37</v>
      </c>
      <c r="Z151" s="14">
        <v>50.09</v>
      </c>
      <c r="AA151" s="14">
        <v>43.84</v>
      </c>
      <c r="AB151" s="14">
        <v>150.26</v>
      </c>
      <c r="AC151" s="14">
        <v>425.09</v>
      </c>
      <c r="AD151" s="14">
        <v>125.22</v>
      </c>
      <c r="AE151" s="14">
        <v>25.04</v>
      </c>
      <c r="AF151" s="14">
        <v>0</v>
      </c>
      <c r="AG151" s="14">
        <v>819.54</v>
      </c>
    </row>
    <row r="152" spans="1:33">
      <c r="A152" s="2" t="s">
        <v>191</v>
      </c>
      <c r="B152" s="1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9">
        <v>-188.71</v>
      </c>
      <c r="K152" s="19">
        <v>-61.21</v>
      </c>
      <c r="L152" s="14">
        <v>127.51</v>
      </c>
      <c r="M152" s="14">
        <v>0</v>
      </c>
      <c r="N152" s="14">
        <v>0</v>
      </c>
      <c r="O152" s="14">
        <v>0</v>
      </c>
      <c r="P152" s="19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302.37</v>
      </c>
      <c r="Z152" s="14">
        <v>50.09</v>
      </c>
      <c r="AA152" s="14">
        <v>43.84</v>
      </c>
      <c r="AB152" s="14">
        <v>150.26</v>
      </c>
      <c r="AC152" s="14">
        <v>425.09</v>
      </c>
      <c r="AD152" s="14">
        <v>125.22</v>
      </c>
      <c r="AE152" s="14">
        <v>25.04</v>
      </c>
      <c r="AF152" s="14">
        <v>0</v>
      </c>
      <c r="AG152" s="14">
        <v>819.54</v>
      </c>
    </row>
    <row r="153" spans="1:33">
      <c r="A153" s="2" t="s">
        <v>195</v>
      </c>
      <c r="B153" s="1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9">
        <v>-188.71</v>
      </c>
      <c r="K153" s="19">
        <v>-88.73</v>
      </c>
      <c r="L153" s="14">
        <v>99.98</v>
      </c>
      <c r="M153" s="14">
        <v>0</v>
      </c>
      <c r="N153" s="14">
        <v>0</v>
      </c>
      <c r="O153" s="14">
        <v>0</v>
      </c>
      <c r="P153" s="19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306.58</v>
      </c>
      <c r="Z153" s="14">
        <v>40.450000000000003</v>
      </c>
      <c r="AA153" s="14">
        <v>35.24</v>
      </c>
      <c r="AB153" s="14">
        <v>121.36</v>
      </c>
      <c r="AC153" s="14">
        <v>441.09</v>
      </c>
      <c r="AD153" s="14">
        <v>101.14</v>
      </c>
      <c r="AE153" s="14">
        <v>20.23</v>
      </c>
      <c r="AF153" s="14">
        <v>0</v>
      </c>
      <c r="AG153" s="14">
        <v>759.51</v>
      </c>
    </row>
    <row r="154" spans="1:33">
      <c r="A154" s="2" t="s">
        <v>197</v>
      </c>
      <c r="B154" s="1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9">
        <v>-200.83</v>
      </c>
      <c r="K154" s="19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9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23.11</v>
      </c>
      <c r="X154" s="14">
        <v>41.6</v>
      </c>
      <c r="Y154" s="14">
        <v>281.66000000000003</v>
      </c>
      <c r="Z154" s="14">
        <v>19.46</v>
      </c>
      <c r="AA154" s="14">
        <v>16.96</v>
      </c>
      <c r="AB154" s="14">
        <v>58.39</v>
      </c>
      <c r="AC154" s="14">
        <v>346.37</v>
      </c>
      <c r="AD154" s="14">
        <v>48.66</v>
      </c>
      <c r="AE154" s="14">
        <v>9.73</v>
      </c>
      <c r="AF154" s="14">
        <v>0</v>
      </c>
      <c r="AG154" s="14">
        <v>499.57</v>
      </c>
    </row>
    <row r="155" spans="1:33">
      <c r="A155" s="2" t="s">
        <v>255</v>
      </c>
      <c r="B155" s="1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9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319.39</v>
      </c>
      <c r="Z155" s="14">
        <v>69.55</v>
      </c>
      <c r="AA155" s="14">
        <v>60.87</v>
      </c>
      <c r="AB155" s="14">
        <v>208.64</v>
      </c>
      <c r="AC155" s="14">
        <v>489.77</v>
      </c>
      <c r="AD155" s="14">
        <v>173.87</v>
      </c>
      <c r="AE155" s="14">
        <v>34.770000000000003</v>
      </c>
      <c r="AF155" s="14">
        <v>0</v>
      </c>
      <c r="AG155" s="14">
        <v>1037.47</v>
      </c>
    </row>
    <row r="156" spans="1:33">
      <c r="A156" s="2" t="s">
        <v>205</v>
      </c>
      <c r="B156" s="1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9">
        <v>-200.74</v>
      </c>
      <c r="K156" s="19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284.16000000000003</v>
      </c>
      <c r="Z156" s="14">
        <v>21.57</v>
      </c>
      <c r="AA156" s="14">
        <v>18.88</v>
      </c>
      <c r="AB156" s="14">
        <v>64.709999999999994</v>
      </c>
      <c r="AC156" s="14">
        <v>355.88</v>
      </c>
      <c r="AD156" s="14">
        <v>53.93</v>
      </c>
      <c r="AE156" s="14">
        <v>10.79</v>
      </c>
      <c r="AF156" s="14">
        <v>0</v>
      </c>
      <c r="AG156" s="14">
        <v>525.76</v>
      </c>
    </row>
    <row r="157" spans="1:33">
      <c r="A157" s="2" t="s">
        <v>211</v>
      </c>
      <c r="B157" s="1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358.61</v>
      </c>
      <c r="Z157" s="14">
        <v>99.58</v>
      </c>
      <c r="AA157" s="14">
        <v>87.16</v>
      </c>
      <c r="AB157" s="14">
        <v>298.73</v>
      </c>
      <c r="AC157" s="14">
        <v>602.57000000000005</v>
      </c>
      <c r="AD157" s="14">
        <v>248.94</v>
      </c>
      <c r="AE157" s="14">
        <v>49.79</v>
      </c>
      <c r="AF157" s="14">
        <v>0</v>
      </c>
      <c r="AG157" s="14">
        <v>1386.77</v>
      </c>
    </row>
    <row r="158" spans="1:33">
      <c r="A158" s="2" t="s">
        <v>213</v>
      </c>
      <c r="B158" s="1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358.61</v>
      </c>
      <c r="Z158" s="14">
        <v>99.58</v>
      </c>
      <c r="AA158" s="14">
        <v>87.16</v>
      </c>
      <c r="AB158" s="14">
        <v>298.73</v>
      </c>
      <c r="AC158" s="14">
        <v>602.57000000000005</v>
      </c>
      <c r="AD158" s="14">
        <v>248.94</v>
      </c>
      <c r="AE158" s="14">
        <v>49.79</v>
      </c>
      <c r="AF158" s="14">
        <v>0</v>
      </c>
      <c r="AG158" s="14">
        <v>1386.77</v>
      </c>
    </row>
    <row r="159" spans="1:33">
      <c r="A159" s="2" t="s">
        <v>215</v>
      </c>
      <c r="B159" s="1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490.48</v>
      </c>
      <c r="Z159" s="14">
        <v>192.11</v>
      </c>
      <c r="AA159" s="14">
        <v>168.15</v>
      </c>
      <c r="AB159" s="14">
        <v>576.33000000000004</v>
      </c>
      <c r="AC159" s="14">
        <v>961.15</v>
      </c>
      <c r="AD159" s="14">
        <v>480.28</v>
      </c>
      <c r="AE159" s="14">
        <v>96.06</v>
      </c>
      <c r="AF159" s="14">
        <v>0</v>
      </c>
      <c r="AG159" s="14">
        <v>2474.08</v>
      </c>
    </row>
    <row r="160" spans="1:33">
      <c r="A160" s="2" t="s">
        <v>265</v>
      </c>
      <c r="B160" s="1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9">
        <v>-188.71</v>
      </c>
      <c r="K160" s="19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0.1</v>
      </c>
      <c r="Q160" s="14">
        <v>0</v>
      </c>
      <c r="R160" s="14">
        <v>0</v>
      </c>
      <c r="S160" s="14">
        <v>0</v>
      </c>
      <c r="T160" s="14">
        <v>0</v>
      </c>
      <c r="U160" s="14">
        <v>-65.099999999999994</v>
      </c>
      <c r="V160" s="14">
        <v>2194.8000000000002</v>
      </c>
      <c r="W160" s="14">
        <v>42.58</v>
      </c>
      <c r="X160" s="14">
        <v>76.64</v>
      </c>
      <c r="Y160" s="14">
        <v>301.12</v>
      </c>
      <c r="Z160" s="14">
        <v>48.66</v>
      </c>
      <c r="AA160" s="14">
        <v>42.59</v>
      </c>
      <c r="AB160" s="14">
        <v>145.99</v>
      </c>
      <c r="AC160" s="14">
        <v>420.34</v>
      </c>
      <c r="AD160" s="14">
        <v>121.66</v>
      </c>
      <c r="AE160" s="14">
        <v>24.33</v>
      </c>
      <c r="AF160" s="14">
        <v>0</v>
      </c>
      <c r="AG160" s="14">
        <v>803.57</v>
      </c>
    </row>
    <row r="161" spans="1:33">
      <c r="A161" s="2" t="s">
        <v>430</v>
      </c>
      <c r="B161" s="1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349.13</v>
      </c>
      <c r="Z161" s="14">
        <v>92.92</v>
      </c>
      <c r="AA161" s="14">
        <v>81.430000000000007</v>
      </c>
      <c r="AB161" s="14">
        <v>278.77</v>
      </c>
      <c r="AC161" s="14">
        <v>576.79</v>
      </c>
      <c r="AD161" s="14">
        <v>232.31</v>
      </c>
      <c r="AE161" s="14">
        <v>46.46</v>
      </c>
      <c r="AF161" s="14">
        <v>0</v>
      </c>
      <c r="AG161" s="14">
        <v>1308.68</v>
      </c>
    </row>
    <row r="162" spans="1:33" s="7" customFormat="1">
      <c r="A162" s="16" t="s">
        <v>56</v>
      </c>
      <c r="C162" s="7" t="s">
        <v>57</v>
      </c>
      <c r="D162" s="7" t="s">
        <v>57</v>
      </c>
      <c r="E162" s="7" t="s">
        <v>57</v>
      </c>
      <c r="F162" s="7" t="s">
        <v>57</v>
      </c>
      <c r="G162" s="7" t="s">
        <v>57</v>
      </c>
      <c r="H162" s="7" t="s">
        <v>57</v>
      </c>
      <c r="I162" s="7" t="s">
        <v>57</v>
      </c>
      <c r="J162" s="7" t="s">
        <v>57</v>
      </c>
      <c r="K162" s="7" t="s">
        <v>57</v>
      </c>
      <c r="L162" s="7" t="s">
        <v>57</v>
      </c>
      <c r="M162" s="7" t="s">
        <v>57</v>
      </c>
      <c r="N162" s="7" t="s">
        <v>57</v>
      </c>
      <c r="O162" s="7" t="s">
        <v>57</v>
      </c>
      <c r="P162" s="7" t="s">
        <v>57</v>
      </c>
      <c r="Q162" s="7" t="s">
        <v>57</v>
      </c>
      <c r="R162" s="7" t="s">
        <v>57</v>
      </c>
      <c r="S162" s="7" t="s">
        <v>57</v>
      </c>
      <c r="T162" s="7" t="s">
        <v>57</v>
      </c>
      <c r="U162" s="7" t="s">
        <v>57</v>
      </c>
      <c r="V162" s="7" t="s">
        <v>57</v>
      </c>
      <c r="W162" s="7" t="s">
        <v>57</v>
      </c>
      <c r="X162" s="7" t="s">
        <v>57</v>
      </c>
      <c r="Y162" s="7" t="s">
        <v>57</v>
      </c>
      <c r="Z162" s="7" t="s">
        <v>57</v>
      </c>
      <c r="AA162" s="7" t="s">
        <v>57</v>
      </c>
      <c r="AB162" s="7" t="s">
        <v>57</v>
      </c>
      <c r="AC162" s="7" t="s">
        <v>57</v>
      </c>
      <c r="AD162" s="7" t="s">
        <v>57</v>
      </c>
      <c r="AE162" s="7" t="s">
        <v>57</v>
      </c>
      <c r="AF162" s="7" t="s">
        <v>57</v>
      </c>
      <c r="AG162" s="7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20">
        <v>-1301.79</v>
      </c>
      <c r="K163" s="20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0.13</v>
      </c>
      <c r="Q163" s="18">
        <v>0</v>
      </c>
      <c r="R163" s="18">
        <v>0</v>
      </c>
      <c r="S163" s="18">
        <v>0</v>
      </c>
      <c r="T163" s="18">
        <v>0</v>
      </c>
      <c r="U163" s="18">
        <v>1670.96</v>
      </c>
      <c r="V163" s="18">
        <v>32635.599999999999</v>
      </c>
      <c r="W163" s="18">
        <v>711.52</v>
      </c>
      <c r="X163" s="18">
        <v>1280.71</v>
      </c>
      <c r="Y163" s="18">
        <v>3654.48</v>
      </c>
      <c r="Z163" s="18">
        <v>784.06</v>
      </c>
      <c r="AA163" s="18">
        <v>686.12</v>
      </c>
      <c r="AB163" s="18">
        <v>2352.17</v>
      </c>
      <c r="AC163" s="18">
        <v>5646.71</v>
      </c>
      <c r="AD163" s="18">
        <v>1960.17</v>
      </c>
      <c r="AE163" s="18">
        <v>392.03</v>
      </c>
      <c r="AF163" s="18">
        <v>0</v>
      </c>
      <c r="AG163" s="18">
        <v>11821.26</v>
      </c>
    </row>
    <row r="165" spans="1:33">
      <c r="A165" s="12" t="s">
        <v>219</v>
      </c>
    </row>
    <row r="166" spans="1:33">
      <c r="A166" s="2" t="s">
        <v>222</v>
      </c>
      <c r="B166" s="1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9">
        <v>-200.63</v>
      </c>
      <c r="K166" s="19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294.47000000000003</v>
      </c>
      <c r="Z166" s="14">
        <v>30.25</v>
      </c>
      <c r="AA166" s="14">
        <v>26.36</v>
      </c>
      <c r="AB166" s="14">
        <v>90.77</v>
      </c>
      <c r="AC166" s="14">
        <v>395.07</v>
      </c>
      <c r="AD166" s="14">
        <v>75.64</v>
      </c>
      <c r="AE166" s="14">
        <v>15.13</v>
      </c>
      <c r="AF166" s="14">
        <v>0</v>
      </c>
      <c r="AG166" s="14">
        <v>633.22</v>
      </c>
    </row>
    <row r="167" spans="1:33">
      <c r="A167" s="2" t="s">
        <v>224</v>
      </c>
      <c r="B167" s="1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9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0.12</v>
      </c>
      <c r="Q167" s="14">
        <v>0</v>
      </c>
      <c r="R167" s="14">
        <v>0</v>
      </c>
      <c r="S167" s="14">
        <v>0</v>
      </c>
      <c r="T167" s="14">
        <v>0</v>
      </c>
      <c r="U167" s="14">
        <v>54.25</v>
      </c>
      <c r="V167" s="14">
        <v>2894.6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9">
        <v>-200.74</v>
      </c>
      <c r="K168" s="19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29.33</v>
      </c>
      <c r="X168" s="14">
        <v>52.79</v>
      </c>
      <c r="Y168" s="14">
        <v>287.87</v>
      </c>
      <c r="Z168" s="14">
        <v>24.7</v>
      </c>
      <c r="AA168" s="14">
        <v>21.52</v>
      </c>
      <c r="AB168" s="14">
        <v>74.099999999999994</v>
      </c>
      <c r="AC168" s="14">
        <v>369.99</v>
      </c>
      <c r="AD168" s="14">
        <v>61.75</v>
      </c>
      <c r="AE168" s="14">
        <v>12.35</v>
      </c>
      <c r="AF168" s="14">
        <v>0</v>
      </c>
      <c r="AG168" s="14">
        <v>564.41</v>
      </c>
    </row>
    <row r="169" spans="1:33">
      <c r="A169" s="2" t="s">
        <v>228</v>
      </c>
      <c r="B169" s="1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9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0.15</v>
      </c>
      <c r="Q169" s="14">
        <v>0</v>
      </c>
      <c r="R169" s="14">
        <v>0</v>
      </c>
      <c r="S169" s="14">
        <v>0</v>
      </c>
      <c r="T169" s="14">
        <v>0</v>
      </c>
      <c r="U169" s="14">
        <v>55.5</v>
      </c>
      <c r="V169" s="14">
        <v>2904.6</v>
      </c>
      <c r="W169" s="14">
        <v>59.47</v>
      </c>
      <c r="X169" s="14">
        <v>107.04</v>
      </c>
      <c r="Y169" s="14">
        <v>318.01</v>
      </c>
      <c r="Z169" s="14">
        <v>67.959999999999994</v>
      </c>
      <c r="AA169" s="14">
        <v>59.2</v>
      </c>
      <c r="AB169" s="14">
        <v>203.89</v>
      </c>
      <c r="AC169" s="14">
        <v>484.52</v>
      </c>
      <c r="AD169" s="14">
        <v>169.91</v>
      </c>
      <c r="AE169" s="14">
        <v>33.979999999999997</v>
      </c>
      <c r="AF169" s="14">
        <v>0</v>
      </c>
      <c r="AG169" s="14">
        <v>1019.46</v>
      </c>
    </row>
    <row r="170" spans="1:33">
      <c r="A170" s="2" t="s">
        <v>230</v>
      </c>
      <c r="B170" s="1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9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9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325.54000000000002</v>
      </c>
      <c r="Z170" s="14">
        <v>76.37</v>
      </c>
      <c r="AA170" s="14">
        <v>66.53</v>
      </c>
      <c r="AB170" s="14">
        <v>229.1</v>
      </c>
      <c r="AC170" s="14">
        <v>512.64</v>
      </c>
      <c r="AD170" s="14">
        <v>190.92</v>
      </c>
      <c r="AE170" s="14">
        <v>38.18</v>
      </c>
      <c r="AF170" s="14">
        <v>0</v>
      </c>
      <c r="AG170" s="14">
        <v>1113.74</v>
      </c>
    </row>
    <row r="171" spans="1:33">
      <c r="A171" s="2" t="s">
        <v>232</v>
      </c>
      <c r="B171" s="1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9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9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53.65</v>
      </c>
      <c r="X171" s="14">
        <v>96.57</v>
      </c>
      <c r="Y171" s="14">
        <v>312.19</v>
      </c>
      <c r="Z171" s="14">
        <v>61.31</v>
      </c>
      <c r="AA171" s="14">
        <v>53.41</v>
      </c>
      <c r="AB171" s="14">
        <v>183.94</v>
      </c>
      <c r="AC171" s="14">
        <v>462.41</v>
      </c>
      <c r="AD171" s="14">
        <v>153.28</v>
      </c>
      <c r="AE171" s="14">
        <v>30.66</v>
      </c>
      <c r="AF171" s="14">
        <v>0</v>
      </c>
      <c r="AG171" s="14">
        <v>945.01</v>
      </c>
    </row>
    <row r="172" spans="1:33">
      <c r="A172" s="2" t="s">
        <v>236</v>
      </c>
      <c r="B172" s="1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9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9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312.19</v>
      </c>
      <c r="Z172" s="14">
        <v>61.31</v>
      </c>
      <c r="AA172" s="14">
        <v>53.41</v>
      </c>
      <c r="AB172" s="14">
        <v>183.94</v>
      </c>
      <c r="AC172" s="14">
        <v>462.41</v>
      </c>
      <c r="AD172" s="14">
        <v>153.28</v>
      </c>
      <c r="AE172" s="14">
        <v>30.66</v>
      </c>
      <c r="AF172" s="14">
        <v>0</v>
      </c>
      <c r="AG172" s="14">
        <v>945.01</v>
      </c>
    </row>
    <row r="173" spans="1:33">
      <c r="A173" s="2" t="s">
        <v>240</v>
      </c>
      <c r="B173" s="1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9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81.66</v>
      </c>
      <c r="X173" s="14">
        <v>146.99</v>
      </c>
      <c r="Y173" s="14">
        <v>349.71</v>
      </c>
      <c r="Z173" s="14">
        <v>93.32</v>
      </c>
      <c r="AA173" s="14">
        <v>81.3</v>
      </c>
      <c r="AB173" s="14">
        <v>279.97000000000003</v>
      </c>
      <c r="AC173" s="14">
        <v>578.36</v>
      </c>
      <c r="AD173" s="14">
        <v>233.31</v>
      </c>
      <c r="AE173" s="14">
        <v>46.66</v>
      </c>
      <c r="AF173" s="14">
        <v>0</v>
      </c>
      <c r="AG173" s="14">
        <v>1312.92</v>
      </c>
    </row>
    <row r="174" spans="1:33">
      <c r="A174" s="2" t="s">
        <v>242</v>
      </c>
      <c r="B174" s="1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9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319.67</v>
      </c>
      <c r="Z174" s="14">
        <v>69.87</v>
      </c>
      <c r="AA174" s="14">
        <v>60.86</v>
      </c>
      <c r="AB174" s="14">
        <v>209.61</v>
      </c>
      <c r="AC174" s="14">
        <v>490.86</v>
      </c>
      <c r="AD174" s="14">
        <v>174.68</v>
      </c>
      <c r="AE174" s="14">
        <v>34.94</v>
      </c>
      <c r="AF174" s="14">
        <v>0</v>
      </c>
      <c r="AG174" s="14">
        <v>1040.82</v>
      </c>
    </row>
    <row r="175" spans="1:33">
      <c r="A175" s="2" t="s">
        <v>246</v>
      </c>
      <c r="B175" s="1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9">
        <v>-188.71</v>
      </c>
      <c r="K175" s="19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308.24</v>
      </c>
      <c r="Z175" s="14">
        <v>41.85</v>
      </c>
      <c r="AA175" s="14">
        <v>36.5</v>
      </c>
      <c r="AB175" s="14">
        <v>125.54</v>
      </c>
      <c r="AC175" s="14">
        <v>447.38</v>
      </c>
      <c r="AD175" s="14">
        <v>104.62</v>
      </c>
      <c r="AE175" s="14">
        <v>20.92</v>
      </c>
      <c r="AF175" s="14">
        <v>0</v>
      </c>
      <c r="AG175" s="14">
        <v>776.81</v>
      </c>
    </row>
    <row r="176" spans="1:33">
      <c r="A176" s="2" t="s">
        <v>417</v>
      </c>
      <c r="B176" s="1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9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323.32</v>
      </c>
      <c r="Z176" s="14">
        <v>74.040000000000006</v>
      </c>
      <c r="AA176" s="14">
        <v>64.88</v>
      </c>
      <c r="AB176" s="14">
        <v>222.11</v>
      </c>
      <c r="AC176" s="14">
        <v>504.71</v>
      </c>
      <c r="AD176" s="14">
        <v>185.09</v>
      </c>
      <c r="AE176" s="14">
        <v>37.020000000000003</v>
      </c>
      <c r="AF176" s="14">
        <v>0</v>
      </c>
      <c r="AG176" s="14">
        <v>1087.8499999999999</v>
      </c>
    </row>
    <row r="177" spans="1:33" s="7" customFormat="1">
      <c r="A177" s="16" t="s">
        <v>56</v>
      </c>
      <c r="C177" s="7" t="s">
        <v>57</v>
      </c>
      <c r="D177" s="7" t="s">
        <v>57</v>
      </c>
      <c r="E177" s="7" t="s">
        <v>57</v>
      </c>
      <c r="F177" s="7" t="s">
        <v>57</v>
      </c>
      <c r="G177" s="7" t="s">
        <v>57</v>
      </c>
      <c r="H177" s="7" t="s">
        <v>57</v>
      </c>
      <c r="I177" s="7" t="s">
        <v>57</v>
      </c>
      <c r="J177" s="7" t="s">
        <v>57</v>
      </c>
      <c r="K177" s="7" t="s">
        <v>57</v>
      </c>
      <c r="L177" s="7" t="s">
        <v>57</v>
      </c>
      <c r="M177" s="7" t="s">
        <v>57</v>
      </c>
      <c r="N177" s="7" t="s">
        <v>57</v>
      </c>
      <c r="O177" s="7" t="s">
        <v>57</v>
      </c>
      <c r="P177" s="7" t="s">
        <v>57</v>
      </c>
      <c r="Q177" s="7" t="s">
        <v>57</v>
      </c>
      <c r="R177" s="7" t="s">
        <v>57</v>
      </c>
      <c r="S177" s="7" t="s">
        <v>57</v>
      </c>
      <c r="T177" s="7" t="s">
        <v>57</v>
      </c>
      <c r="U177" s="7" t="s">
        <v>57</v>
      </c>
      <c r="V177" s="7" t="s">
        <v>57</v>
      </c>
      <c r="W177" s="7" t="s">
        <v>57</v>
      </c>
      <c r="X177" s="7" t="s">
        <v>57</v>
      </c>
      <c r="Y177" s="7" t="s">
        <v>57</v>
      </c>
      <c r="Z177" s="7" t="s">
        <v>57</v>
      </c>
      <c r="AA177" s="7" t="s">
        <v>57</v>
      </c>
      <c r="AB177" s="7" t="s">
        <v>57</v>
      </c>
      <c r="AC177" s="7" t="s">
        <v>57</v>
      </c>
      <c r="AD177" s="7" t="s">
        <v>57</v>
      </c>
      <c r="AE177" s="7" t="s">
        <v>57</v>
      </c>
      <c r="AF177" s="7" t="s">
        <v>57</v>
      </c>
      <c r="AG177" s="7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20">
        <v>-1567.18</v>
      </c>
      <c r="K178" s="20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0.22</v>
      </c>
      <c r="Q178" s="18">
        <v>0</v>
      </c>
      <c r="R178" s="18">
        <v>0</v>
      </c>
      <c r="S178" s="18">
        <v>0</v>
      </c>
      <c r="T178" s="18">
        <v>0</v>
      </c>
      <c r="U178" s="18">
        <v>406.23</v>
      </c>
      <c r="V178" s="18">
        <v>28740.799999999999</v>
      </c>
      <c r="W178" s="18">
        <v>556.12</v>
      </c>
      <c r="X178" s="18">
        <v>1001.02</v>
      </c>
      <c r="Y178" s="18">
        <v>3151.21</v>
      </c>
      <c r="Z178" s="18">
        <v>600.98</v>
      </c>
      <c r="AA178" s="18">
        <v>523.97</v>
      </c>
      <c r="AB178" s="18">
        <v>1802.97</v>
      </c>
      <c r="AC178" s="18">
        <v>4708.3500000000004</v>
      </c>
      <c r="AD178" s="18">
        <v>1502.48</v>
      </c>
      <c r="AE178" s="18">
        <v>300.5</v>
      </c>
      <c r="AF178" s="18">
        <v>0</v>
      </c>
      <c r="AG178" s="18">
        <v>9439.25</v>
      </c>
    </row>
    <row r="180" spans="1:33">
      <c r="A180" s="12" t="s">
        <v>248</v>
      </c>
    </row>
    <row r="181" spans="1:33">
      <c r="A181" s="2" t="s">
        <v>249</v>
      </c>
      <c r="B181" s="1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9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79.61</v>
      </c>
      <c r="X181" s="14">
        <v>143.30000000000001</v>
      </c>
      <c r="Y181" s="14">
        <v>346.38</v>
      </c>
      <c r="Z181" s="14">
        <v>90.99</v>
      </c>
      <c r="AA181" s="14">
        <v>79.260000000000005</v>
      </c>
      <c r="AB181" s="14">
        <v>272.95999999999998</v>
      </c>
      <c r="AC181" s="14">
        <v>569.29</v>
      </c>
      <c r="AD181" s="14">
        <v>227.47</v>
      </c>
      <c r="AE181" s="14">
        <v>45.49</v>
      </c>
      <c r="AF181" s="14">
        <v>0</v>
      </c>
      <c r="AG181" s="14">
        <v>1285.46</v>
      </c>
    </row>
    <row r="182" spans="1:33" s="7" customFormat="1">
      <c r="A182" s="16" t="s">
        <v>56</v>
      </c>
      <c r="C182" s="7" t="s">
        <v>57</v>
      </c>
      <c r="D182" s="7" t="s">
        <v>57</v>
      </c>
      <c r="E182" s="7" t="s">
        <v>57</v>
      </c>
      <c r="F182" s="7" t="s">
        <v>57</v>
      </c>
      <c r="G182" s="7" t="s">
        <v>57</v>
      </c>
      <c r="H182" s="7" t="s">
        <v>57</v>
      </c>
      <c r="I182" s="7" t="s">
        <v>57</v>
      </c>
      <c r="J182" s="7" t="s">
        <v>57</v>
      </c>
      <c r="K182" s="7" t="s">
        <v>57</v>
      </c>
      <c r="L182" s="7" t="s">
        <v>57</v>
      </c>
      <c r="M182" s="7" t="s">
        <v>57</v>
      </c>
      <c r="N182" s="7" t="s">
        <v>57</v>
      </c>
      <c r="O182" s="7" t="s">
        <v>57</v>
      </c>
      <c r="P182" s="7" t="s">
        <v>57</v>
      </c>
      <c r="Q182" s="7" t="s">
        <v>57</v>
      </c>
      <c r="R182" s="7" t="s">
        <v>57</v>
      </c>
      <c r="S182" s="7" t="s">
        <v>57</v>
      </c>
      <c r="T182" s="7" t="s">
        <v>57</v>
      </c>
      <c r="U182" s="7" t="s">
        <v>57</v>
      </c>
      <c r="V182" s="7" t="s">
        <v>57</v>
      </c>
      <c r="W182" s="7" t="s">
        <v>57</v>
      </c>
      <c r="X182" s="7" t="s">
        <v>57</v>
      </c>
      <c r="Y182" s="7" t="s">
        <v>57</v>
      </c>
      <c r="Z182" s="7" t="s">
        <v>57</v>
      </c>
      <c r="AA182" s="7" t="s">
        <v>57</v>
      </c>
      <c r="AB182" s="7" t="s">
        <v>57</v>
      </c>
      <c r="AC182" s="7" t="s">
        <v>57</v>
      </c>
      <c r="AD182" s="7" t="s">
        <v>57</v>
      </c>
      <c r="AE182" s="7" t="s">
        <v>57</v>
      </c>
      <c r="AF182" s="7" t="s">
        <v>57</v>
      </c>
      <c r="AG182" s="7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20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79.61</v>
      </c>
      <c r="X183" s="18">
        <v>143.30000000000001</v>
      </c>
      <c r="Y183" s="18">
        <v>346.38</v>
      </c>
      <c r="Z183" s="18">
        <v>90.99</v>
      </c>
      <c r="AA183" s="18">
        <v>79.260000000000005</v>
      </c>
      <c r="AB183" s="18">
        <v>272.95999999999998</v>
      </c>
      <c r="AC183" s="18">
        <v>569.29</v>
      </c>
      <c r="AD183" s="18">
        <v>227.47</v>
      </c>
      <c r="AE183" s="18">
        <v>45.49</v>
      </c>
      <c r="AF183" s="18">
        <v>0</v>
      </c>
      <c r="AG183" s="18">
        <v>1285.46</v>
      </c>
    </row>
    <row r="185" spans="1:33">
      <c r="A185" s="12" t="s">
        <v>251</v>
      </c>
    </row>
    <row r="186" spans="1:33">
      <c r="A186" s="2" t="s">
        <v>252</v>
      </c>
      <c r="B186" s="1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9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346.32</v>
      </c>
      <c r="Z186" s="14">
        <v>90.96</v>
      </c>
      <c r="AA186" s="14">
        <v>79.61</v>
      </c>
      <c r="AB186" s="14">
        <v>272.87</v>
      </c>
      <c r="AC186" s="14">
        <v>569.16999999999996</v>
      </c>
      <c r="AD186" s="14">
        <v>227.39</v>
      </c>
      <c r="AE186" s="14">
        <v>45.48</v>
      </c>
      <c r="AF186" s="14">
        <v>0</v>
      </c>
      <c r="AG186" s="14">
        <v>1285.48</v>
      </c>
    </row>
    <row r="187" spans="1:33">
      <c r="A187" s="2" t="s">
        <v>419</v>
      </c>
      <c r="B187" s="1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9">
        <v>-160.30000000000001</v>
      </c>
      <c r="K187" s="19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305.81</v>
      </c>
      <c r="Z187" s="14">
        <v>54.02</v>
      </c>
      <c r="AA187" s="14">
        <v>47.34</v>
      </c>
      <c r="AB187" s="14">
        <v>162.06</v>
      </c>
      <c r="AC187" s="14">
        <v>438.16</v>
      </c>
      <c r="AD187" s="14">
        <v>135.05000000000001</v>
      </c>
      <c r="AE187" s="14">
        <v>27.01</v>
      </c>
      <c r="AF187" s="14">
        <v>0</v>
      </c>
      <c r="AG187" s="14">
        <v>863.64</v>
      </c>
    </row>
    <row r="188" spans="1:33" s="7" customFormat="1">
      <c r="A188" s="16" t="s">
        <v>56</v>
      </c>
      <c r="C188" s="7" t="s">
        <v>57</v>
      </c>
      <c r="D188" s="7" t="s">
        <v>57</v>
      </c>
      <c r="E188" s="7" t="s">
        <v>57</v>
      </c>
      <c r="F188" s="7" t="s">
        <v>57</v>
      </c>
      <c r="G188" s="7" t="s">
        <v>57</v>
      </c>
      <c r="H188" s="7" t="s">
        <v>57</v>
      </c>
      <c r="I188" s="7" t="s">
        <v>57</v>
      </c>
      <c r="J188" s="7" t="s">
        <v>57</v>
      </c>
      <c r="K188" s="7" t="s">
        <v>57</v>
      </c>
      <c r="L188" s="7" t="s">
        <v>57</v>
      </c>
      <c r="M188" s="7" t="s">
        <v>57</v>
      </c>
      <c r="N188" s="7" t="s">
        <v>57</v>
      </c>
      <c r="O188" s="7" t="s">
        <v>57</v>
      </c>
      <c r="P188" s="7" t="s">
        <v>57</v>
      </c>
      <c r="Q188" s="7" t="s">
        <v>57</v>
      </c>
      <c r="R188" s="7" t="s">
        <v>57</v>
      </c>
      <c r="S188" s="7" t="s">
        <v>57</v>
      </c>
      <c r="T188" s="7" t="s">
        <v>57</v>
      </c>
      <c r="U188" s="7" t="s">
        <v>57</v>
      </c>
      <c r="V188" s="7" t="s">
        <v>57</v>
      </c>
      <c r="W188" s="7" t="s">
        <v>57</v>
      </c>
      <c r="X188" s="7" t="s">
        <v>57</v>
      </c>
      <c r="Y188" s="7" t="s">
        <v>57</v>
      </c>
      <c r="Z188" s="7" t="s">
        <v>57</v>
      </c>
      <c r="AA188" s="7" t="s">
        <v>57</v>
      </c>
      <c r="AB188" s="7" t="s">
        <v>57</v>
      </c>
      <c r="AC188" s="7" t="s">
        <v>57</v>
      </c>
      <c r="AD188" s="7" t="s">
        <v>57</v>
      </c>
      <c r="AE188" s="7" t="s">
        <v>57</v>
      </c>
      <c r="AF188" s="7" t="s">
        <v>57</v>
      </c>
      <c r="AG188" s="7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20">
        <v>-160.30000000000001</v>
      </c>
      <c r="K189" s="20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20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652.13</v>
      </c>
      <c r="Z189" s="18">
        <v>144.97999999999999</v>
      </c>
      <c r="AA189" s="18">
        <v>126.95</v>
      </c>
      <c r="AB189" s="18">
        <v>434.93</v>
      </c>
      <c r="AC189" s="18">
        <v>1007.33</v>
      </c>
      <c r="AD189" s="18">
        <v>362.44</v>
      </c>
      <c r="AE189" s="18">
        <v>72.489999999999995</v>
      </c>
      <c r="AF189" s="18">
        <v>0</v>
      </c>
      <c r="AG189" s="18">
        <v>2149.12</v>
      </c>
    </row>
    <row r="191" spans="1:33" s="7" customFormat="1">
      <c r="A191" s="15"/>
      <c r="C191" s="7" t="s">
        <v>259</v>
      </c>
      <c r="D191" s="7" t="s">
        <v>259</v>
      </c>
      <c r="E191" s="7" t="s">
        <v>259</v>
      </c>
      <c r="F191" s="7" t="s">
        <v>259</v>
      </c>
      <c r="G191" s="7" t="s">
        <v>259</v>
      </c>
      <c r="H191" s="7" t="s">
        <v>259</v>
      </c>
      <c r="I191" s="7" t="s">
        <v>259</v>
      </c>
      <c r="J191" s="7" t="s">
        <v>259</v>
      </c>
      <c r="K191" s="7" t="s">
        <v>259</v>
      </c>
      <c r="L191" s="7" t="s">
        <v>259</v>
      </c>
      <c r="M191" s="7" t="s">
        <v>259</v>
      </c>
      <c r="N191" s="7" t="s">
        <v>259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 t="s">
        <v>259</v>
      </c>
      <c r="X191" s="7" t="s">
        <v>259</v>
      </c>
      <c r="Y191" s="7" t="s">
        <v>259</v>
      </c>
      <c r="Z191" s="7" t="s">
        <v>259</v>
      </c>
      <c r="AA191" s="7" t="s">
        <v>259</v>
      </c>
      <c r="AB191" s="7" t="s">
        <v>259</v>
      </c>
      <c r="AC191" s="7" t="s">
        <v>259</v>
      </c>
      <c r="AD191" s="7" t="s">
        <v>259</v>
      </c>
      <c r="AE191" s="7" t="s">
        <v>259</v>
      </c>
      <c r="AF191" s="7" t="s">
        <v>259</v>
      </c>
      <c r="AG191" s="7" t="s">
        <v>259</v>
      </c>
    </row>
    <row r="192" spans="1:33">
      <c r="A192" s="16" t="s">
        <v>260</v>
      </c>
      <c r="B192" s="1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20">
        <v>-10963.88</v>
      </c>
      <c r="K192" s="20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0.05</v>
      </c>
      <c r="Q192" s="18">
        <v>0</v>
      </c>
      <c r="R192" s="18">
        <v>0</v>
      </c>
      <c r="S192" s="18">
        <v>0</v>
      </c>
      <c r="T192" s="18">
        <v>0</v>
      </c>
      <c r="U192" s="18">
        <v>26660.33</v>
      </c>
      <c r="V192" s="18">
        <v>378386</v>
      </c>
      <c r="W192" s="18">
        <v>8123.74</v>
      </c>
      <c r="X192" s="18">
        <v>14622.66</v>
      </c>
      <c r="Y192" s="18">
        <v>37109.620000000003</v>
      </c>
      <c r="Z192" s="18">
        <v>9084.59</v>
      </c>
      <c r="AA192" s="18">
        <v>7942.72</v>
      </c>
      <c r="AB192" s="18">
        <v>27253.59</v>
      </c>
      <c r="AC192" s="18">
        <v>59856.02</v>
      </c>
      <c r="AD192" s="18">
        <v>22711.46</v>
      </c>
      <c r="AE192" s="18">
        <v>4542.3100000000004</v>
      </c>
      <c r="AF192" s="18">
        <v>0</v>
      </c>
      <c r="AG192" s="18">
        <v>131390.69</v>
      </c>
    </row>
    <row r="194" spans="1:33">
      <c r="C194" s="1" t="s">
        <v>261</v>
      </c>
      <c r="D194" s="1" t="s">
        <v>261</v>
      </c>
      <c r="E194" s="1" t="s">
        <v>261</v>
      </c>
      <c r="F194" s="1" t="s">
        <v>261</v>
      </c>
      <c r="G194" s="1" t="s">
        <v>261</v>
      </c>
      <c r="H194" s="1" t="s">
        <v>261</v>
      </c>
      <c r="I194" s="1" t="s">
        <v>261</v>
      </c>
      <c r="J194" s="1" t="s">
        <v>261</v>
      </c>
      <c r="K194" s="1" t="s">
        <v>261</v>
      </c>
      <c r="L194" s="1" t="s">
        <v>261</v>
      </c>
      <c r="M194" s="1" t="s">
        <v>261</v>
      </c>
      <c r="N194" s="1" t="s">
        <v>261</v>
      </c>
      <c r="O194" s="1" t="s">
        <v>261</v>
      </c>
      <c r="P194" s="1" t="s">
        <v>261</v>
      </c>
      <c r="Q194" s="1" t="s">
        <v>261</v>
      </c>
      <c r="R194" s="1" t="s">
        <v>261</v>
      </c>
      <c r="S194" s="1" t="s">
        <v>261</v>
      </c>
      <c r="T194" s="1" t="s">
        <v>261</v>
      </c>
      <c r="U194" s="1" t="s">
        <v>261</v>
      </c>
      <c r="V194" s="1" t="s">
        <v>261</v>
      </c>
      <c r="W194" s="1" t="s">
        <v>261</v>
      </c>
      <c r="X194" s="1" t="s">
        <v>261</v>
      </c>
      <c r="Y194" s="1" t="s">
        <v>261</v>
      </c>
      <c r="Z194" s="1" t="s">
        <v>261</v>
      </c>
      <c r="AA194" s="1" t="s">
        <v>261</v>
      </c>
      <c r="AB194" s="1" t="s">
        <v>261</v>
      </c>
      <c r="AC194" s="1" t="s">
        <v>261</v>
      </c>
      <c r="AD194" s="1" t="s">
        <v>261</v>
      </c>
      <c r="AE194" s="1" t="s">
        <v>261</v>
      </c>
      <c r="AF194" s="1" t="s">
        <v>261</v>
      </c>
    </row>
    <row r="195" spans="1:33">
      <c r="A195" s="2" t="s">
        <v>261</v>
      </c>
      <c r="B195" s="1" t="s">
        <v>261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20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37" sqref="B37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308</v>
      </c>
    </row>
    <row r="4" spans="1:28" ht="15">
      <c r="B4" s="52" t="s">
        <v>309</v>
      </c>
      <c r="C4" s="48"/>
      <c r="D4" s="48"/>
      <c r="E4" s="48"/>
      <c r="F4" s="48"/>
      <c r="G4" s="7" t="s">
        <v>310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107.12</v>
      </c>
      <c r="S14" s="14">
        <v>192.82</v>
      </c>
      <c r="T14" s="14">
        <v>381.2</v>
      </c>
      <c r="U14" s="14">
        <v>122.43</v>
      </c>
      <c r="V14" s="14">
        <v>117.13</v>
      </c>
      <c r="W14" s="14">
        <v>367.28</v>
      </c>
      <c r="X14" s="14">
        <v>681.14</v>
      </c>
      <c r="Y14" s="14">
        <v>306.06</v>
      </c>
      <c r="Z14" s="14">
        <v>61.21</v>
      </c>
      <c r="AA14" s="14">
        <v>0</v>
      </c>
      <c r="AB14" s="14">
        <v>1655.25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107.12</v>
      </c>
      <c r="S15" s="14">
        <v>192.82</v>
      </c>
      <c r="T15" s="14">
        <v>381.2</v>
      </c>
      <c r="U15" s="14">
        <v>122.43</v>
      </c>
      <c r="V15" s="14">
        <v>117.13</v>
      </c>
      <c r="W15" s="14">
        <v>367.28</v>
      </c>
      <c r="X15" s="14">
        <v>681.14</v>
      </c>
      <c r="Y15" s="14">
        <v>306.06</v>
      </c>
      <c r="Z15" s="14">
        <v>61.21</v>
      </c>
      <c r="AA15" s="14">
        <v>0</v>
      </c>
      <c r="AB15" s="14">
        <v>1655.25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107.12</v>
      </c>
      <c r="S16" s="14">
        <v>192.82</v>
      </c>
      <c r="T16" s="14">
        <v>381.2</v>
      </c>
      <c r="U16" s="14">
        <v>122.43</v>
      </c>
      <c r="V16" s="14">
        <v>117.13</v>
      </c>
      <c r="W16" s="14">
        <v>367.28</v>
      </c>
      <c r="X16" s="14">
        <v>681.14</v>
      </c>
      <c r="Y16" s="14">
        <v>306.06</v>
      </c>
      <c r="Z16" s="14">
        <v>61.21</v>
      </c>
      <c r="AA16" s="14">
        <v>0</v>
      </c>
      <c r="AB16" s="14">
        <v>1655.25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107.12</v>
      </c>
      <c r="S17" s="14">
        <v>192.82</v>
      </c>
      <c r="T17" s="14">
        <v>381.2</v>
      </c>
      <c r="U17" s="14">
        <v>122.43</v>
      </c>
      <c r="V17" s="14">
        <v>117.13</v>
      </c>
      <c r="W17" s="14">
        <v>367.28</v>
      </c>
      <c r="X17" s="14">
        <v>681.14</v>
      </c>
      <c r="Y17" s="14">
        <v>306.06</v>
      </c>
      <c r="Z17" s="14">
        <v>61.21</v>
      </c>
      <c r="AA17" s="14">
        <v>0</v>
      </c>
      <c r="AB17" s="14">
        <v>1655.25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107.12</v>
      </c>
      <c r="S18" s="14">
        <v>192.82</v>
      </c>
      <c r="T18" s="14">
        <v>381.2</v>
      </c>
      <c r="U18" s="14">
        <v>122.43</v>
      </c>
      <c r="V18" s="14">
        <v>117.13</v>
      </c>
      <c r="W18" s="14">
        <v>367.28</v>
      </c>
      <c r="X18" s="14">
        <v>681.14</v>
      </c>
      <c r="Y18" s="14">
        <v>306.06</v>
      </c>
      <c r="Z18" s="14">
        <v>61.21</v>
      </c>
      <c r="AA18" s="14">
        <v>0</v>
      </c>
      <c r="AB18" s="14">
        <v>1655.25</v>
      </c>
    </row>
    <row r="19" spans="1:28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615.13</v>
      </c>
      <c r="Q19" s="14">
        <v>5241.3999999999996</v>
      </c>
      <c r="R19" s="14">
        <v>107.12</v>
      </c>
      <c r="S19" s="14">
        <v>192.82</v>
      </c>
      <c r="T19" s="14">
        <v>381.2</v>
      </c>
      <c r="U19" s="14">
        <v>122.43</v>
      </c>
      <c r="V19" s="14">
        <v>117.13</v>
      </c>
      <c r="W19" s="14">
        <v>367.28</v>
      </c>
      <c r="X19" s="14">
        <v>681.14</v>
      </c>
      <c r="Y19" s="14">
        <v>306.06</v>
      </c>
      <c r="Z19" s="14">
        <v>61.21</v>
      </c>
      <c r="AA19" s="14">
        <v>0</v>
      </c>
      <c r="AB19" s="14">
        <v>1655.25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107.12</v>
      </c>
      <c r="S20" s="14">
        <v>192.82</v>
      </c>
      <c r="T20" s="14">
        <v>381.2</v>
      </c>
      <c r="U20" s="14">
        <v>122.43</v>
      </c>
      <c r="V20" s="14">
        <v>117.13</v>
      </c>
      <c r="W20" s="14">
        <v>367.28</v>
      </c>
      <c r="X20" s="14">
        <v>681.14</v>
      </c>
      <c r="Y20" s="14">
        <v>306.06</v>
      </c>
      <c r="Z20" s="14">
        <v>61.21</v>
      </c>
      <c r="AA20" s="14">
        <v>0</v>
      </c>
      <c r="AB20" s="14">
        <v>1655.25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107.12</v>
      </c>
      <c r="S21" s="14">
        <v>192.82</v>
      </c>
      <c r="T21" s="14">
        <v>381.2</v>
      </c>
      <c r="U21" s="14">
        <v>122.43</v>
      </c>
      <c r="V21" s="14">
        <v>117.13</v>
      </c>
      <c r="W21" s="14">
        <v>367.28</v>
      </c>
      <c r="X21" s="14">
        <v>681.14</v>
      </c>
      <c r="Y21" s="14">
        <v>306.06</v>
      </c>
      <c r="Z21" s="14">
        <v>61.21</v>
      </c>
      <c r="AA21" s="14">
        <v>0</v>
      </c>
      <c r="AB21" s="14">
        <v>1655.25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107.12</v>
      </c>
      <c r="S22" s="14">
        <v>192.82</v>
      </c>
      <c r="T22" s="14">
        <v>381.2</v>
      </c>
      <c r="U22" s="14">
        <v>122.43</v>
      </c>
      <c r="V22" s="14">
        <v>117.13</v>
      </c>
      <c r="W22" s="14">
        <v>367.28</v>
      </c>
      <c r="X22" s="14">
        <v>681.14</v>
      </c>
      <c r="Y22" s="14">
        <v>306.06</v>
      </c>
      <c r="Z22" s="14">
        <v>61.21</v>
      </c>
      <c r="AA22" s="14">
        <v>0</v>
      </c>
      <c r="AB22" s="14">
        <v>1655.25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5536.17</v>
      </c>
      <c r="Q24" s="18">
        <v>47172.6</v>
      </c>
      <c r="R24" s="18">
        <v>964.08</v>
      </c>
      <c r="S24" s="18">
        <v>1735.38</v>
      </c>
      <c r="T24" s="18">
        <v>3430.8</v>
      </c>
      <c r="U24" s="18">
        <v>1101.8699999999999</v>
      </c>
      <c r="V24" s="18">
        <v>1054.17</v>
      </c>
      <c r="W24" s="18">
        <v>3305.52</v>
      </c>
      <c r="X24" s="18">
        <v>6130.26</v>
      </c>
      <c r="Y24" s="18">
        <v>2754.54</v>
      </c>
      <c r="Z24" s="18">
        <v>550.89</v>
      </c>
      <c r="AA24" s="18">
        <v>0</v>
      </c>
      <c r="AB24" s="18">
        <v>14897.25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310.19</v>
      </c>
      <c r="S27" s="14">
        <v>558.35</v>
      </c>
      <c r="T27" s="14">
        <v>711.92</v>
      </c>
      <c r="U27" s="14">
        <v>354.51</v>
      </c>
      <c r="V27" s="14">
        <v>339.17</v>
      </c>
      <c r="W27" s="14">
        <v>1063.52</v>
      </c>
      <c r="X27" s="14">
        <v>1580.46</v>
      </c>
      <c r="Y27" s="14">
        <v>886.27</v>
      </c>
      <c r="Z27" s="14">
        <v>177.25</v>
      </c>
      <c r="AA27" s="14">
        <v>0</v>
      </c>
      <c r="AB27" s="14">
        <v>4401.18</v>
      </c>
    </row>
    <row r="28" spans="1:28">
      <c r="A28" s="2" t="s">
        <v>61</v>
      </c>
      <c r="B28" s="1" t="s">
        <v>62</v>
      </c>
      <c r="C28" s="14">
        <v>5471.05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5471.05</v>
      </c>
      <c r="J28" s="14">
        <v>0</v>
      </c>
      <c r="K28" s="14">
        <v>0</v>
      </c>
      <c r="L28" s="14">
        <v>546.04999999999995</v>
      </c>
      <c r="M28" s="14">
        <v>546.04999999999995</v>
      </c>
      <c r="N28" s="14">
        <v>0</v>
      </c>
      <c r="O28" s="14">
        <v>0</v>
      </c>
      <c r="P28" s="14">
        <v>546.04999999999995</v>
      </c>
      <c r="Q28" s="14">
        <v>4925</v>
      </c>
      <c r="R28" s="14">
        <v>100.07</v>
      </c>
      <c r="S28" s="14">
        <v>180.13</v>
      </c>
      <c r="T28" s="14">
        <v>369.72</v>
      </c>
      <c r="U28" s="14">
        <v>114.37</v>
      </c>
      <c r="V28" s="14">
        <v>109.42</v>
      </c>
      <c r="W28" s="14">
        <v>343.1</v>
      </c>
      <c r="X28" s="14">
        <v>649.91999999999996</v>
      </c>
      <c r="Y28" s="14">
        <v>285.92</v>
      </c>
      <c r="Z28" s="14">
        <v>57.18</v>
      </c>
      <c r="AA28" s="14">
        <v>0</v>
      </c>
      <c r="AB28" s="14">
        <v>1559.91</v>
      </c>
    </row>
    <row r="29" spans="1:28">
      <c r="A29" s="2" t="s">
        <v>63</v>
      </c>
      <c r="B29" s="1" t="s">
        <v>64</v>
      </c>
      <c r="C29" s="14">
        <v>3288.11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3288.11</v>
      </c>
      <c r="J29" s="19">
        <v>-125.1</v>
      </c>
      <c r="K29" s="14">
        <v>0</v>
      </c>
      <c r="L29" s="14">
        <v>236.41</v>
      </c>
      <c r="M29" s="14">
        <v>111.31</v>
      </c>
      <c r="N29" s="14">
        <v>0</v>
      </c>
      <c r="O29" s="14">
        <v>0</v>
      </c>
      <c r="P29" s="14">
        <v>111.31</v>
      </c>
      <c r="Q29" s="14">
        <v>3176.8</v>
      </c>
      <c r="R29" s="14">
        <v>60.14</v>
      </c>
      <c r="S29" s="14">
        <v>108.26</v>
      </c>
      <c r="T29" s="14">
        <v>306.79000000000002</v>
      </c>
      <c r="U29" s="14">
        <v>68.739999999999995</v>
      </c>
      <c r="V29" s="14">
        <v>65.760000000000005</v>
      </c>
      <c r="W29" s="14">
        <v>206.21</v>
      </c>
      <c r="X29" s="14">
        <v>475.19</v>
      </c>
      <c r="Y29" s="14">
        <v>171.84</v>
      </c>
      <c r="Z29" s="14">
        <v>34.369999999999997</v>
      </c>
      <c r="AA29" s="14">
        <v>0</v>
      </c>
      <c r="AB29" s="14">
        <v>1022.11</v>
      </c>
    </row>
    <row r="30" spans="1:28">
      <c r="A30" s="2" t="s">
        <v>65</v>
      </c>
      <c r="B30" s="1" t="s">
        <v>66</v>
      </c>
      <c r="C30" s="14">
        <v>4872.7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4872.7</v>
      </c>
      <c r="J30" s="14">
        <v>0</v>
      </c>
      <c r="K30" s="14">
        <v>0</v>
      </c>
      <c r="L30" s="14">
        <v>440.3</v>
      </c>
      <c r="M30" s="14">
        <v>440.3</v>
      </c>
      <c r="N30" s="14">
        <v>0</v>
      </c>
      <c r="O30" s="14">
        <v>0</v>
      </c>
      <c r="P30" s="14">
        <v>440.3</v>
      </c>
      <c r="Q30" s="14">
        <v>4432.3999999999996</v>
      </c>
      <c r="R30" s="14">
        <v>89.13</v>
      </c>
      <c r="S30" s="14">
        <v>160.43</v>
      </c>
      <c r="T30" s="14">
        <v>351.9</v>
      </c>
      <c r="U30" s="14">
        <v>101.86</v>
      </c>
      <c r="V30" s="14">
        <v>97.45</v>
      </c>
      <c r="W30" s="14">
        <v>305.58</v>
      </c>
      <c r="X30" s="14">
        <v>601.46</v>
      </c>
      <c r="Y30" s="14">
        <v>254.65</v>
      </c>
      <c r="Z30" s="14">
        <v>50.93</v>
      </c>
      <c r="AA30" s="14">
        <v>0</v>
      </c>
      <c r="AB30" s="14">
        <v>1411.93</v>
      </c>
    </row>
    <row r="31" spans="1:28">
      <c r="A31" s="2" t="s">
        <v>67</v>
      </c>
      <c r="B31" s="1" t="s">
        <v>68</v>
      </c>
      <c r="C31" s="14">
        <v>2122.54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2122.54</v>
      </c>
      <c r="J31" s="19">
        <v>-188.71</v>
      </c>
      <c r="K31" s="19">
        <v>-65.66</v>
      </c>
      <c r="L31" s="14">
        <v>123.06</v>
      </c>
      <c r="M31" s="14">
        <v>0</v>
      </c>
      <c r="N31" s="14">
        <v>0</v>
      </c>
      <c r="O31" s="14">
        <v>0</v>
      </c>
      <c r="P31" s="14">
        <v>-65.66</v>
      </c>
      <c r="Q31" s="14">
        <v>2188.1999999999998</v>
      </c>
      <c r="R31" s="14">
        <v>38.82</v>
      </c>
      <c r="S31" s="14">
        <v>69.88</v>
      </c>
      <c r="T31" s="14">
        <v>285.45999999999998</v>
      </c>
      <c r="U31" s="14">
        <v>44.37</v>
      </c>
      <c r="V31" s="14">
        <v>42.45</v>
      </c>
      <c r="W31" s="14">
        <v>133.11000000000001</v>
      </c>
      <c r="X31" s="14">
        <v>394.16</v>
      </c>
      <c r="Y31" s="14">
        <v>110.92</v>
      </c>
      <c r="Z31" s="14">
        <v>22.18</v>
      </c>
      <c r="AA31" s="14">
        <v>0</v>
      </c>
      <c r="AB31" s="14">
        <v>747.19</v>
      </c>
    </row>
    <row r="32" spans="1:28">
      <c r="A32" s="2" t="s">
        <v>280</v>
      </c>
      <c r="B32" s="1" t="s">
        <v>279</v>
      </c>
      <c r="C32" s="14">
        <v>3287.22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3287.22</v>
      </c>
      <c r="J32" s="19">
        <v>-125.1</v>
      </c>
      <c r="K32" s="14">
        <v>0</v>
      </c>
      <c r="L32" s="14">
        <v>236.32</v>
      </c>
      <c r="M32" s="14">
        <v>111.22</v>
      </c>
      <c r="N32" s="14">
        <v>0</v>
      </c>
      <c r="O32" s="14">
        <v>0</v>
      </c>
      <c r="P32" s="14">
        <v>111.22</v>
      </c>
      <c r="Q32" s="14">
        <v>3176</v>
      </c>
      <c r="R32" s="14">
        <v>60.13</v>
      </c>
      <c r="S32" s="14">
        <v>108.23</v>
      </c>
      <c r="T32" s="14">
        <v>306.77</v>
      </c>
      <c r="U32" s="14">
        <v>68.72</v>
      </c>
      <c r="V32" s="14">
        <v>65.739999999999995</v>
      </c>
      <c r="W32" s="14">
        <v>206.15</v>
      </c>
      <c r="X32" s="14">
        <v>475.13</v>
      </c>
      <c r="Y32" s="14">
        <v>171.79</v>
      </c>
      <c r="Z32" s="14">
        <v>34.36</v>
      </c>
      <c r="AA32" s="14">
        <v>0</v>
      </c>
      <c r="AB32" s="14">
        <v>1021.89</v>
      </c>
    </row>
    <row r="33" spans="1:28">
      <c r="A33" s="2" t="s">
        <v>287</v>
      </c>
      <c r="B33" s="1" t="s">
        <v>288</v>
      </c>
      <c r="C33" s="14">
        <v>2489.1999999999998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2489.1999999999998</v>
      </c>
      <c r="J33" s="19">
        <v>-160.30000000000001</v>
      </c>
      <c r="K33" s="19">
        <v>-10.8</v>
      </c>
      <c r="L33" s="14">
        <v>149.49</v>
      </c>
      <c r="M33" s="14">
        <v>0</v>
      </c>
      <c r="N33" s="14">
        <v>0</v>
      </c>
      <c r="O33" s="14">
        <v>0</v>
      </c>
      <c r="P33" s="14">
        <v>-10.8</v>
      </c>
      <c r="Q33" s="14">
        <v>2500</v>
      </c>
      <c r="R33" s="14">
        <v>45.53</v>
      </c>
      <c r="S33" s="14">
        <v>81.95</v>
      </c>
      <c r="T33" s="14">
        <v>292.17</v>
      </c>
      <c r="U33" s="14">
        <v>52.03</v>
      </c>
      <c r="V33" s="14">
        <v>49.78</v>
      </c>
      <c r="W33" s="14">
        <v>156.1</v>
      </c>
      <c r="X33" s="14">
        <v>419.65</v>
      </c>
      <c r="Y33" s="14">
        <v>130.09</v>
      </c>
      <c r="Z33" s="14">
        <v>26.02</v>
      </c>
      <c r="AA33" s="14">
        <v>0</v>
      </c>
      <c r="AB33" s="14">
        <v>833.67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38489.54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38489.54</v>
      </c>
      <c r="J35" s="20">
        <v>-599.21</v>
      </c>
      <c r="K35" s="20">
        <v>-76.459999999999994</v>
      </c>
      <c r="L35" s="18">
        <v>4823.95</v>
      </c>
      <c r="M35" s="18">
        <v>4301.2</v>
      </c>
      <c r="N35" s="18">
        <v>0</v>
      </c>
      <c r="O35" s="18">
        <v>0</v>
      </c>
      <c r="P35" s="18">
        <v>4224.74</v>
      </c>
      <c r="Q35" s="18">
        <v>34264.800000000003</v>
      </c>
      <c r="R35" s="18">
        <v>704.01</v>
      </c>
      <c r="S35" s="18">
        <v>1267.23</v>
      </c>
      <c r="T35" s="18">
        <v>2624.73</v>
      </c>
      <c r="U35" s="18">
        <v>804.6</v>
      </c>
      <c r="V35" s="18">
        <v>769.77</v>
      </c>
      <c r="W35" s="18">
        <v>2413.77</v>
      </c>
      <c r="X35" s="18">
        <v>4595.97</v>
      </c>
      <c r="Y35" s="18">
        <v>2011.48</v>
      </c>
      <c r="Z35" s="18">
        <v>402.29</v>
      </c>
      <c r="AA35" s="18">
        <v>0</v>
      </c>
      <c r="AB35" s="18">
        <v>10997.88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2122.54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2122.54</v>
      </c>
      <c r="J38" s="19">
        <v>-188.71</v>
      </c>
      <c r="K38" s="19">
        <v>-65.66</v>
      </c>
      <c r="L38" s="14">
        <v>123.06</v>
      </c>
      <c r="M38" s="14">
        <v>0</v>
      </c>
      <c r="N38" s="14">
        <v>0</v>
      </c>
      <c r="O38" s="14">
        <v>0</v>
      </c>
      <c r="P38" s="14">
        <v>-65.66</v>
      </c>
      <c r="Q38" s="14">
        <v>2188.1999999999998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1322.42</v>
      </c>
      <c r="Q39" s="14">
        <v>7856.6</v>
      </c>
      <c r="R39" s="14">
        <v>167.89</v>
      </c>
      <c r="S39" s="14">
        <v>302.20999999999998</v>
      </c>
      <c r="T39" s="14">
        <v>480.18</v>
      </c>
      <c r="U39" s="14">
        <v>191.88</v>
      </c>
      <c r="V39" s="14">
        <v>183.58</v>
      </c>
      <c r="W39" s="14">
        <v>575.64</v>
      </c>
      <c r="X39" s="14">
        <v>950.28</v>
      </c>
      <c r="Y39" s="14">
        <v>479.7</v>
      </c>
      <c r="Z39" s="14">
        <v>95.94</v>
      </c>
      <c r="AA39" s="14">
        <v>0</v>
      </c>
      <c r="AB39" s="14">
        <v>2477.02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11301.56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11301.56</v>
      </c>
      <c r="J41" s="20">
        <v>-188.71</v>
      </c>
      <c r="K41" s="20">
        <v>-65.66</v>
      </c>
      <c r="L41" s="18">
        <v>1445.48</v>
      </c>
      <c r="M41" s="18">
        <v>1322.42</v>
      </c>
      <c r="N41" s="18">
        <v>0</v>
      </c>
      <c r="O41" s="18">
        <v>0</v>
      </c>
      <c r="P41" s="18">
        <v>1256.76</v>
      </c>
      <c r="Q41" s="18">
        <v>10044.799999999999</v>
      </c>
      <c r="R41" s="18">
        <v>167.89</v>
      </c>
      <c r="S41" s="18">
        <v>302.20999999999998</v>
      </c>
      <c r="T41" s="18">
        <v>480.18</v>
      </c>
      <c r="U41" s="18">
        <v>191.88</v>
      </c>
      <c r="V41" s="18">
        <v>183.58</v>
      </c>
      <c r="W41" s="18">
        <v>575.64</v>
      </c>
      <c r="X41" s="18">
        <v>950.28</v>
      </c>
      <c r="Y41" s="18">
        <v>479.7</v>
      </c>
      <c r="Z41" s="18">
        <v>95.94</v>
      </c>
      <c r="AA41" s="18">
        <v>0</v>
      </c>
      <c r="AB41" s="18">
        <v>2477.02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903.15</v>
      </c>
      <c r="Q44" s="14">
        <v>6313</v>
      </c>
      <c r="R44" s="14">
        <v>131.99</v>
      </c>
      <c r="S44" s="14">
        <v>237.58</v>
      </c>
      <c r="T44" s="14">
        <v>421.7</v>
      </c>
      <c r="U44" s="14">
        <v>150.85</v>
      </c>
      <c r="V44" s="14">
        <v>144.32</v>
      </c>
      <c r="W44" s="14">
        <v>452.54</v>
      </c>
      <c r="X44" s="14">
        <v>791.27</v>
      </c>
      <c r="Y44" s="14">
        <v>377.12</v>
      </c>
      <c r="Z44" s="14">
        <v>75.42</v>
      </c>
      <c r="AA44" s="14">
        <v>0</v>
      </c>
      <c r="AB44" s="14">
        <v>1991.52</v>
      </c>
    </row>
    <row r="45" spans="1:28">
      <c r="A45" s="2" t="s">
        <v>77</v>
      </c>
      <c r="B45" s="1" t="s">
        <v>78</v>
      </c>
      <c r="C45" s="14">
        <v>3448.8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3448.8</v>
      </c>
      <c r="J45" s="19">
        <v>-125.1</v>
      </c>
      <c r="K45" s="14">
        <v>0</v>
      </c>
      <c r="L45" s="14">
        <v>253.9</v>
      </c>
      <c r="M45" s="14">
        <v>128.80000000000001</v>
      </c>
      <c r="N45" s="14">
        <v>0</v>
      </c>
      <c r="O45" s="14">
        <v>0</v>
      </c>
      <c r="P45" s="14">
        <v>128.80000000000001</v>
      </c>
      <c r="Q45" s="14">
        <v>3320</v>
      </c>
      <c r="R45" s="14">
        <v>63.08</v>
      </c>
      <c r="S45" s="14">
        <v>113.55</v>
      </c>
      <c r="T45" s="14">
        <v>309.72000000000003</v>
      </c>
      <c r="U45" s="14">
        <v>72.09</v>
      </c>
      <c r="V45" s="14">
        <v>68.98</v>
      </c>
      <c r="W45" s="14">
        <v>216.28</v>
      </c>
      <c r="X45" s="14">
        <v>486.35</v>
      </c>
      <c r="Y45" s="14">
        <v>180.24</v>
      </c>
      <c r="Z45" s="14">
        <v>36.049999999999997</v>
      </c>
      <c r="AA45" s="14">
        <v>0</v>
      </c>
      <c r="AB45" s="14">
        <v>1059.99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10664.95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10664.95</v>
      </c>
      <c r="J47" s="20">
        <v>-125.1</v>
      </c>
      <c r="K47" s="18">
        <v>0</v>
      </c>
      <c r="L47" s="18">
        <v>1157.05</v>
      </c>
      <c r="M47" s="18">
        <v>1031.95</v>
      </c>
      <c r="N47" s="18">
        <v>0</v>
      </c>
      <c r="O47" s="18">
        <v>0</v>
      </c>
      <c r="P47" s="18">
        <v>1031.95</v>
      </c>
      <c r="Q47" s="18">
        <v>9633</v>
      </c>
      <c r="R47" s="18">
        <v>195.07</v>
      </c>
      <c r="S47" s="18">
        <v>351.13</v>
      </c>
      <c r="T47" s="18">
        <v>731.42</v>
      </c>
      <c r="U47" s="18">
        <v>222.94</v>
      </c>
      <c r="V47" s="18">
        <v>213.3</v>
      </c>
      <c r="W47" s="18">
        <v>668.82</v>
      </c>
      <c r="X47" s="18">
        <v>1277.6199999999999</v>
      </c>
      <c r="Y47" s="18">
        <v>557.36</v>
      </c>
      <c r="Z47" s="18">
        <v>111.47</v>
      </c>
      <c r="AA47" s="18">
        <v>0</v>
      </c>
      <c r="AB47" s="18">
        <v>3051.51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3100.28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3100.28</v>
      </c>
      <c r="J50" s="19">
        <v>-125.1</v>
      </c>
      <c r="K50" s="14">
        <v>0</v>
      </c>
      <c r="L50" s="14">
        <v>215.98</v>
      </c>
      <c r="M50" s="14">
        <v>90.88</v>
      </c>
      <c r="N50" s="14">
        <v>0</v>
      </c>
      <c r="O50" s="14">
        <v>0</v>
      </c>
      <c r="P50" s="14">
        <v>90.88</v>
      </c>
      <c r="Q50" s="14">
        <v>3009.4</v>
      </c>
      <c r="R50" s="14">
        <v>57</v>
      </c>
      <c r="S50" s="14">
        <v>102.61</v>
      </c>
      <c r="T50" s="14">
        <v>303.64</v>
      </c>
      <c r="U50" s="14">
        <v>65.150000000000006</v>
      </c>
      <c r="V50" s="14">
        <v>62.01</v>
      </c>
      <c r="W50" s="14">
        <v>195.44</v>
      </c>
      <c r="X50" s="14">
        <v>463.25</v>
      </c>
      <c r="Y50" s="14">
        <v>162.87</v>
      </c>
      <c r="Z50" s="14">
        <v>32.57</v>
      </c>
      <c r="AA50" s="14">
        <v>0</v>
      </c>
      <c r="AB50" s="14">
        <v>981.29</v>
      </c>
    </row>
    <row r="51" spans="1:28">
      <c r="A51" s="2" t="s">
        <v>82</v>
      </c>
      <c r="B51" s="1" t="s">
        <v>83</v>
      </c>
      <c r="C51" s="14">
        <v>2997.41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2997.41</v>
      </c>
      <c r="J51" s="19">
        <v>-145.38</v>
      </c>
      <c r="K51" s="14">
        <v>0</v>
      </c>
      <c r="L51" s="14">
        <v>204.79</v>
      </c>
      <c r="M51" s="14">
        <v>59.41</v>
      </c>
      <c r="N51" s="14">
        <v>0</v>
      </c>
      <c r="O51" s="14">
        <v>0</v>
      </c>
      <c r="P51" s="14">
        <v>59.41</v>
      </c>
      <c r="Q51" s="14">
        <v>2938</v>
      </c>
      <c r="R51" s="14">
        <v>55.11</v>
      </c>
      <c r="S51" s="14">
        <v>99.2</v>
      </c>
      <c r="T51" s="14">
        <v>301.76</v>
      </c>
      <c r="U51" s="14">
        <v>62.99</v>
      </c>
      <c r="V51" s="14">
        <v>59.95</v>
      </c>
      <c r="W51" s="14">
        <v>188.96</v>
      </c>
      <c r="X51" s="14">
        <v>456.07</v>
      </c>
      <c r="Y51" s="14">
        <v>157.47</v>
      </c>
      <c r="Z51" s="14">
        <v>31.49</v>
      </c>
      <c r="AA51" s="14">
        <v>0</v>
      </c>
      <c r="AB51" s="14">
        <v>956.93</v>
      </c>
    </row>
    <row r="52" spans="1:28">
      <c r="A52" s="2" t="s">
        <v>84</v>
      </c>
      <c r="B52" s="1" t="s">
        <v>85</v>
      </c>
      <c r="C52" s="14">
        <v>3447.9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3447.9</v>
      </c>
      <c r="J52" s="19">
        <v>-125.1</v>
      </c>
      <c r="K52" s="14">
        <v>0</v>
      </c>
      <c r="L52" s="14">
        <v>253.8</v>
      </c>
      <c r="M52" s="14">
        <v>128.69999999999999</v>
      </c>
      <c r="N52" s="14">
        <v>0</v>
      </c>
      <c r="O52" s="14">
        <v>0</v>
      </c>
      <c r="P52" s="14">
        <v>128.69999999999999</v>
      </c>
      <c r="Q52" s="14">
        <v>3319.2</v>
      </c>
      <c r="R52" s="14">
        <v>63.4</v>
      </c>
      <c r="S52" s="14">
        <v>114.11</v>
      </c>
      <c r="T52" s="14">
        <v>310.04000000000002</v>
      </c>
      <c r="U52" s="14">
        <v>72.45</v>
      </c>
      <c r="V52" s="14">
        <v>68.959999999999994</v>
      </c>
      <c r="W52" s="14">
        <v>217.36</v>
      </c>
      <c r="X52" s="14">
        <v>487.55</v>
      </c>
      <c r="Y52" s="14">
        <v>181.13</v>
      </c>
      <c r="Z52" s="14">
        <v>36.229999999999997</v>
      </c>
      <c r="AA52" s="14">
        <v>0</v>
      </c>
      <c r="AB52" s="14">
        <v>1063.68</v>
      </c>
    </row>
    <row r="53" spans="1:28">
      <c r="A53" s="2" t="s">
        <v>86</v>
      </c>
      <c r="B53" s="1" t="s">
        <v>87</v>
      </c>
      <c r="C53" s="14">
        <v>3971.3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3971.3</v>
      </c>
      <c r="J53" s="14">
        <v>0</v>
      </c>
      <c r="K53" s="14">
        <v>0</v>
      </c>
      <c r="L53" s="14">
        <v>310.75</v>
      </c>
      <c r="M53" s="14">
        <v>310.75</v>
      </c>
      <c r="N53" s="19">
        <v>-0.05</v>
      </c>
      <c r="O53" s="14">
        <v>0</v>
      </c>
      <c r="P53" s="14">
        <v>310.7</v>
      </c>
      <c r="Q53" s="14">
        <v>3660.6</v>
      </c>
      <c r="R53" s="14">
        <v>72.930000000000007</v>
      </c>
      <c r="S53" s="14">
        <v>131.26</v>
      </c>
      <c r="T53" s="14">
        <v>325.51</v>
      </c>
      <c r="U53" s="14">
        <v>83.34</v>
      </c>
      <c r="V53" s="14">
        <v>79.430000000000007</v>
      </c>
      <c r="W53" s="14">
        <v>250.03</v>
      </c>
      <c r="X53" s="14">
        <v>529.70000000000005</v>
      </c>
      <c r="Y53" s="14">
        <v>208.36</v>
      </c>
      <c r="Z53" s="14">
        <v>41.67</v>
      </c>
      <c r="AA53" s="14">
        <v>0</v>
      </c>
      <c r="AB53" s="14">
        <v>1192.53</v>
      </c>
    </row>
    <row r="54" spans="1:28">
      <c r="A54" s="2" t="s">
        <v>88</v>
      </c>
      <c r="B54" s="1" t="s">
        <v>89</v>
      </c>
      <c r="C54" s="14">
        <v>3447.67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3447.67</v>
      </c>
      <c r="J54" s="19">
        <v>-125.1</v>
      </c>
      <c r="K54" s="14">
        <v>0</v>
      </c>
      <c r="L54" s="14">
        <v>253.77</v>
      </c>
      <c r="M54" s="14">
        <v>128.66999999999999</v>
      </c>
      <c r="N54" s="14">
        <v>0</v>
      </c>
      <c r="O54" s="14">
        <v>0</v>
      </c>
      <c r="P54" s="14">
        <v>128.66999999999999</v>
      </c>
      <c r="Q54" s="14">
        <v>3319</v>
      </c>
      <c r="R54" s="14">
        <v>63.23</v>
      </c>
      <c r="S54" s="14">
        <v>113.81</v>
      </c>
      <c r="T54" s="14">
        <v>309.87</v>
      </c>
      <c r="U54" s="14">
        <v>72.260000000000005</v>
      </c>
      <c r="V54" s="14">
        <v>68.95</v>
      </c>
      <c r="W54" s="14">
        <v>216.78</v>
      </c>
      <c r="X54" s="14">
        <v>486.91</v>
      </c>
      <c r="Y54" s="14">
        <v>180.65</v>
      </c>
      <c r="Z54" s="14">
        <v>36.130000000000003</v>
      </c>
      <c r="AA54" s="14">
        <v>0</v>
      </c>
      <c r="AB54" s="14">
        <v>1061.68</v>
      </c>
    </row>
    <row r="55" spans="1:28">
      <c r="A55" s="2" t="s">
        <v>90</v>
      </c>
      <c r="B55" s="1" t="s">
        <v>91</v>
      </c>
      <c r="C55" s="14">
        <v>6204.71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6204.71</v>
      </c>
      <c r="J55" s="14">
        <v>0</v>
      </c>
      <c r="K55" s="14">
        <v>0</v>
      </c>
      <c r="L55" s="14">
        <v>687.11</v>
      </c>
      <c r="M55" s="14">
        <v>687.11</v>
      </c>
      <c r="N55" s="14">
        <v>0</v>
      </c>
      <c r="O55" s="14">
        <v>0</v>
      </c>
      <c r="P55" s="14">
        <v>687.11</v>
      </c>
      <c r="Q55" s="14">
        <v>5517.6</v>
      </c>
      <c r="R55" s="14">
        <v>113.49</v>
      </c>
      <c r="S55" s="14">
        <v>204.28</v>
      </c>
      <c r="T55" s="14">
        <v>391.57</v>
      </c>
      <c r="U55" s="14">
        <v>129.69999999999999</v>
      </c>
      <c r="V55" s="14">
        <v>124.09</v>
      </c>
      <c r="W55" s="14">
        <v>389.11</v>
      </c>
      <c r="X55" s="14">
        <v>709.34</v>
      </c>
      <c r="Y55" s="14">
        <v>324.26</v>
      </c>
      <c r="Z55" s="14">
        <v>64.849999999999994</v>
      </c>
      <c r="AA55" s="14">
        <v>0</v>
      </c>
      <c r="AB55" s="14">
        <v>1741.35</v>
      </c>
    </row>
    <row r="56" spans="1:28">
      <c r="A56" s="2" t="s">
        <v>92</v>
      </c>
      <c r="B56" s="1" t="s">
        <v>93</v>
      </c>
      <c r="C56" s="14">
        <v>2203.4499999999998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2203.4499999999998</v>
      </c>
      <c r="J56" s="19">
        <v>-174.78</v>
      </c>
      <c r="K56" s="19">
        <v>-46.55</v>
      </c>
      <c r="L56" s="14">
        <v>128.22999999999999</v>
      </c>
      <c r="M56" s="14">
        <v>0</v>
      </c>
      <c r="N56" s="14">
        <v>0</v>
      </c>
      <c r="O56" s="14">
        <v>0</v>
      </c>
      <c r="P56" s="14">
        <v>-46.55</v>
      </c>
      <c r="Q56" s="14">
        <v>2250</v>
      </c>
      <c r="R56" s="14">
        <v>40.299999999999997</v>
      </c>
      <c r="S56" s="14">
        <v>72.55</v>
      </c>
      <c r="T56" s="14">
        <v>286.94</v>
      </c>
      <c r="U56" s="14">
        <v>46.06</v>
      </c>
      <c r="V56" s="14">
        <v>44.07</v>
      </c>
      <c r="W56" s="14">
        <v>138.18</v>
      </c>
      <c r="X56" s="14">
        <v>399.79</v>
      </c>
      <c r="Y56" s="14">
        <v>115.15</v>
      </c>
      <c r="Z56" s="14">
        <v>23.03</v>
      </c>
      <c r="AA56" s="14">
        <v>0</v>
      </c>
      <c r="AB56" s="14">
        <v>766.28</v>
      </c>
    </row>
    <row r="57" spans="1:28">
      <c r="A57" s="2" t="s">
        <v>94</v>
      </c>
      <c r="B57" s="1" t="s">
        <v>95</v>
      </c>
      <c r="C57" s="14">
        <v>3099.83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3099.83</v>
      </c>
      <c r="J57" s="19">
        <v>-125.1</v>
      </c>
      <c r="K57" s="14">
        <v>0</v>
      </c>
      <c r="L57" s="14">
        <v>215.93</v>
      </c>
      <c r="M57" s="14">
        <v>90.83</v>
      </c>
      <c r="N57" s="14">
        <v>0</v>
      </c>
      <c r="O57" s="14">
        <v>0</v>
      </c>
      <c r="P57" s="14">
        <v>90.83</v>
      </c>
      <c r="Q57" s="14">
        <v>3009</v>
      </c>
      <c r="R57" s="14">
        <v>56.7</v>
      </c>
      <c r="S57" s="14">
        <v>102.06</v>
      </c>
      <c r="T57" s="14">
        <v>303.33999999999997</v>
      </c>
      <c r="U57" s="14">
        <v>64.8</v>
      </c>
      <c r="V57" s="14">
        <v>62</v>
      </c>
      <c r="W57" s="14">
        <v>194.4</v>
      </c>
      <c r="X57" s="14">
        <v>462.1</v>
      </c>
      <c r="Y57" s="14">
        <v>162</v>
      </c>
      <c r="Z57" s="14">
        <v>32.4</v>
      </c>
      <c r="AA57" s="14">
        <v>0</v>
      </c>
      <c r="AB57" s="14">
        <v>977.7</v>
      </c>
    </row>
    <row r="58" spans="1:28">
      <c r="A58" s="2" t="s">
        <v>96</v>
      </c>
      <c r="B58" s="1" t="s">
        <v>97</v>
      </c>
      <c r="C58" s="14">
        <v>2203.4499999999998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2203.4499999999998</v>
      </c>
      <c r="J58" s="19">
        <v>-174.78</v>
      </c>
      <c r="K58" s="19">
        <v>-46.55</v>
      </c>
      <c r="L58" s="14">
        <v>128.22999999999999</v>
      </c>
      <c r="M58" s="14">
        <v>0</v>
      </c>
      <c r="N58" s="14">
        <v>0</v>
      </c>
      <c r="O58" s="14">
        <v>0</v>
      </c>
      <c r="P58" s="14">
        <v>-46.55</v>
      </c>
      <c r="Q58" s="14">
        <v>2250</v>
      </c>
      <c r="R58" s="14">
        <v>40.299999999999997</v>
      </c>
      <c r="S58" s="14">
        <v>72.55</v>
      </c>
      <c r="T58" s="14">
        <v>286.94</v>
      </c>
      <c r="U58" s="14">
        <v>46.06</v>
      </c>
      <c r="V58" s="14">
        <v>44.07</v>
      </c>
      <c r="W58" s="14">
        <v>138.18</v>
      </c>
      <c r="X58" s="14">
        <v>399.79</v>
      </c>
      <c r="Y58" s="14">
        <v>115.15</v>
      </c>
      <c r="Z58" s="14">
        <v>23.03</v>
      </c>
      <c r="AA58" s="14">
        <v>0</v>
      </c>
      <c r="AB58" s="14">
        <v>766.28</v>
      </c>
    </row>
    <row r="59" spans="1:28">
      <c r="A59" s="2" t="s">
        <v>98</v>
      </c>
      <c r="B59" s="1" t="s">
        <v>99</v>
      </c>
      <c r="C59" s="14">
        <v>3099.83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3099.83</v>
      </c>
      <c r="J59" s="19">
        <v>-125.1</v>
      </c>
      <c r="K59" s="14">
        <v>0</v>
      </c>
      <c r="L59" s="14">
        <v>215.93</v>
      </c>
      <c r="M59" s="14">
        <v>90.83</v>
      </c>
      <c r="N59" s="14">
        <v>0</v>
      </c>
      <c r="O59" s="14">
        <v>0</v>
      </c>
      <c r="P59" s="14">
        <v>90.83</v>
      </c>
      <c r="Q59" s="14">
        <v>3009</v>
      </c>
      <c r="R59" s="14">
        <v>56.7</v>
      </c>
      <c r="S59" s="14">
        <v>102.06</v>
      </c>
      <c r="T59" s="14">
        <v>303.33999999999997</v>
      </c>
      <c r="U59" s="14">
        <v>64.8</v>
      </c>
      <c r="V59" s="14">
        <v>62</v>
      </c>
      <c r="W59" s="14">
        <v>194.4</v>
      </c>
      <c r="X59" s="14">
        <v>462.1</v>
      </c>
      <c r="Y59" s="14">
        <v>162</v>
      </c>
      <c r="Z59" s="14">
        <v>32.4</v>
      </c>
      <c r="AA59" s="14">
        <v>0</v>
      </c>
      <c r="AB59" s="14">
        <v>977.7</v>
      </c>
    </row>
    <row r="60" spans="1:28">
      <c r="A60" s="2" t="s">
        <v>100</v>
      </c>
      <c r="B60" s="1" t="s">
        <v>101</v>
      </c>
      <c r="C60" s="14">
        <v>2203.4499999999998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2203.4499999999998</v>
      </c>
      <c r="J60" s="19">
        <v>-174.78</v>
      </c>
      <c r="K60" s="19">
        <v>-46.55</v>
      </c>
      <c r="L60" s="14">
        <v>128.22999999999999</v>
      </c>
      <c r="M60" s="14">
        <v>0</v>
      </c>
      <c r="N60" s="14">
        <v>0</v>
      </c>
      <c r="O60" s="14">
        <v>0</v>
      </c>
      <c r="P60" s="14">
        <v>-46.55</v>
      </c>
      <c r="Q60" s="14">
        <v>2250</v>
      </c>
      <c r="R60" s="14">
        <v>40.299999999999997</v>
      </c>
      <c r="S60" s="14">
        <v>72.55</v>
      </c>
      <c r="T60" s="14">
        <v>286.94</v>
      </c>
      <c r="U60" s="14">
        <v>46.06</v>
      </c>
      <c r="V60" s="14">
        <v>44.07</v>
      </c>
      <c r="W60" s="14">
        <v>138.18</v>
      </c>
      <c r="X60" s="14">
        <v>399.79</v>
      </c>
      <c r="Y60" s="14">
        <v>115.15</v>
      </c>
      <c r="Z60" s="14">
        <v>23.03</v>
      </c>
      <c r="AA60" s="14">
        <v>0</v>
      </c>
      <c r="AB60" s="14">
        <v>766.28</v>
      </c>
    </row>
    <row r="61" spans="1:28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</row>
    <row r="62" spans="1:28">
      <c r="C62" s="18">
        <v>35979.279999999999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35979.279999999999</v>
      </c>
      <c r="J62" s="20">
        <v>-1295.22</v>
      </c>
      <c r="K62" s="20">
        <v>-139.65</v>
      </c>
      <c r="L62" s="18">
        <v>2742.75</v>
      </c>
      <c r="M62" s="18">
        <v>1587.18</v>
      </c>
      <c r="N62" s="20">
        <v>-0.05</v>
      </c>
      <c r="O62" s="18">
        <v>0</v>
      </c>
      <c r="P62" s="18">
        <v>1447.48</v>
      </c>
      <c r="Q62" s="18">
        <v>34531.800000000003</v>
      </c>
      <c r="R62" s="18">
        <v>659.46</v>
      </c>
      <c r="S62" s="18">
        <v>1187.04</v>
      </c>
      <c r="T62" s="18">
        <v>3409.89</v>
      </c>
      <c r="U62" s="18">
        <v>753.67</v>
      </c>
      <c r="V62" s="18">
        <v>719.6</v>
      </c>
      <c r="W62" s="18">
        <v>2261.02</v>
      </c>
      <c r="X62" s="18">
        <v>5256.39</v>
      </c>
      <c r="Y62" s="18">
        <v>1884.19</v>
      </c>
      <c r="Z62" s="18">
        <v>376.83</v>
      </c>
      <c r="AA62" s="18">
        <v>0</v>
      </c>
      <c r="AB62" s="18">
        <v>11251.7</v>
      </c>
    </row>
    <row r="64" spans="1:28">
      <c r="A64" s="12" t="s">
        <v>102</v>
      </c>
    </row>
    <row r="65" spans="1:28">
      <c r="A65" s="2" t="s">
        <v>103</v>
      </c>
      <c r="B65" s="1" t="s">
        <v>104</v>
      </c>
      <c r="C65" s="14">
        <v>1527.33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1527.33</v>
      </c>
      <c r="J65" s="19">
        <v>-200.63</v>
      </c>
      <c r="K65" s="19">
        <v>-115.67</v>
      </c>
      <c r="L65" s="14">
        <v>84.96</v>
      </c>
      <c r="M65" s="14">
        <v>0</v>
      </c>
      <c r="N65" s="14">
        <v>0</v>
      </c>
      <c r="O65" s="14">
        <v>0</v>
      </c>
      <c r="P65" s="14">
        <v>-115.67</v>
      </c>
      <c r="Q65" s="14">
        <v>1643</v>
      </c>
      <c r="R65" s="14">
        <v>28.08</v>
      </c>
      <c r="S65" s="14">
        <v>50.55</v>
      </c>
      <c r="T65" s="14">
        <v>274.72000000000003</v>
      </c>
      <c r="U65" s="14">
        <v>32.090000000000003</v>
      </c>
      <c r="V65" s="14">
        <v>30.55</v>
      </c>
      <c r="W65" s="14">
        <v>96.28</v>
      </c>
      <c r="X65" s="14">
        <v>353.35</v>
      </c>
      <c r="Y65" s="14">
        <v>80.239999999999995</v>
      </c>
      <c r="Z65" s="14">
        <v>16.05</v>
      </c>
      <c r="AA65" s="14">
        <v>0</v>
      </c>
      <c r="AB65" s="14">
        <v>608.55999999999995</v>
      </c>
    </row>
    <row r="66" spans="1:28">
      <c r="A66" s="2" t="s">
        <v>107</v>
      </c>
      <c r="B66" s="1" t="s">
        <v>108</v>
      </c>
      <c r="C66" s="14">
        <v>1752.24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1752.24</v>
      </c>
      <c r="J66" s="19">
        <v>-188.71</v>
      </c>
      <c r="K66" s="19">
        <v>-89.36</v>
      </c>
      <c r="L66" s="14">
        <v>99.36</v>
      </c>
      <c r="M66" s="14">
        <v>0</v>
      </c>
      <c r="N66" s="14">
        <v>0</v>
      </c>
      <c r="O66" s="14">
        <v>0</v>
      </c>
      <c r="P66" s="14">
        <v>-89.36</v>
      </c>
      <c r="Q66" s="14">
        <v>1841.6</v>
      </c>
      <c r="R66" s="14">
        <v>32.22</v>
      </c>
      <c r="S66" s="14">
        <v>57.99</v>
      </c>
      <c r="T66" s="14">
        <v>278.86</v>
      </c>
      <c r="U66" s="14">
        <v>36.82</v>
      </c>
      <c r="V66" s="14">
        <v>35.04</v>
      </c>
      <c r="W66" s="14">
        <v>110.46</v>
      </c>
      <c r="X66" s="14">
        <v>369.07</v>
      </c>
      <c r="Y66" s="14">
        <v>92.05</v>
      </c>
      <c r="Z66" s="14">
        <v>18.41</v>
      </c>
      <c r="AA66" s="14">
        <v>0</v>
      </c>
      <c r="AB66" s="14">
        <v>661.85</v>
      </c>
    </row>
    <row r="67" spans="1:28">
      <c r="A67" s="2" t="s">
        <v>109</v>
      </c>
      <c r="B67" s="1" t="s">
        <v>110</v>
      </c>
      <c r="C67" s="14">
        <v>3447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3447</v>
      </c>
      <c r="J67" s="19">
        <v>-125.1</v>
      </c>
      <c r="K67" s="14">
        <v>0</v>
      </c>
      <c r="L67" s="14">
        <v>253.7</v>
      </c>
      <c r="M67" s="14">
        <v>128.6</v>
      </c>
      <c r="N67" s="14">
        <v>0</v>
      </c>
      <c r="O67" s="14">
        <v>0</v>
      </c>
      <c r="P67" s="14">
        <v>128.6</v>
      </c>
      <c r="Q67" s="14">
        <v>3318.4</v>
      </c>
      <c r="R67" s="14">
        <v>63.38</v>
      </c>
      <c r="S67" s="14">
        <v>114.08</v>
      </c>
      <c r="T67" s="14">
        <v>310.02</v>
      </c>
      <c r="U67" s="14">
        <v>72.430000000000007</v>
      </c>
      <c r="V67" s="14">
        <v>68.94</v>
      </c>
      <c r="W67" s="14">
        <v>217.3</v>
      </c>
      <c r="X67" s="14">
        <v>487.48</v>
      </c>
      <c r="Y67" s="14">
        <v>181.09</v>
      </c>
      <c r="Z67" s="14">
        <v>36.22</v>
      </c>
      <c r="AA67" s="14">
        <v>0</v>
      </c>
      <c r="AB67" s="14">
        <v>1063.46</v>
      </c>
    </row>
    <row r="68" spans="1:28">
      <c r="A68" s="2" t="s">
        <v>111</v>
      </c>
      <c r="B68" s="1" t="s">
        <v>112</v>
      </c>
      <c r="C68" s="14">
        <v>2832.02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2832.02</v>
      </c>
      <c r="J68" s="19">
        <v>-145.38</v>
      </c>
      <c r="K68" s="14">
        <v>0</v>
      </c>
      <c r="L68" s="14">
        <v>186.79</v>
      </c>
      <c r="M68" s="14">
        <v>41.42</v>
      </c>
      <c r="N68" s="14">
        <v>0</v>
      </c>
      <c r="O68" s="14">
        <v>0</v>
      </c>
      <c r="P68" s="14">
        <v>41.42</v>
      </c>
      <c r="Q68" s="14">
        <v>2790.6</v>
      </c>
      <c r="R68" s="14">
        <v>51.8</v>
      </c>
      <c r="S68" s="14">
        <v>93.24</v>
      </c>
      <c r="T68" s="14">
        <v>298.44</v>
      </c>
      <c r="U68" s="14">
        <v>59.2</v>
      </c>
      <c r="V68" s="14">
        <v>56.64</v>
      </c>
      <c r="W68" s="14">
        <v>177.6</v>
      </c>
      <c r="X68" s="14">
        <v>443.48</v>
      </c>
      <c r="Y68" s="14">
        <v>148</v>
      </c>
      <c r="Z68" s="14">
        <v>29.6</v>
      </c>
      <c r="AA68" s="14">
        <v>0</v>
      </c>
      <c r="AB68" s="14">
        <v>914.52</v>
      </c>
    </row>
    <row r="69" spans="1:28">
      <c r="A69" s="2" t="s">
        <v>113</v>
      </c>
      <c r="B69" s="1" t="s">
        <v>114</v>
      </c>
      <c r="C69" s="14">
        <v>2116.56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2116.56</v>
      </c>
      <c r="J69" s="19">
        <v>-188.71</v>
      </c>
      <c r="K69" s="19">
        <v>-66.040000000000006</v>
      </c>
      <c r="L69" s="14">
        <v>122.67</v>
      </c>
      <c r="M69" s="14">
        <v>0</v>
      </c>
      <c r="N69" s="14">
        <v>0</v>
      </c>
      <c r="O69" s="14">
        <v>0</v>
      </c>
      <c r="P69" s="14">
        <v>-66.040000000000006</v>
      </c>
      <c r="Q69" s="14">
        <v>2182.6</v>
      </c>
      <c r="R69" s="14">
        <v>38.71</v>
      </c>
      <c r="S69" s="14">
        <v>69.69</v>
      </c>
      <c r="T69" s="14">
        <v>285.36</v>
      </c>
      <c r="U69" s="14">
        <v>44.24</v>
      </c>
      <c r="V69" s="14">
        <v>42.33</v>
      </c>
      <c r="W69" s="14">
        <v>132.72999999999999</v>
      </c>
      <c r="X69" s="14">
        <v>393.76</v>
      </c>
      <c r="Y69" s="14">
        <v>110.61</v>
      </c>
      <c r="Z69" s="14">
        <v>22.12</v>
      </c>
      <c r="AA69" s="14">
        <v>0</v>
      </c>
      <c r="AB69" s="14">
        <v>745.79</v>
      </c>
    </row>
    <row r="70" spans="1:28">
      <c r="A70" s="2" t="s">
        <v>115</v>
      </c>
      <c r="B70" s="1" t="s">
        <v>116</v>
      </c>
      <c r="C70" s="14">
        <v>1515.57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1515.57</v>
      </c>
      <c r="J70" s="19">
        <v>-200.63</v>
      </c>
      <c r="K70" s="19">
        <v>-116.43</v>
      </c>
      <c r="L70" s="14">
        <v>84.21</v>
      </c>
      <c r="M70" s="14">
        <v>0</v>
      </c>
      <c r="N70" s="14">
        <v>0</v>
      </c>
      <c r="O70" s="14">
        <v>0</v>
      </c>
      <c r="P70" s="14">
        <v>-116.43</v>
      </c>
      <c r="Q70" s="14">
        <v>1632</v>
      </c>
      <c r="R70" s="14">
        <v>27.72</v>
      </c>
      <c r="S70" s="14">
        <v>49.9</v>
      </c>
      <c r="T70" s="14">
        <v>274.36</v>
      </c>
      <c r="U70" s="14">
        <v>31.68</v>
      </c>
      <c r="V70" s="14">
        <v>30.31</v>
      </c>
      <c r="W70" s="14">
        <v>95.05</v>
      </c>
      <c r="X70" s="14">
        <v>351.98</v>
      </c>
      <c r="Y70" s="14">
        <v>79.2</v>
      </c>
      <c r="Z70" s="14">
        <v>15.84</v>
      </c>
      <c r="AA70" s="14">
        <v>0</v>
      </c>
      <c r="AB70" s="14">
        <v>604.05999999999995</v>
      </c>
    </row>
    <row r="71" spans="1:28">
      <c r="A71" s="2" t="s">
        <v>117</v>
      </c>
      <c r="B71" s="1" t="s">
        <v>118</v>
      </c>
      <c r="C71" s="14">
        <v>845.28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845.28</v>
      </c>
      <c r="J71" s="19">
        <v>-200.83</v>
      </c>
      <c r="K71" s="19">
        <v>-159.52000000000001</v>
      </c>
      <c r="L71" s="14">
        <v>41.31</v>
      </c>
      <c r="M71" s="14">
        <v>0</v>
      </c>
      <c r="N71" s="14">
        <v>0</v>
      </c>
      <c r="O71" s="14">
        <v>0</v>
      </c>
      <c r="P71" s="14">
        <v>-159.52000000000001</v>
      </c>
      <c r="Q71" s="14">
        <v>1004.8</v>
      </c>
      <c r="R71" s="14">
        <v>20.98</v>
      </c>
      <c r="S71" s="14">
        <v>37.770000000000003</v>
      </c>
      <c r="T71" s="14">
        <v>267.62</v>
      </c>
      <c r="U71" s="14">
        <v>17.670000000000002</v>
      </c>
      <c r="V71" s="14">
        <v>16.91</v>
      </c>
      <c r="W71" s="14">
        <v>53.01</v>
      </c>
      <c r="X71" s="14">
        <v>326.37</v>
      </c>
      <c r="Y71" s="14">
        <v>44.17</v>
      </c>
      <c r="Z71" s="14">
        <v>8.83</v>
      </c>
      <c r="AA71" s="14">
        <v>0</v>
      </c>
      <c r="AB71" s="14">
        <v>466.96</v>
      </c>
    </row>
    <row r="72" spans="1:28">
      <c r="A72" s="2" t="s">
        <v>119</v>
      </c>
      <c r="B72" s="1" t="s">
        <v>120</v>
      </c>
      <c r="C72" s="14">
        <v>845.28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845.28</v>
      </c>
      <c r="J72" s="19">
        <v>-200.83</v>
      </c>
      <c r="K72" s="19">
        <v>-159.52000000000001</v>
      </c>
      <c r="L72" s="14">
        <v>41.31</v>
      </c>
      <c r="M72" s="14">
        <v>0</v>
      </c>
      <c r="N72" s="14">
        <v>0</v>
      </c>
      <c r="O72" s="14">
        <v>0</v>
      </c>
      <c r="P72" s="14">
        <v>-159.52000000000001</v>
      </c>
      <c r="Q72" s="14">
        <v>1004.8</v>
      </c>
      <c r="R72" s="14">
        <v>20.98</v>
      </c>
      <c r="S72" s="14">
        <v>37.770000000000003</v>
      </c>
      <c r="T72" s="14">
        <v>267.62</v>
      </c>
      <c r="U72" s="14">
        <v>17.670000000000002</v>
      </c>
      <c r="V72" s="14">
        <v>16.91</v>
      </c>
      <c r="W72" s="14">
        <v>53.01</v>
      </c>
      <c r="X72" s="14">
        <v>326.37</v>
      </c>
      <c r="Y72" s="14">
        <v>44.17</v>
      </c>
      <c r="Z72" s="14">
        <v>8.83</v>
      </c>
      <c r="AA72" s="14">
        <v>0</v>
      </c>
      <c r="AB72" s="14">
        <v>466.96</v>
      </c>
    </row>
    <row r="73" spans="1:28">
      <c r="A73" s="2" t="s">
        <v>121</v>
      </c>
      <c r="B73" s="1" t="s">
        <v>122</v>
      </c>
      <c r="C73" s="14">
        <v>1225.72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1225.72</v>
      </c>
      <c r="J73" s="19">
        <v>-200.74</v>
      </c>
      <c r="K73" s="19">
        <v>-135.08000000000001</v>
      </c>
      <c r="L73" s="14">
        <v>65.66</v>
      </c>
      <c r="M73" s="14">
        <v>0</v>
      </c>
      <c r="N73" s="14">
        <v>0</v>
      </c>
      <c r="O73" s="14">
        <v>0</v>
      </c>
      <c r="P73" s="14">
        <v>-135.08000000000001</v>
      </c>
      <c r="Q73" s="14">
        <v>1360.8</v>
      </c>
      <c r="R73" s="14">
        <v>30.43</v>
      </c>
      <c r="S73" s="14">
        <v>54.77</v>
      </c>
      <c r="T73" s="14">
        <v>277.07</v>
      </c>
      <c r="U73" s="14">
        <v>25.62</v>
      </c>
      <c r="V73" s="14">
        <v>24.51</v>
      </c>
      <c r="W73" s="14">
        <v>76.87</v>
      </c>
      <c r="X73" s="14">
        <v>362.27</v>
      </c>
      <c r="Y73" s="14">
        <v>64.06</v>
      </c>
      <c r="Z73" s="14">
        <v>12.81</v>
      </c>
      <c r="AA73" s="14">
        <v>0</v>
      </c>
      <c r="AB73" s="14">
        <v>566.14</v>
      </c>
    </row>
    <row r="74" spans="1:28">
      <c r="A74" s="2" t="s">
        <v>278</v>
      </c>
      <c r="B74" s="1" t="s">
        <v>277</v>
      </c>
      <c r="C74" s="14">
        <v>1160.76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1160.76</v>
      </c>
      <c r="J74" s="19">
        <v>-200.74</v>
      </c>
      <c r="K74" s="19">
        <v>-139.24</v>
      </c>
      <c r="L74" s="14">
        <v>61.5</v>
      </c>
      <c r="M74" s="14">
        <v>0</v>
      </c>
      <c r="N74" s="14">
        <v>0</v>
      </c>
      <c r="O74" s="14">
        <v>0</v>
      </c>
      <c r="P74" s="14">
        <v>-139.24</v>
      </c>
      <c r="Q74" s="14">
        <v>1300</v>
      </c>
      <c r="R74" s="14">
        <v>28.81</v>
      </c>
      <c r="S74" s="14">
        <v>51.87</v>
      </c>
      <c r="T74" s="14">
        <v>275.45999999999998</v>
      </c>
      <c r="U74" s="14">
        <v>24.26</v>
      </c>
      <c r="V74" s="14">
        <v>23.22</v>
      </c>
      <c r="W74" s="14">
        <v>72.790000000000006</v>
      </c>
      <c r="X74" s="14">
        <v>356.14</v>
      </c>
      <c r="Y74" s="14">
        <v>60.66</v>
      </c>
      <c r="Z74" s="14">
        <v>12.13</v>
      </c>
      <c r="AA74" s="14">
        <v>0</v>
      </c>
      <c r="AB74" s="14">
        <v>549.20000000000005</v>
      </c>
    </row>
    <row r="75" spans="1:28">
      <c r="A75" s="2" t="s">
        <v>289</v>
      </c>
      <c r="B75" s="1" t="s">
        <v>290</v>
      </c>
      <c r="C75" s="14">
        <v>3089.73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3089.73</v>
      </c>
      <c r="J75" s="19">
        <v>-125.1</v>
      </c>
      <c r="K75" s="14">
        <v>0</v>
      </c>
      <c r="L75" s="14">
        <v>214.83</v>
      </c>
      <c r="M75" s="14">
        <v>89.73</v>
      </c>
      <c r="N75" s="14">
        <v>0</v>
      </c>
      <c r="O75" s="14">
        <v>0</v>
      </c>
      <c r="P75" s="14">
        <v>89.73</v>
      </c>
      <c r="Q75" s="14">
        <v>3000</v>
      </c>
      <c r="R75" s="14">
        <v>56.51</v>
      </c>
      <c r="S75" s="14">
        <v>101.73</v>
      </c>
      <c r="T75" s="14">
        <v>303.16000000000003</v>
      </c>
      <c r="U75" s="14">
        <v>64.59</v>
      </c>
      <c r="V75" s="14">
        <v>61.79</v>
      </c>
      <c r="W75" s="14">
        <v>193.76</v>
      </c>
      <c r="X75" s="14">
        <v>461.4</v>
      </c>
      <c r="Y75" s="14">
        <v>161.47</v>
      </c>
      <c r="Z75" s="14">
        <v>32.29</v>
      </c>
      <c r="AA75" s="14">
        <v>0</v>
      </c>
      <c r="AB75" s="14">
        <v>975.3</v>
      </c>
    </row>
    <row r="76" spans="1:28">
      <c r="A76" s="2" t="s">
        <v>300</v>
      </c>
      <c r="B76" s="1" t="s">
        <v>301</v>
      </c>
      <c r="C76" s="14">
        <v>775.19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775.19</v>
      </c>
      <c r="J76" s="19">
        <v>-200.83</v>
      </c>
      <c r="K76" s="19">
        <v>-164.01</v>
      </c>
      <c r="L76" s="14">
        <v>36.82</v>
      </c>
      <c r="M76" s="14">
        <v>0</v>
      </c>
      <c r="N76" s="14">
        <v>0</v>
      </c>
      <c r="O76" s="14">
        <v>0</v>
      </c>
      <c r="P76" s="14">
        <v>-164.01</v>
      </c>
      <c r="Q76" s="14">
        <v>939.2</v>
      </c>
      <c r="R76" s="14">
        <v>19.239999999999998</v>
      </c>
      <c r="S76" s="14">
        <v>34.64</v>
      </c>
      <c r="T76" s="14">
        <v>265.89</v>
      </c>
      <c r="U76" s="14">
        <v>16.2</v>
      </c>
      <c r="V76" s="14">
        <v>15.5</v>
      </c>
      <c r="W76" s="14">
        <v>48.61</v>
      </c>
      <c r="X76" s="14">
        <v>319.77</v>
      </c>
      <c r="Y76" s="14">
        <v>40.51</v>
      </c>
      <c r="Z76" s="14">
        <v>8.1</v>
      </c>
      <c r="AA76" s="14">
        <v>0</v>
      </c>
      <c r="AB76" s="14">
        <v>448.69</v>
      </c>
    </row>
    <row r="77" spans="1:28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</row>
    <row r="78" spans="1:28">
      <c r="C78" s="18">
        <v>21132.68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21132.68</v>
      </c>
      <c r="J78" s="20">
        <v>-2178.23</v>
      </c>
      <c r="K78" s="20">
        <v>-1144.8699999999999</v>
      </c>
      <c r="L78" s="18">
        <v>1293.1199999999999</v>
      </c>
      <c r="M78" s="18">
        <v>259.75</v>
      </c>
      <c r="N78" s="18">
        <v>0</v>
      </c>
      <c r="O78" s="18">
        <v>0</v>
      </c>
      <c r="P78" s="18">
        <v>-885.12</v>
      </c>
      <c r="Q78" s="18">
        <v>22017.8</v>
      </c>
      <c r="R78" s="18">
        <v>418.86</v>
      </c>
      <c r="S78" s="18">
        <v>754</v>
      </c>
      <c r="T78" s="18">
        <v>3378.58</v>
      </c>
      <c r="U78" s="18">
        <v>442.47</v>
      </c>
      <c r="V78" s="18">
        <v>422.65</v>
      </c>
      <c r="W78" s="18">
        <v>1327.47</v>
      </c>
      <c r="X78" s="18">
        <v>4551.4399999999996</v>
      </c>
      <c r="Y78" s="18">
        <v>1106.23</v>
      </c>
      <c r="Z78" s="18">
        <v>221.23</v>
      </c>
      <c r="AA78" s="18">
        <v>0</v>
      </c>
      <c r="AB78" s="18">
        <v>8071.49</v>
      </c>
    </row>
    <row r="80" spans="1:28">
      <c r="A80" s="12" t="s">
        <v>123</v>
      </c>
    </row>
    <row r="81" spans="1:28">
      <c r="A81" s="2" t="s">
        <v>124</v>
      </c>
      <c r="B81" s="1" t="s">
        <v>125</v>
      </c>
      <c r="C81" s="14">
        <v>1000.51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1000.51</v>
      </c>
      <c r="J81" s="19">
        <v>-200.74</v>
      </c>
      <c r="K81" s="19">
        <v>-149.49</v>
      </c>
      <c r="L81" s="14">
        <v>51.25</v>
      </c>
      <c r="M81" s="14">
        <v>0</v>
      </c>
      <c r="N81" s="14">
        <v>0</v>
      </c>
      <c r="O81" s="14">
        <v>0</v>
      </c>
      <c r="P81" s="14">
        <v>-149.49</v>
      </c>
      <c r="Q81" s="14">
        <v>1150</v>
      </c>
      <c r="R81" s="14">
        <v>24.93</v>
      </c>
      <c r="S81" s="14">
        <v>44.88</v>
      </c>
      <c r="T81" s="14">
        <v>271.57</v>
      </c>
      <c r="U81" s="14">
        <v>21</v>
      </c>
      <c r="V81" s="14">
        <v>20.010000000000002</v>
      </c>
      <c r="W81" s="14">
        <v>62.99</v>
      </c>
      <c r="X81" s="14">
        <v>341.38</v>
      </c>
      <c r="Y81" s="14">
        <v>52.49</v>
      </c>
      <c r="Z81" s="14">
        <v>10.5</v>
      </c>
      <c r="AA81" s="14">
        <v>0</v>
      </c>
      <c r="AB81" s="14">
        <v>508.37</v>
      </c>
    </row>
    <row r="82" spans="1:28">
      <c r="A82" s="2" t="s">
        <v>126</v>
      </c>
      <c r="B82" s="1" t="s">
        <v>127</v>
      </c>
      <c r="C82" s="14">
        <v>2379.1799999999998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2379.1799999999998</v>
      </c>
      <c r="J82" s="19">
        <v>-160.30000000000001</v>
      </c>
      <c r="K82" s="19">
        <v>-20.82</v>
      </c>
      <c r="L82" s="14">
        <v>139.47999999999999</v>
      </c>
      <c r="M82" s="14">
        <v>0</v>
      </c>
      <c r="N82" s="14">
        <v>0</v>
      </c>
      <c r="O82" s="14">
        <v>0</v>
      </c>
      <c r="P82" s="14">
        <v>-20.82</v>
      </c>
      <c r="Q82" s="14">
        <v>2400</v>
      </c>
      <c r="R82" s="14">
        <v>43.52</v>
      </c>
      <c r="S82" s="14">
        <v>78.33</v>
      </c>
      <c r="T82" s="14">
        <v>290.16000000000003</v>
      </c>
      <c r="U82" s="14">
        <v>49.73</v>
      </c>
      <c r="V82" s="14">
        <v>47.58</v>
      </c>
      <c r="W82" s="14">
        <v>149.19999999999999</v>
      </c>
      <c r="X82" s="14">
        <v>412.01</v>
      </c>
      <c r="Y82" s="14">
        <v>124.34</v>
      </c>
      <c r="Z82" s="14">
        <v>24.87</v>
      </c>
      <c r="AA82" s="14">
        <v>0</v>
      </c>
      <c r="AB82" s="14">
        <v>807.73</v>
      </c>
    </row>
    <row r="83" spans="1:28">
      <c r="A83" s="2" t="s">
        <v>276</v>
      </c>
      <c r="B83" s="1" t="s">
        <v>275</v>
      </c>
      <c r="C83" s="14">
        <v>1451.47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1451.47</v>
      </c>
      <c r="J83" s="19">
        <v>-200.63</v>
      </c>
      <c r="K83" s="19">
        <v>-120.53</v>
      </c>
      <c r="L83" s="14">
        <v>80.11</v>
      </c>
      <c r="M83" s="14">
        <v>0</v>
      </c>
      <c r="N83" s="14">
        <v>0</v>
      </c>
      <c r="O83" s="14">
        <v>0</v>
      </c>
      <c r="P83" s="14">
        <v>-120.53</v>
      </c>
      <c r="Q83" s="14">
        <v>1572</v>
      </c>
      <c r="R83" s="14">
        <v>26.55</v>
      </c>
      <c r="S83" s="14">
        <v>47.79</v>
      </c>
      <c r="T83" s="14">
        <v>273.19</v>
      </c>
      <c r="U83" s="14">
        <v>30.34</v>
      </c>
      <c r="V83" s="14">
        <v>29.03</v>
      </c>
      <c r="W83" s="14">
        <v>91.02</v>
      </c>
      <c r="X83" s="14">
        <v>347.53</v>
      </c>
      <c r="Y83" s="14">
        <v>75.849999999999994</v>
      </c>
      <c r="Z83" s="14">
        <v>15.17</v>
      </c>
      <c r="AA83" s="14">
        <v>0</v>
      </c>
      <c r="AB83" s="14">
        <v>588.94000000000005</v>
      </c>
    </row>
    <row r="84" spans="1:28">
      <c r="A84" s="2" t="s">
        <v>291</v>
      </c>
      <c r="B84" s="1" t="s">
        <v>292</v>
      </c>
      <c r="C84" s="14">
        <v>2548.84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2548.84</v>
      </c>
      <c r="J84" s="19">
        <v>-160.30000000000001</v>
      </c>
      <c r="K84" s="19">
        <v>-4.32</v>
      </c>
      <c r="L84" s="14">
        <v>155.97999999999999</v>
      </c>
      <c r="M84" s="14">
        <v>0</v>
      </c>
      <c r="N84" s="14">
        <v>0.16</v>
      </c>
      <c r="O84" s="14">
        <v>0</v>
      </c>
      <c r="P84" s="14">
        <v>-4.16</v>
      </c>
      <c r="Q84" s="14">
        <v>2553</v>
      </c>
      <c r="R84" s="14">
        <v>46.62</v>
      </c>
      <c r="S84" s="14">
        <v>83.92</v>
      </c>
      <c r="T84" s="14">
        <v>293.26</v>
      </c>
      <c r="U84" s="14">
        <v>53.28</v>
      </c>
      <c r="V84" s="14">
        <v>50.98</v>
      </c>
      <c r="W84" s="14">
        <v>159.84</v>
      </c>
      <c r="X84" s="14">
        <v>423.8</v>
      </c>
      <c r="Y84" s="14">
        <v>133.19999999999999</v>
      </c>
      <c r="Z84" s="14">
        <v>26.64</v>
      </c>
      <c r="AA84" s="14">
        <v>0</v>
      </c>
      <c r="AB84" s="14">
        <v>847.74</v>
      </c>
    </row>
    <row r="85" spans="1:28">
      <c r="A85" s="2" t="s">
        <v>274</v>
      </c>
      <c r="B85" s="1" t="s">
        <v>273</v>
      </c>
      <c r="C85" s="14">
        <v>3089.73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3089.73</v>
      </c>
      <c r="J85" s="19">
        <v>-125.1</v>
      </c>
      <c r="K85" s="14">
        <v>0</v>
      </c>
      <c r="L85" s="14">
        <v>214.83</v>
      </c>
      <c r="M85" s="14">
        <v>89.73</v>
      </c>
      <c r="N85" s="14">
        <v>0</v>
      </c>
      <c r="O85" s="14">
        <v>0</v>
      </c>
      <c r="P85" s="14">
        <v>89.73</v>
      </c>
      <c r="Q85" s="14">
        <v>3000</v>
      </c>
      <c r="R85" s="14">
        <v>56.51</v>
      </c>
      <c r="S85" s="14">
        <v>101.73</v>
      </c>
      <c r="T85" s="14">
        <v>303.16000000000003</v>
      </c>
      <c r="U85" s="14">
        <v>64.59</v>
      </c>
      <c r="V85" s="14">
        <v>61.79</v>
      </c>
      <c r="W85" s="14">
        <v>193.76</v>
      </c>
      <c r="X85" s="14">
        <v>461.4</v>
      </c>
      <c r="Y85" s="14">
        <v>161.47</v>
      </c>
      <c r="Z85" s="14">
        <v>32.29</v>
      </c>
      <c r="AA85" s="14">
        <v>0</v>
      </c>
      <c r="AB85" s="14">
        <v>975.3</v>
      </c>
    </row>
    <row r="86" spans="1:28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</row>
    <row r="87" spans="1:28">
      <c r="C87" s="18">
        <v>10469.73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10469.73</v>
      </c>
      <c r="J87" s="20">
        <v>-847.07</v>
      </c>
      <c r="K87" s="20">
        <v>-295.16000000000003</v>
      </c>
      <c r="L87" s="18">
        <v>641.65</v>
      </c>
      <c r="M87" s="18">
        <v>89.73</v>
      </c>
      <c r="N87" s="18">
        <v>0.16</v>
      </c>
      <c r="O87" s="18">
        <v>0</v>
      </c>
      <c r="P87" s="18">
        <v>-205.27</v>
      </c>
      <c r="Q87" s="18">
        <v>10675</v>
      </c>
      <c r="R87" s="18">
        <v>198.13</v>
      </c>
      <c r="S87" s="18">
        <v>356.65</v>
      </c>
      <c r="T87" s="18">
        <v>1431.34</v>
      </c>
      <c r="U87" s="18">
        <v>218.94</v>
      </c>
      <c r="V87" s="18">
        <v>209.39</v>
      </c>
      <c r="W87" s="18">
        <v>656.81</v>
      </c>
      <c r="X87" s="18">
        <v>1986.12</v>
      </c>
      <c r="Y87" s="18">
        <v>547.35</v>
      </c>
      <c r="Z87" s="18">
        <v>109.47</v>
      </c>
      <c r="AA87" s="18">
        <v>0</v>
      </c>
      <c r="AB87" s="18">
        <v>3728.08</v>
      </c>
    </row>
    <row r="89" spans="1:28">
      <c r="A89" s="12" t="s">
        <v>128</v>
      </c>
    </row>
    <row r="90" spans="1:28">
      <c r="A90" s="2" t="s">
        <v>311</v>
      </c>
      <c r="B90" s="1" t="s">
        <v>312</v>
      </c>
      <c r="C90" s="14">
        <v>4779.3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4779.3</v>
      </c>
      <c r="J90" s="19">
        <v>-320.60000000000002</v>
      </c>
      <c r="K90" s="19">
        <v>-40.299999999999997</v>
      </c>
      <c r="L90" s="14">
        <v>280.3</v>
      </c>
      <c r="M90" s="14">
        <v>0</v>
      </c>
      <c r="N90" s="14">
        <v>0</v>
      </c>
      <c r="O90" s="14">
        <v>0</v>
      </c>
      <c r="P90" s="14">
        <v>-40.299999999999997</v>
      </c>
      <c r="Q90" s="14">
        <v>4819.6000000000004</v>
      </c>
      <c r="R90" s="14">
        <v>35.26</v>
      </c>
      <c r="S90" s="14">
        <v>63.47</v>
      </c>
      <c r="T90" s="14">
        <v>71.22</v>
      </c>
      <c r="U90" s="14">
        <v>40.299999999999997</v>
      </c>
      <c r="V90" s="14">
        <v>47.79</v>
      </c>
      <c r="W90" s="14">
        <v>120.9</v>
      </c>
      <c r="X90" s="14">
        <v>169.95</v>
      </c>
      <c r="Y90" s="14">
        <v>100.75</v>
      </c>
      <c r="Z90" s="14">
        <v>20.149999999999999</v>
      </c>
      <c r="AA90" s="14">
        <v>0</v>
      </c>
      <c r="AB90" s="14">
        <v>499.84</v>
      </c>
    </row>
    <row r="91" spans="1:28">
      <c r="A91" s="2" t="s">
        <v>129</v>
      </c>
      <c r="B91" s="1" t="s">
        <v>130</v>
      </c>
      <c r="C91" s="14">
        <v>1978.1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1978.1</v>
      </c>
      <c r="J91" s="19">
        <v>-188.71</v>
      </c>
      <c r="K91" s="19">
        <v>-74.900000000000006</v>
      </c>
      <c r="L91" s="14">
        <v>113.81</v>
      </c>
      <c r="M91" s="14">
        <v>0</v>
      </c>
      <c r="N91" s="14">
        <v>0</v>
      </c>
      <c r="O91" s="14">
        <v>0</v>
      </c>
      <c r="P91" s="14">
        <v>-74.900000000000006</v>
      </c>
      <c r="Q91" s="14">
        <v>2053</v>
      </c>
      <c r="R91" s="14">
        <v>36.18</v>
      </c>
      <c r="S91" s="14">
        <v>65.13</v>
      </c>
      <c r="T91" s="14">
        <v>282.82</v>
      </c>
      <c r="U91" s="14">
        <v>41.35</v>
      </c>
      <c r="V91" s="14">
        <v>39.56</v>
      </c>
      <c r="W91" s="14">
        <v>124.05</v>
      </c>
      <c r="X91" s="14">
        <v>384.13</v>
      </c>
      <c r="Y91" s="14">
        <v>103.38</v>
      </c>
      <c r="Z91" s="14">
        <v>20.68</v>
      </c>
      <c r="AA91" s="14">
        <v>0</v>
      </c>
      <c r="AB91" s="14">
        <v>713.15</v>
      </c>
    </row>
    <row r="92" spans="1:28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</row>
    <row r="93" spans="1:28">
      <c r="C93" s="18">
        <v>6757.4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6757.4</v>
      </c>
      <c r="J93" s="20">
        <v>-509.31</v>
      </c>
      <c r="K93" s="20">
        <v>-115.2</v>
      </c>
      <c r="L93" s="18">
        <v>394.11</v>
      </c>
      <c r="M93" s="18">
        <v>0</v>
      </c>
      <c r="N93" s="18">
        <v>0</v>
      </c>
      <c r="O93" s="18">
        <v>0</v>
      </c>
      <c r="P93" s="18">
        <v>-115.2</v>
      </c>
      <c r="Q93" s="18">
        <v>6872.6</v>
      </c>
      <c r="R93" s="18">
        <v>71.44</v>
      </c>
      <c r="S93" s="18">
        <v>128.6</v>
      </c>
      <c r="T93" s="18">
        <v>354.04</v>
      </c>
      <c r="U93" s="18">
        <v>81.650000000000006</v>
      </c>
      <c r="V93" s="18">
        <v>87.35</v>
      </c>
      <c r="W93" s="18">
        <v>244.95</v>
      </c>
      <c r="X93" s="18">
        <v>554.08000000000004</v>
      </c>
      <c r="Y93" s="18">
        <v>204.13</v>
      </c>
      <c r="Z93" s="18">
        <v>40.83</v>
      </c>
      <c r="AA93" s="18">
        <v>0</v>
      </c>
      <c r="AB93" s="18">
        <v>1212.99</v>
      </c>
    </row>
    <row r="95" spans="1:28">
      <c r="A95" s="12" t="s">
        <v>131</v>
      </c>
    </row>
    <row r="96" spans="1:28">
      <c r="A96" s="2" t="s">
        <v>132</v>
      </c>
      <c r="B96" s="1" t="s">
        <v>133</v>
      </c>
      <c r="C96" s="14">
        <v>474.55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474.55</v>
      </c>
      <c r="J96" s="19">
        <v>-200.83</v>
      </c>
      <c r="K96" s="19">
        <v>-183.25</v>
      </c>
      <c r="L96" s="14">
        <v>17.579999999999998</v>
      </c>
      <c r="M96" s="14">
        <v>0</v>
      </c>
      <c r="N96" s="14">
        <v>0</v>
      </c>
      <c r="O96" s="14">
        <v>0</v>
      </c>
      <c r="P96" s="14">
        <v>-183.25</v>
      </c>
      <c r="Q96" s="14">
        <v>657.8</v>
      </c>
      <c r="R96" s="14">
        <v>11.78</v>
      </c>
      <c r="S96" s="14">
        <v>21.2</v>
      </c>
      <c r="T96" s="14">
        <v>258.42</v>
      </c>
      <c r="U96" s="14">
        <v>9.92</v>
      </c>
      <c r="V96" s="14">
        <v>9.49</v>
      </c>
      <c r="W96" s="14">
        <v>29.76</v>
      </c>
      <c r="X96" s="14">
        <v>291.39999999999998</v>
      </c>
      <c r="Y96" s="14">
        <v>24.8</v>
      </c>
      <c r="Z96" s="14">
        <v>4.96</v>
      </c>
      <c r="AA96" s="14">
        <v>0</v>
      </c>
      <c r="AB96" s="14">
        <v>370.33</v>
      </c>
    </row>
    <row r="97" spans="1:28">
      <c r="A97" s="2" t="s">
        <v>134</v>
      </c>
      <c r="B97" s="1" t="s">
        <v>135</v>
      </c>
      <c r="C97" s="14">
        <v>474.55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474.55</v>
      </c>
      <c r="J97" s="19">
        <v>-200.83</v>
      </c>
      <c r="K97" s="19">
        <v>-183.25</v>
      </c>
      <c r="L97" s="14">
        <v>17.579999999999998</v>
      </c>
      <c r="M97" s="14">
        <v>0</v>
      </c>
      <c r="N97" s="14">
        <v>0</v>
      </c>
      <c r="O97" s="14">
        <v>0</v>
      </c>
      <c r="P97" s="14">
        <v>-183.25</v>
      </c>
      <c r="Q97" s="14">
        <v>657.8</v>
      </c>
      <c r="R97" s="14">
        <v>11.78</v>
      </c>
      <c r="S97" s="14">
        <v>21.2</v>
      </c>
      <c r="T97" s="14">
        <v>258.42</v>
      </c>
      <c r="U97" s="14">
        <v>9.92</v>
      </c>
      <c r="V97" s="14">
        <v>9.49</v>
      </c>
      <c r="W97" s="14">
        <v>29.76</v>
      </c>
      <c r="X97" s="14">
        <v>291.39999999999998</v>
      </c>
      <c r="Y97" s="14">
        <v>24.8</v>
      </c>
      <c r="Z97" s="14">
        <v>4.96</v>
      </c>
      <c r="AA97" s="14">
        <v>0</v>
      </c>
      <c r="AB97" s="14">
        <v>370.33</v>
      </c>
    </row>
    <row r="98" spans="1:28">
      <c r="A98" s="2" t="s">
        <v>136</v>
      </c>
      <c r="B98" s="1" t="s">
        <v>137</v>
      </c>
      <c r="C98" s="14">
        <v>474.55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474.55</v>
      </c>
      <c r="J98" s="19">
        <v>-200.83</v>
      </c>
      <c r="K98" s="19">
        <v>-183.25</v>
      </c>
      <c r="L98" s="14">
        <v>17.579999999999998</v>
      </c>
      <c r="M98" s="14">
        <v>0</v>
      </c>
      <c r="N98" s="14">
        <v>0</v>
      </c>
      <c r="O98" s="14">
        <v>0</v>
      </c>
      <c r="P98" s="14">
        <v>-183.25</v>
      </c>
      <c r="Q98" s="14">
        <v>657.8</v>
      </c>
      <c r="R98" s="14">
        <v>11.78</v>
      </c>
      <c r="S98" s="14">
        <v>21.2</v>
      </c>
      <c r="T98" s="14">
        <v>258.42</v>
      </c>
      <c r="U98" s="14">
        <v>9.92</v>
      </c>
      <c r="V98" s="14">
        <v>9.49</v>
      </c>
      <c r="W98" s="14">
        <v>29.76</v>
      </c>
      <c r="X98" s="14">
        <v>291.39999999999998</v>
      </c>
      <c r="Y98" s="14">
        <v>24.8</v>
      </c>
      <c r="Z98" s="14">
        <v>4.96</v>
      </c>
      <c r="AA98" s="14">
        <v>0</v>
      </c>
      <c r="AB98" s="14">
        <v>370.33</v>
      </c>
    </row>
    <row r="99" spans="1:28">
      <c r="A99" s="2" t="s">
        <v>302</v>
      </c>
      <c r="B99" s="1" t="s">
        <v>313</v>
      </c>
      <c r="C99" s="14">
        <v>474.12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474.12</v>
      </c>
      <c r="J99" s="19">
        <v>-200.83</v>
      </c>
      <c r="K99" s="19">
        <v>-183.28</v>
      </c>
      <c r="L99" s="14">
        <v>17.559999999999999</v>
      </c>
      <c r="M99" s="14">
        <v>0</v>
      </c>
      <c r="N99" s="14">
        <v>0</v>
      </c>
      <c r="O99" s="14">
        <v>0</v>
      </c>
      <c r="P99" s="14">
        <v>-183.28</v>
      </c>
      <c r="Q99" s="14">
        <v>657.4</v>
      </c>
      <c r="R99" s="14">
        <v>11.77</v>
      </c>
      <c r="S99" s="14">
        <v>21.19</v>
      </c>
      <c r="T99" s="14">
        <v>258.41000000000003</v>
      </c>
      <c r="U99" s="14">
        <v>9.91</v>
      </c>
      <c r="V99" s="14">
        <v>9.48</v>
      </c>
      <c r="W99" s="14">
        <v>29.73</v>
      </c>
      <c r="X99" s="14">
        <v>291.37</v>
      </c>
      <c r="Y99" s="14">
        <v>24.78</v>
      </c>
      <c r="Z99" s="14">
        <v>4.96</v>
      </c>
      <c r="AA99" s="14">
        <v>0</v>
      </c>
      <c r="AB99" s="14">
        <v>370.23</v>
      </c>
    </row>
    <row r="100" spans="1:28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</row>
    <row r="101" spans="1:28">
      <c r="C101" s="18">
        <v>1897.77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1897.77</v>
      </c>
      <c r="J101" s="20">
        <v>-803.32</v>
      </c>
      <c r="K101" s="20">
        <v>-733.03</v>
      </c>
      <c r="L101" s="18">
        <v>70.3</v>
      </c>
      <c r="M101" s="18">
        <v>0</v>
      </c>
      <c r="N101" s="18">
        <v>0</v>
      </c>
      <c r="O101" s="18">
        <v>0</v>
      </c>
      <c r="P101" s="18">
        <v>-733.03</v>
      </c>
      <c r="Q101" s="18">
        <v>2630.8</v>
      </c>
      <c r="R101" s="18">
        <v>47.11</v>
      </c>
      <c r="S101" s="18">
        <v>84.79</v>
      </c>
      <c r="T101" s="18">
        <v>1033.67</v>
      </c>
      <c r="U101" s="18">
        <v>39.67</v>
      </c>
      <c r="V101" s="18">
        <v>37.950000000000003</v>
      </c>
      <c r="W101" s="18">
        <v>119.01</v>
      </c>
      <c r="X101" s="18">
        <v>1165.57</v>
      </c>
      <c r="Y101" s="18">
        <v>99.18</v>
      </c>
      <c r="Z101" s="18">
        <v>19.84</v>
      </c>
      <c r="AA101" s="18">
        <v>0</v>
      </c>
      <c r="AB101" s="18">
        <v>1481.22</v>
      </c>
    </row>
    <row r="103" spans="1:28">
      <c r="A103" s="12" t="s">
        <v>138</v>
      </c>
    </row>
    <row r="104" spans="1:28">
      <c r="A104" s="2" t="s">
        <v>139</v>
      </c>
      <c r="B104" s="1" t="s">
        <v>140</v>
      </c>
      <c r="C104" s="14">
        <v>3100.28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3100.28</v>
      </c>
      <c r="J104" s="19">
        <v>-125.1</v>
      </c>
      <c r="K104" s="14">
        <v>0</v>
      </c>
      <c r="L104" s="14">
        <v>215.98</v>
      </c>
      <c r="M104" s="14">
        <v>90.88</v>
      </c>
      <c r="N104" s="14">
        <v>0</v>
      </c>
      <c r="O104" s="14">
        <v>0</v>
      </c>
      <c r="P104" s="14">
        <v>90.88</v>
      </c>
      <c r="Q104" s="14">
        <v>3009.4</v>
      </c>
      <c r="R104" s="14">
        <v>56.71</v>
      </c>
      <c r="S104" s="14">
        <v>102.07</v>
      </c>
      <c r="T104" s="14">
        <v>303.33999999999997</v>
      </c>
      <c r="U104" s="14">
        <v>64.81</v>
      </c>
      <c r="V104" s="14">
        <v>62.01</v>
      </c>
      <c r="W104" s="14">
        <v>194.43</v>
      </c>
      <c r="X104" s="14">
        <v>462.12</v>
      </c>
      <c r="Y104" s="14">
        <v>162.02000000000001</v>
      </c>
      <c r="Z104" s="14">
        <v>32.4</v>
      </c>
      <c r="AA104" s="14">
        <v>0</v>
      </c>
      <c r="AB104" s="14">
        <v>977.79</v>
      </c>
    </row>
    <row r="105" spans="1:28">
      <c r="A105" s="2" t="s">
        <v>272</v>
      </c>
      <c r="B105" s="1" t="s">
        <v>271</v>
      </c>
      <c r="C105" s="14">
        <v>915.04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915.04</v>
      </c>
      <c r="J105" s="19">
        <v>-200.74</v>
      </c>
      <c r="K105" s="19">
        <v>-154.96</v>
      </c>
      <c r="L105" s="14">
        <v>45.78</v>
      </c>
      <c r="M105" s="14">
        <v>0</v>
      </c>
      <c r="N105" s="14">
        <v>0</v>
      </c>
      <c r="O105" s="14">
        <v>0</v>
      </c>
      <c r="P105" s="14">
        <v>-154.96</v>
      </c>
      <c r="Q105" s="14">
        <v>1070</v>
      </c>
      <c r="R105" s="14">
        <v>22.71</v>
      </c>
      <c r="S105" s="14">
        <v>40.89</v>
      </c>
      <c r="T105" s="14">
        <v>269.36</v>
      </c>
      <c r="U105" s="14">
        <v>19.13</v>
      </c>
      <c r="V105" s="14">
        <v>18.3</v>
      </c>
      <c r="W105" s="14">
        <v>57.38</v>
      </c>
      <c r="X105" s="14">
        <v>332.96</v>
      </c>
      <c r="Y105" s="14">
        <v>47.82</v>
      </c>
      <c r="Z105" s="14">
        <v>9.56</v>
      </c>
      <c r="AA105" s="14">
        <v>0</v>
      </c>
      <c r="AB105" s="14">
        <v>485.15</v>
      </c>
    </row>
    <row r="106" spans="1:28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</row>
    <row r="107" spans="1:28">
      <c r="C107" s="18">
        <v>4015.32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4015.32</v>
      </c>
      <c r="J107" s="20">
        <v>-325.83999999999997</v>
      </c>
      <c r="K107" s="20">
        <v>-154.96</v>
      </c>
      <c r="L107" s="18">
        <v>261.76</v>
      </c>
      <c r="M107" s="18">
        <v>90.88</v>
      </c>
      <c r="N107" s="18">
        <v>0</v>
      </c>
      <c r="O107" s="18">
        <v>0</v>
      </c>
      <c r="P107" s="18">
        <v>-64.08</v>
      </c>
      <c r="Q107" s="18">
        <v>4079.4</v>
      </c>
      <c r="R107" s="18">
        <v>79.42</v>
      </c>
      <c r="S107" s="18">
        <v>142.96</v>
      </c>
      <c r="T107" s="18">
        <v>572.70000000000005</v>
      </c>
      <c r="U107" s="18">
        <v>83.94</v>
      </c>
      <c r="V107" s="18">
        <v>80.31</v>
      </c>
      <c r="W107" s="18">
        <v>251.81</v>
      </c>
      <c r="X107" s="18">
        <v>795.08</v>
      </c>
      <c r="Y107" s="18">
        <v>209.84</v>
      </c>
      <c r="Z107" s="18">
        <v>41.96</v>
      </c>
      <c r="AA107" s="18">
        <v>0</v>
      </c>
      <c r="AB107" s="18">
        <v>1462.94</v>
      </c>
    </row>
    <row r="109" spans="1:28">
      <c r="A109" s="12" t="s">
        <v>141</v>
      </c>
    </row>
    <row r="110" spans="1:28">
      <c r="A110" s="2" t="s">
        <v>142</v>
      </c>
      <c r="B110" s="1" t="s">
        <v>318</v>
      </c>
      <c r="C110" s="14">
        <v>4504.6000000000004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4504.6000000000004</v>
      </c>
      <c r="J110" s="14">
        <v>0</v>
      </c>
      <c r="K110" s="14">
        <v>0</v>
      </c>
      <c r="L110" s="14">
        <v>381.4</v>
      </c>
      <c r="M110" s="14">
        <v>381.4</v>
      </c>
      <c r="N110" s="14">
        <v>0</v>
      </c>
      <c r="O110" s="14">
        <v>0</v>
      </c>
      <c r="P110" s="14">
        <v>381.4</v>
      </c>
      <c r="Q110" s="14">
        <v>4123.2</v>
      </c>
      <c r="R110" s="14">
        <v>82.83</v>
      </c>
      <c r="S110" s="14">
        <v>149.09</v>
      </c>
      <c r="T110" s="14">
        <v>341.64</v>
      </c>
      <c r="U110" s="14">
        <v>94.66</v>
      </c>
      <c r="V110" s="14">
        <v>90.09</v>
      </c>
      <c r="W110" s="14">
        <v>283.97000000000003</v>
      </c>
      <c r="X110" s="14">
        <v>573.55999999999995</v>
      </c>
      <c r="Y110" s="14">
        <v>236.65</v>
      </c>
      <c r="Z110" s="14">
        <v>47.33</v>
      </c>
      <c r="AA110" s="14">
        <v>0</v>
      </c>
      <c r="AB110" s="14">
        <v>1326.26</v>
      </c>
    </row>
    <row r="111" spans="1:28">
      <c r="A111" s="2" t="s">
        <v>143</v>
      </c>
      <c r="B111" s="1" t="s">
        <v>318</v>
      </c>
      <c r="C111" s="14">
        <v>4504.6000000000004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4504.6000000000004</v>
      </c>
      <c r="J111" s="14">
        <v>0</v>
      </c>
      <c r="K111" s="14">
        <v>0</v>
      </c>
      <c r="L111" s="14">
        <v>381.4</v>
      </c>
      <c r="M111" s="14">
        <v>381.4</v>
      </c>
      <c r="N111" s="14">
        <v>0</v>
      </c>
      <c r="O111" s="14">
        <v>0</v>
      </c>
      <c r="P111" s="14">
        <v>381.4</v>
      </c>
      <c r="Q111" s="14">
        <v>4123.2</v>
      </c>
      <c r="R111" s="14">
        <v>82.83</v>
      </c>
      <c r="S111" s="14">
        <v>149.09</v>
      </c>
      <c r="T111" s="14">
        <v>341.64</v>
      </c>
      <c r="U111" s="14">
        <v>94.66</v>
      </c>
      <c r="V111" s="14">
        <v>90.09</v>
      </c>
      <c r="W111" s="14">
        <v>283.97000000000003</v>
      </c>
      <c r="X111" s="14">
        <v>573.55999999999995</v>
      </c>
      <c r="Y111" s="14">
        <v>236.65</v>
      </c>
      <c r="Z111" s="14">
        <v>47.33</v>
      </c>
      <c r="AA111" s="14">
        <v>0</v>
      </c>
      <c r="AB111" s="14">
        <v>1326.26</v>
      </c>
    </row>
    <row r="112" spans="1:28">
      <c r="A112" s="2" t="s">
        <v>144</v>
      </c>
      <c r="B112" s="1" t="s">
        <v>318</v>
      </c>
      <c r="C112" s="14">
        <v>4504.6000000000004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4504.6000000000004</v>
      </c>
      <c r="J112" s="14">
        <v>0</v>
      </c>
      <c r="K112" s="14">
        <v>0</v>
      </c>
      <c r="L112" s="14">
        <v>381.4</v>
      </c>
      <c r="M112" s="14">
        <v>381.4</v>
      </c>
      <c r="N112" s="14">
        <v>0</v>
      </c>
      <c r="O112" s="14">
        <v>0</v>
      </c>
      <c r="P112" s="14">
        <v>381.4</v>
      </c>
      <c r="Q112" s="14">
        <v>4123.2</v>
      </c>
      <c r="R112" s="14">
        <v>82.83</v>
      </c>
      <c r="S112" s="14">
        <v>149.09</v>
      </c>
      <c r="T112" s="14">
        <v>341.64</v>
      </c>
      <c r="U112" s="14">
        <v>94.66</v>
      </c>
      <c r="V112" s="14">
        <v>90.09</v>
      </c>
      <c r="W112" s="14">
        <v>283.97000000000003</v>
      </c>
      <c r="X112" s="14">
        <v>573.55999999999995</v>
      </c>
      <c r="Y112" s="14">
        <v>236.65</v>
      </c>
      <c r="Z112" s="14">
        <v>47.33</v>
      </c>
      <c r="AA112" s="14">
        <v>0</v>
      </c>
      <c r="AB112" s="14">
        <v>1326.26</v>
      </c>
    </row>
    <row r="113" spans="1:28">
      <c r="A113" s="2" t="s">
        <v>145</v>
      </c>
      <c r="B113" s="1" t="s">
        <v>354</v>
      </c>
      <c r="C113" s="14">
        <v>7529.48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7529.48</v>
      </c>
      <c r="J113" s="14">
        <v>0</v>
      </c>
      <c r="K113" s="14">
        <v>0</v>
      </c>
      <c r="L113" s="14">
        <v>970.08</v>
      </c>
      <c r="M113" s="14">
        <v>970.08</v>
      </c>
      <c r="N113" s="14">
        <v>0</v>
      </c>
      <c r="O113" s="14">
        <v>0</v>
      </c>
      <c r="P113" s="14">
        <v>970.08</v>
      </c>
      <c r="Q113" s="14">
        <v>6559.4</v>
      </c>
      <c r="R113" s="14">
        <v>138.44</v>
      </c>
      <c r="S113" s="14">
        <v>249.2</v>
      </c>
      <c r="T113" s="14">
        <v>432.22</v>
      </c>
      <c r="U113" s="14">
        <v>158.22</v>
      </c>
      <c r="V113" s="14">
        <v>150.59</v>
      </c>
      <c r="W113" s="14">
        <v>474.67</v>
      </c>
      <c r="X113" s="14">
        <v>819.86</v>
      </c>
      <c r="Y113" s="14">
        <v>395.56</v>
      </c>
      <c r="Z113" s="14">
        <v>79.11</v>
      </c>
      <c r="AA113" s="14">
        <v>0</v>
      </c>
      <c r="AB113" s="14">
        <v>2078.0100000000002</v>
      </c>
    </row>
    <row r="114" spans="1:28">
      <c r="A114" s="2" t="s">
        <v>146</v>
      </c>
      <c r="B114" s="1" t="s">
        <v>318</v>
      </c>
      <c r="C114" s="14">
        <v>4504.6000000000004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4504.6000000000004</v>
      </c>
      <c r="J114" s="14">
        <v>0</v>
      </c>
      <c r="K114" s="14">
        <v>0</v>
      </c>
      <c r="L114" s="14">
        <v>381.4</v>
      </c>
      <c r="M114" s="14">
        <v>381.4</v>
      </c>
      <c r="N114" s="14">
        <v>0</v>
      </c>
      <c r="O114" s="14">
        <v>0</v>
      </c>
      <c r="P114" s="14">
        <v>381.4</v>
      </c>
      <c r="Q114" s="14">
        <v>4123.2</v>
      </c>
      <c r="R114" s="14">
        <v>82.83</v>
      </c>
      <c r="S114" s="14">
        <v>149.09</v>
      </c>
      <c r="T114" s="14">
        <v>341.64</v>
      </c>
      <c r="U114" s="14">
        <v>94.66</v>
      </c>
      <c r="V114" s="14">
        <v>90.09</v>
      </c>
      <c r="W114" s="14">
        <v>283.97000000000003</v>
      </c>
      <c r="X114" s="14">
        <v>573.55999999999995</v>
      </c>
      <c r="Y114" s="14">
        <v>236.65</v>
      </c>
      <c r="Z114" s="14">
        <v>47.33</v>
      </c>
      <c r="AA114" s="14">
        <v>0</v>
      </c>
      <c r="AB114" s="14">
        <v>1326.26</v>
      </c>
    </row>
    <row r="115" spans="1:28">
      <c r="A115" s="2" t="s">
        <v>147</v>
      </c>
      <c r="B115" s="1" t="s">
        <v>355</v>
      </c>
      <c r="C115" s="14">
        <v>5094.83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5094.83</v>
      </c>
      <c r="J115" s="14">
        <v>0</v>
      </c>
      <c r="K115" s="14">
        <v>0</v>
      </c>
      <c r="L115" s="14">
        <v>478.63</v>
      </c>
      <c r="M115" s="14">
        <v>478.63</v>
      </c>
      <c r="N115" s="14">
        <v>0</v>
      </c>
      <c r="O115" s="14">
        <v>0</v>
      </c>
      <c r="P115" s="14">
        <v>478.63</v>
      </c>
      <c r="Q115" s="14">
        <v>4616.2</v>
      </c>
      <c r="R115" s="14">
        <v>93.31</v>
      </c>
      <c r="S115" s="14">
        <v>167.96</v>
      </c>
      <c r="T115" s="14">
        <v>358.71</v>
      </c>
      <c r="U115" s="14">
        <v>106.64</v>
      </c>
      <c r="V115" s="14">
        <v>101.9</v>
      </c>
      <c r="W115" s="14">
        <v>319.93</v>
      </c>
      <c r="X115" s="14">
        <v>619.98</v>
      </c>
      <c r="Y115" s="14">
        <v>266.61</v>
      </c>
      <c r="Z115" s="14">
        <v>53.32</v>
      </c>
      <c r="AA115" s="14">
        <v>0</v>
      </c>
      <c r="AB115" s="14">
        <v>1468.38</v>
      </c>
    </row>
    <row r="116" spans="1:28">
      <c r="A116" s="2" t="s">
        <v>148</v>
      </c>
      <c r="B116" s="1" t="s">
        <v>355</v>
      </c>
      <c r="C116" s="14">
        <v>5094.83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5094.83</v>
      </c>
      <c r="J116" s="14">
        <v>0</v>
      </c>
      <c r="K116" s="14">
        <v>0</v>
      </c>
      <c r="L116" s="14">
        <v>478.63</v>
      </c>
      <c r="M116" s="14">
        <v>478.63</v>
      </c>
      <c r="N116" s="14">
        <v>0</v>
      </c>
      <c r="O116" s="14">
        <v>0</v>
      </c>
      <c r="P116" s="14">
        <v>478.63</v>
      </c>
      <c r="Q116" s="14">
        <v>4616.2</v>
      </c>
      <c r="R116" s="14">
        <v>93.31</v>
      </c>
      <c r="S116" s="14">
        <v>167.96</v>
      </c>
      <c r="T116" s="14">
        <v>358.71</v>
      </c>
      <c r="U116" s="14">
        <v>106.64</v>
      </c>
      <c r="V116" s="14">
        <v>101.9</v>
      </c>
      <c r="W116" s="14">
        <v>319.93</v>
      </c>
      <c r="X116" s="14">
        <v>619.98</v>
      </c>
      <c r="Y116" s="14">
        <v>266.61</v>
      </c>
      <c r="Z116" s="14">
        <v>53.32</v>
      </c>
      <c r="AA116" s="14">
        <v>0</v>
      </c>
      <c r="AB116" s="14">
        <v>1468.38</v>
      </c>
    </row>
    <row r="117" spans="1:28">
      <c r="A117" s="2" t="s">
        <v>149</v>
      </c>
      <c r="B117" s="1" t="s">
        <v>318</v>
      </c>
      <c r="C117" s="14">
        <v>4504.6000000000004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4504.6000000000004</v>
      </c>
      <c r="J117" s="14">
        <v>0</v>
      </c>
      <c r="K117" s="14">
        <v>0</v>
      </c>
      <c r="L117" s="14">
        <v>381.4</v>
      </c>
      <c r="M117" s="14">
        <v>381.4</v>
      </c>
      <c r="N117" s="14">
        <v>0</v>
      </c>
      <c r="O117" s="14">
        <v>0</v>
      </c>
      <c r="P117" s="14">
        <v>381.4</v>
      </c>
      <c r="Q117" s="14">
        <v>4123.2</v>
      </c>
      <c r="R117" s="14">
        <v>82.39</v>
      </c>
      <c r="S117" s="14">
        <v>148.31</v>
      </c>
      <c r="T117" s="14">
        <v>340.93</v>
      </c>
      <c r="U117" s="14">
        <v>94.16</v>
      </c>
      <c r="V117" s="14">
        <v>90.09</v>
      </c>
      <c r="W117" s="14">
        <v>282.49</v>
      </c>
      <c r="X117" s="14">
        <v>571.63</v>
      </c>
      <c r="Y117" s="14">
        <v>235.41</v>
      </c>
      <c r="Z117" s="14">
        <v>47.08</v>
      </c>
      <c r="AA117" s="14">
        <v>0</v>
      </c>
      <c r="AB117" s="14">
        <v>1320.86</v>
      </c>
    </row>
    <row r="118" spans="1:28">
      <c r="A118" s="2" t="s">
        <v>270</v>
      </c>
      <c r="B118" s="1" t="s">
        <v>318</v>
      </c>
      <c r="C118" s="14">
        <v>4504.6000000000004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4504.6000000000004</v>
      </c>
      <c r="J118" s="14">
        <v>0</v>
      </c>
      <c r="K118" s="14">
        <v>0</v>
      </c>
      <c r="L118" s="14">
        <v>381.4</v>
      </c>
      <c r="M118" s="14">
        <v>381.4</v>
      </c>
      <c r="N118" s="14">
        <v>0</v>
      </c>
      <c r="O118" s="14">
        <v>0</v>
      </c>
      <c r="P118" s="14">
        <v>381.4</v>
      </c>
      <c r="Q118" s="14">
        <v>4123.2</v>
      </c>
      <c r="R118" s="14">
        <v>82.39</v>
      </c>
      <c r="S118" s="14">
        <v>148.31</v>
      </c>
      <c r="T118" s="14">
        <v>340.93</v>
      </c>
      <c r="U118" s="14">
        <v>94.16</v>
      </c>
      <c r="V118" s="14">
        <v>90.09</v>
      </c>
      <c r="W118" s="14">
        <v>282.49</v>
      </c>
      <c r="X118" s="14">
        <v>571.63</v>
      </c>
      <c r="Y118" s="14">
        <v>235.41</v>
      </c>
      <c r="Z118" s="14">
        <v>47.08</v>
      </c>
      <c r="AA118" s="14">
        <v>0</v>
      </c>
      <c r="AB118" s="14">
        <v>1320.86</v>
      </c>
    </row>
    <row r="119" spans="1:28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</row>
    <row r="120" spans="1:28">
      <c r="C120" s="18">
        <v>44746.74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44746.74</v>
      </c>
      <c r="J120" s="18">
        <v>0</v>
      </c>
      <c r="K120" s="18">
        <v>0</v>
      </c>
      <c r="L120" s="18">
        <v>4215.74</v>
      </c>
      <c r="M120" s="18">
        <v>4215.74</v>
      </c>
      <c r="N120" s="18">
        <v>0</v>
      </c>
      <c r="O120" s="18">
        <v>0</v>
      </c>
      <c r="P120" s="18">
        <v>4215.74</v>
      </c>
      <c r="Q120" s="18">
        <v>40531</v>
      </c>
      <c r="R120" s="18">
        <v>821.16</v>
      </c>
      <c r="S120" s="18">
        <v>1478.1</v>
      </c>
      <c r="T120" s="18">
        <v>3198.06</v>
      </c>
      <c r="U120" s="18">
        <v>938.46</v>
      </c>
      <c r="V120" s="18">
        <v>894.93</v>
      </c>
      <c r="W120" s="18">
        <v>2815.39</v>
      </c>
      <c r="X120" s="18">
        <v>5497.32</v>
      </c>
      <c r="Y120" s="18">
        <v>2346.1999999999998</v>
      </c>
      <c r="Z120" s="18">
        <v>469.23</v>
      </c>
      <c r="AA120" s="18">
        <v>0</v>
      </c>
      <c r="AB120" s="18">
        <v>12961.53</v>
      </c>
    </row>
    <row r="122" spans="1:28">
      <c r="A122" s="12" t="s">
        <v>150</v>
      </c>
    </row>
    <row r="123" spans="1:28">
      <c r="A123" s="2" t="s">
        <v>151</v>
      </c>
      <c r="B123" s="1" t="s">
        <v>152</v>
      </c>
      <c r="C123" s="14">
        <v>4504.37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4504.37</v>
      </c>
      <c r="J123" s="14">
        <v>0</v>
      </c>
      <c r="K123" s="14">
        <v>0</v>
      </c>
      <c r="L123" s="14">
        <v>381.37</v>
      </c>
      <c r="M123" s="14">
        <v>381.37</v>
      </c>
      <c r="N123" s="14">
        <v>0</v>
      </c>
      <c r="O123" s="14">
        <v>0</v>
      </c>
      <c r="P123" s="14">
        <v>381.37</v>
      </c>
      <c r="Q123" s="14">
        <v>4123</v>
      </c>
      <c r="R123" s="14">
        <v>82.82</v>
      </c>
      <c r="S123" s="14">
        <v>149.08000000000001</v>
      </c>
      <c r="T123" s="14">
        <v>341.62</v>
      </c>
      <c r="U123" s="14">
        <v>94.65</v>
      </c>
      <c r="V123" s="14">
        <v>90.09</v>
      </c>
      <c r="W123" s="14">
        <v>283.95999999999998</v>
      </c>
      <c r="X123" s="14">
        <v>573.52</v>
      </c>
      <c r="Y123" s="14">
        <v>236.63</v>
      </c>
      <c r="Z123" s="14">
        <v>47.33</v>
      </c>
      <c r="AA123" s="14">
        <v>0</v>
      </c>
      <c r="AB123" s="14">
        <v>1326.18</v>
      </c>
    </row>
    <row r="124" spans="1:28">
      <c r="A124" s="2" t="s">
        <v>153</v>
      </c>
      <c r="B124" s="1" t="s">
        <v>154</v>
      </c>
      <c r="C124" s="14">
        <v>2307.94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2307.94</v>
      </c>
      <c r="J124" s="19">
        <v>-174.78</v>
      </c>
      <c r="K124" s="19">
        <v>-39.86</v>
      </c>
      <c r="L124" s="14">
        <v>134.91999999999999</v>
      </c>
      <c r="M124" s="14">
        <v>0</v>
      </c>
      <c r="N124" s="14">
        <v>0</v>
      </c>
      <c r="O124" s="14">
        <v>0</v>
      </c>
      <c r="P124" s="14">
        <v>-39.86</v>
      </c>
      <c r="Q124" s="14">
        <v>2347.8000000000002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</row>
    <row r="125" spans="1:28">
      <c r="A125" s="2" t="s">
        <v>155</v>
      </c>
      <c r="B125" s="1" t="s">
        <v>156</v>
      </c>
      <c r="C125" s="14">
        <v>2307.94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2307.94</v>
      </c>
      <c r="J125" s="19">
        <v>-174.78</v>
      </c>
      <c r="K125" s="19">
        <v>-39.86</v>
      </c>
      <c r="L125" s="14">
        <v>134.91999999999999</v>
      </c>
      <c r="M125" s="14">
        <v>0</v>
      </c>
      <c r="N125" s="14">
        <v>0</v>
      </c>
      <c r="O125" s="14">
        <v>0</v>
      </c>
      <c r="P125" s="14">
        <v>-39.86</v>
      </c>
      <c r="Q125" s="14">
        <v>2347.8000000000002</v>
      </c>
      <c r="R125" s="14">
        <v>42.27</v>
      </c>
      <c r="S125" s="14">
        <v>76.09</v>
      </c>
      <c r="T125" s="14">
        <v>288.91000000000003</v>
      </c>
      <c r="U125" s="14">
        <v>48.31</v>
      </c>
      <c r="V125" s="14">
        <v>46.16</v>
      </c>
      <c r="W125" s="14">
        <v>144.93</v>
      </c>
      <c r="X125" s="14">
        <v>407.27</v>
      </c>
      <c r="Y125" s="14">
        <v>120.77</v>
      </c>
      <c r="Z125" s="14">
        <v>24.15</v>
      </c>
      <c r="AA125" s="14">
        <v>0</v>
      </c>
      <c r="AB125" s="14">
        <v>791.59</v>
      </c>
    </row>
    <row r="126" spans="1:28" s="7" customFormat="1">
      <c r="A126" s="16" t="s">
        <v>56</v>
      </c>
      <c r="C126" s="7" t="s">
        <v>57</v>
      </c>
      <c r="D126" s="7" t="s">
        <v>57</v>
      </c>
      <c r="E126" s="7" t="s">
        <v>57</v>
      </c>
      <c r="F126" s="7" t="s">
        <v>57</v>
      </c>
      <c r="G126" s="7" t="s">
        <v>57</v>
      </c>
      <c r="H126" s="7" t="s">
        <v>57</v>
      </c>
      <c r="I126" s="7" t="s">
        <v>57</v>
      </c>
      <c r="J126" s="7" t="s">
        <v>57</v>
      </c>
      <c r="K126" s="7" t="s">
        <v>57</v>
      </c>
      <c r="L126" s="7" t="s">
        <v>57</v>
      </c>
      <c r="M126" s="7" t="s">
        <v>57</v>
      </c>
      <c r="N126" s="7" t="s">
        <v>57</v>
      </c>
      <c r="O126" s="7" t="s">
        <v>57</v>
      </c>
      <c r="P126" s="7" t="s">
        <v>57</v>
      </c>
      <c r="Q126" s="7" t="s">
        <v>57</v>
      </c>
      <c r="R126" s="7" t="s">
        <v>57</v>
      </c>
      <c r="S126" s="7" t="s">
        <v>57</v>
      </c>
      <c r="T126" s="7" t="s">
        <v>57</v>
      </c>
      <c r="U126" s="7" t="s">
        <v>57</v>
      </c>
      <c r="V126" s="7" t="s">
        <v>57</v>
      </c>
      <c r="W126" s="7" t="s">
        <v>57</v>
      </c>
      <c r="X126" s="7" t="s">
        <v>57</v>
      </c>
      <c r="Y126" s="7" t="s">
        <v>57</v>
      </c>
      <c r="Z126" s="7" t="s">
        <v>57</v>
      </c>
      <c r="AA126" s="7" t="s">
        <v>57</v>
      </c>
      <c r="AB126" s="7" t="s">
        <v>57</v>
      </c>
    </row>
    <row r="127" spans="1:28">
      <c r="C127" s="18">
        <v>9120.25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9120.25</v>
      </c>
      <c r="J127" s="20">
        <v>-349.56</v>
      </c>
      <c r="K127" s="20">
        <v>-79.72</v>
      </c>
      <c r="L127" s="18">
        <v>651.21</v>
      </c>
      <c r="M127" s="18">
        <v>381.37</v>
      </c>
      <c r="N127" s="18">
        <v>0</v>
      </c>
      <c r="O127" s="18">
        <v>0</v>
      </c>
      <c r="P127" s="18">
        <v>301.64999999999998</v>
      </c>
      <c r="Q127" s="18">
        <v>8818.6</v>
      </c>
      <c r="R127" s="18">
        <v>125.09</v>
      </c>
      <c r="S127" s="18">
        <v>225.17</v>
      </c>
      <c r="T127" s="18">
        <v>630.53</v>
      </c>
      <c r="U127" s="18">
        <v>142.96</v>
      </c>
      <c r="V127" s="18">
        <v>136.25</v>
      </c>
      <c r="W127" s="18">
        <v>428.89</v>
      </c>
      <c r="X127" s="18">
        <v>980.79</v>
      </c>
      <c r="Y127" s="18">
        <v>357.4</v>
      </c>
      <c r="Z127" s="18">
        <v>71.48</v>
      </c>
      <c r="AA127" s="18">
        <v>0</v>
      </c>
      <c r="AB127" s="18">
        <v>2117.77</v>
      </c>
    </row>
    <row r="129" spans="1:28">
      <c r="A129" s="12" t="s">
        <v>157</v>
      </c>
    </row>
    <row r="130" spans="1:28">
      <c r="A130" s="2" t="s">
        <v>160</v>
      </c>
      <c r="B130" s="1" t="s">
        <v>161</v>
      </c>
      <c r="C130" s="14">
        <v>1222.3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1222.3</v>
      </c>
      <c r="J130" s="19">
        <v>-200.74</v>
      </c>
      <c r="K130" s="19">
        <v>-135.30000000000001</v>
      </c>
      <c r="L130" s="14">
        <v>65.44</v>
      </c>
      <c r="M130" s="14">
        <v>0</v>
      </c>
      <c r="N130" s="14">
        <v>0</v>
      </c>
      <c r="O130" s="14">
        <v>0</v>
      </c>
      <c r="P130" s="14">
        <v>-135.30000000000001</v>
      </c>
      <c r="Q130" s="14">
        <v>1357.6</v>
      </c>
      <c r="R130" s="14">
        <v>30.5</v>
      </c>
      <c r="S130" s="14">
        <v>54.9</v>
      </c>
      <c r="T130" s="14">
        <v>277.14</v>
      </c>
      <c r="U130" s="14">
        <v>25.69</v>
      </c>
      <c r="V130" s="14">
        <v>24.45</v>
      </c>
      <c r="W130" s="14">
        <v>77.06</v>
      </c>
      <c r="X130" s="14">
        <v>362.54</v>
      </c>
      <c r="Y130" s="14">
        <v>64.209999999999994</v>
      </c>
      <c r="Z130" s="14">
        <v>12.84</v>
      </c>
      <c r="AA130" s="14">
        <v>0</v>
      </c>
      <c r="AB130" s="14">
        <v>566.79</v>
      </c>
    </row>
    <row r="131" spans="1:28">
      <c r="A131" s="2" t="s">
        <v>162</v>
      </c>
      <c r="B131" s="1" t="s">
        <v>163</v>
      </c>
      <c r="C131" s="14">
        <v>2747.41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2747.41</v>
      </c>
      <c r="J131" s="19">
        <v>-145.38</v>
      </c>
      <c r="K131" s="14">
        <v>0</v>
      </c>
      <c r="L131" s="14">
        <v>177.59</v>
      </c>
      <c r="M131" s="14">
        <v>32.21</v>
      </c>
      <c r="N131" s="14">
        <v>0</v>
      </c>
      <c r="O131" s="14">
        <v>0</v>
      </c>
      <c r="P131" s="14">
        <v>32.21</v>
      </c>
      <c r="Q131" s="14">
        <v>2715.2</v>
      </c>
      <c r="R131" s="14">
        <v>50.52</v>
      </c>
      <c r="S131" s="14">
        <v>90.93</v>
      </c>
      <c r="T131" s="14">
        <v>297.16000000000003</v>
      </c>
      <c r="U131" s="14">
        <v>57.73</v>
      </c>
      <c r="V131" s="14">
        <v>54.95</v>
      </c>
      <c r="W131" s="14">
        <v>173.2</v>
      </c>
      <c r="X131" s="14">
        <v>438.61</v>
      </c>
      <c r="Y131" s="14">
        <v>144.33000000000001</v>
      </c>
      <c r="Z131" s="14">
        <v>28.87</v>
      </c>
      <c r="AA131" s="14">
        <v>0</v>
      </c>
      <c r="AB131" s="14">
        <v>897.69</v>
      </c>
    </row>
    <row r="132" spans="1:28">
      <c r="A132" s="2" t="s">
        <v>164</v>
      </c>
      <c r="B132" s="1" t="s">
        <v>165</v>
      </c>
      <c r="C132" s="14">
        <v>3190.04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3190.04</v>
      </c>
      <c r="J132" s="19">
        <v>-125.1</v>
      </c>
      <c r="K132" s="14">
        <v>0</v>
      </c>
      <c r="L132" s="14">
        <v>225.74</v>
      </c>
      <c r="M132" s="14">
        <v>100.64</v>
      </c>
      <c r="N132" s="14">
        <v>0</v>
      </c>
      <c r="O132" s="14">
        <v>0</v>
      </c>
      <c r="P132" s="14">
        <v>100.64</v>
      </c>
      <c r="Q132" s="14">
        <v>3089.4</v>
      </c>
      <c r="R132" s="14">
        <v>58.66</v>
      </c>
      <c r="S132" s="14">
        <v>105.58</v>
      </c>
      <c r="T132" s="14">
        <v>305.29000000000002</v>
      </c>
      <c r="U132" s="14">
        <v>67.03</v>
      </c>
      <c r="V132" s="14">
        <v>63.8</v>
      </c>
      <c r="W132" s="14">
        <v>201.1</v>
      </c>
      <c r="X132" s="14">
        <v>469.53</v>
      </c>
      <c r="Y132" s="14">
        <v>167.59</v>
      </c>
      <c r="Z132" s="14">
        <v>33.520000000000003</v>
      </c>
      <c r="AA132" s="14">
        <v>0</v>
      </c>
      <c r="AB132" s="14">
        <v>1002.57</v>
      </c>
    </row>
    <row r="133" spans="1:28">
      <c r="A133" s="2" t="s">
        <v>166</v>
      </c>
      <c r="B133" s="1" t="s">
        <v>167</v>
      </c>
      <c r="C133" s="14">
        <v>2355.46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2355.46</v>
      </c>
      <c r="J133" s="19">
        <v>-160.30000000000001</v>
      </c>
      <c r="K133" s="19">
        <v>-22.34</v>
      </c>
      <c r="L133" s="14">
        <v>137.96</v>
      </c>
      <c r="M133" s="14">
        <v>0</v>
      </c>
      <c r="N133" s="14">
        <v>0</v>
      </c>
      <c r="O133" s="14">
        <v>0</v>
      </c>
      <c r="P133" s="14">
        <v>-22.34</v>
      </c>
      <c r="Q133" s="14">
        <v>2377.8000000000002</v>
      </c>
      <c r="R133" s="14">
        <v>43.31</v>
      </c>
      <c r="S133" s="14">
        <v>77.959999999999994</v>
      </c>
      <c r="T133" s="14">
        <v>289.95</v>
      </c>
      <c r="U133" s="14">
        <v>49.5</v>
      </c>
      <c r="V133" s="14">
        <v>47.11</v>
      </c>
      <c r="W133" s="14">
        <v>148.49</v>
      </c>
      <c r="X133" s="14">
        <v>411.22</v>
      </c>
      <c r="Y133" s="14">
        <v>123.74</v>
      </c>
      <c r="Z133" s="14">
        <v>24.75</v>
      </c>
      <c r="AA133" s="14">
        <v>0</v>
      </c>
      <c r="AB133" s="14">
        <v>804.81</v>
      </c>
    </row>
    <row r="134" spans="1:28">
      <c r="A134" s="2" t="s">
        <v>168</v>
      </c>
      <c r="B134" s="1" t="s">
        <v>169</v>
      </c>
      <c r="C134" s="14">
        <v>2116.56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2116.56</v>
      </c>
      <c r="J134" s="19">
        <v>-188.71</v>
      </c>
      <c r="K134" s="19">
        <v>-66.040000000000006</v>
      </c>
      <c r="L134" s="14">
        <v>122.67</v>
      </c>
      <c r="M134" s="14">
        <v>0</v>
      </c>
      <c r="N134" s="14">
        <v>0</v>
      </c>
      <c r="O134" s="14">
        <v>0</v>
      </c>
      <c r="P134" s="14">
        <v>-66.040000000000006</v>
      </c>
      <c r="Q134" s="14">
        <v>2182.6</v>
      </c>
      <c r="R134" s="14">
        <v>38.92</v>
      </c>
      <c r="S134" s="14">
        <v>70.05</v>
      </c>
      <c r="T134" s="14">
        <v>285.56</v>
      </c>
      <c r="U134" s="14">
        <v>44.48</v>
      </c>
      <c r="V134" s="14">
        <v>42.33</v>
      </c>
      <c r="W134" s="14">
        <v>133.43</v>
      </c>
      <c r="X134" s="14">
        <v>394.53</v>
      </c>
      <c r="Y134" s="14">
        <v>111.19</v>
      </c>
      <c r="Z134" s="14">
        <v>22.24</v>
      </c>
      <c r="AA134" s="14">
        <v>0</v>
      </c>
      <c r="AB134" s="14">
        <v>748.2</v>
      </c>
    </row>
    <row r="135" spans="1:28">
      <c r="A135" s="2" t="s">
        <v>170</v>
      </c>
      <c r="B135" s="1" t="s">
        <v>171</v>
      </c>
      <c r="C135" s="14">
        <v>2747.41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2747.41</v>
      </c>
      <c r="J135" s="19">
        <v>-145.38</v>
      </c>
      <c r="K135" s="14">
        <v>0</v>
      </c>
      <c r="L135" s="14">
        <v>177.59</v>
      </c>
      <c r="M135" s="14">
        <v>32.21</v>
      </c>
      <c r="N135" s="14">
        <v>0</v>
      </c>
      <c r="O135" s="14">
        <v>0</v>
      </c>
      <c r="P135" s="14">
        <v>32.21</v>
      </c>
      <c r="Q135" s="14">
        <v>2715.2</v>
      </c>
      <c r="R135" s="14">
        <v>50.52</v>
      </c>
      <c r="S135" s="14">
        <v>90.93</v>
      </c>
      <c r="T135" s="14">
        <v>297.16000000000003</v>
      </c>
      <c r="U135" s="14">
        <v>57.73</v>
      </c>
      <c r="V135" s="14">
        <v>54.95</v>
      </c>
      <c r="W135" s="14">
        <v>173.2</v>
      </c>
      <c r="X135" s="14">
        <v>438.61</v>
      </c>
      <c r="Y135" s="14">
        <v>144.33000000000001</v>
      </c>
      <c r="Z135" s="14">
        <v>28.87</v>
      </c>
      <c r="AA135" s="14">
        <v>0</v>
      </c>
      <c r="AB135" s="14">
        <v>897.69</v>
      </c>
    </row>
    <row r="136" spans="1:28">
      <c r="A136" s="2" t="s">
        <v>172</v>
      </c>
      <c r="B136" s="1" t="s">
        <v>173</v>
      </c>
      <c r="C136" s="14">
        <v>2427.0300000000002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2427.0300000000002</v>
      </c>
      <c r="J136" s="19">
        <v>-160.30000000000001</v>
      </c>
      <c r="K136" s="19">
        <v>-17.57</v>
      </c>
      <c r="L136" s="14">
        <v>142.72999999999999</v>
      </c>
      <c r="M136" s="14">
        <v>0</v>
      </c>
      <c r="N136" s="14">
        <v>0</v>
      </c>
      <c r="O136" s="14">
        <v>0</v>
      </c>
      <c r="P136" s="14">
        <v>-17.57</v>
      </c>
      <c r="Q136" s="14">
        <v>2444.6</v>
      </c>
      <c r="R136" s="14">
        <v>44.63</v>
      </c>
      <c r="S136" s="14">
        <v>80.33</v>
      </c>
      <c r="T136" s="14">
        <v>291.27</v>
      </c>
      <c r="U136" s="14">
        <v>51</v>
      </c>
      <c r="V136" s="14">
        <v>48.54</v>
      </c>
      <c r="W136" s="14">
        <v>153</v>
      </c>
      <c r="X136" s="14">
        <v>416.23</v>
      </c>
      <c r="Y136" s="14">
        <v>127.5</v>
      </c>
      <c r="Z136" s="14">
        <v>25.5</v>
      </c>
      <c r="AA136" s="14">
        <v>0</v>
      </c>
      <c r="AB136" s="14">
        <v>821.77</v>
      </c>
    </row>
    <row r="137" spans="1:28">
      <c r="A137" s="2" t="s">
        <v>174</v>
      </c>
      <c r="B137" s="1" t="s">
        <v>175</v>
      </c>
      <c r="C137" s="14">
        <v>1515.57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1515.57</v>
      </c>
      <c r="J137" s="19">
        <v>-200.63</v>
      </c>
      <c r="K137" s="19">
        <v>-116.43</v>
      </c>
      <c r="L137" s="14">
        <v>84.21</v>
      </c>
      <c r="M137" s="14">
        <v>0</v>
      </c>
      <c r="N137" s="14">
        <v>0</v>
      </c>
      <c r="O137" s="14">
        <v>0</v>
      </c>
      <c r="P137" s="14">
        <v>-116.43</v>
      </c>
      <c r="Q137" s="14">
        <v>1632</v>
      </c>
      <c r="R137" s="14">
        <v>27.79</v>
      </c>
      <c r="S137" s="14">
        <v>50.03</v>
      </c>
      <c r="T137" s="14">
        <v>274.44</v>
      </c>
      <c r="U137" s="14">
        <v>31.76</v>
      </c>
      <c r="V137" s="14">
        <v>30.31</v>
      </c>
      <c r="W137" s="14">
        <v>95.29</v>
      </c>
      <c r="X137" s="14">
        <v>352.26</v>
      </c>
      <c r="Y137" s="14">
        <v>79.41</v>
      </c>
      <c r="Z137" s="14">
        <v>15.88</v>
      </c>
      <c r="AA137" s="14">
        <v>0</v>
      </c>
      <c r="AB137" s="14">
        <v>604.91</v>
      </c>
    </row>
    <row r="138" spans="1:28">
      <c r="A138" s="2" t="s">
        <v>176</v>
      </c>
      <c r="B138" s="1" t="s">
        <v>177</v>
      </c>
      <c r="C138" s="14">
        <v>2589.29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2589.29</v>
      </c>
      <c r="J138" s="19">
        <v>-160.30000000000001</v>
      </c>
      <c r="K138" s="14">
        <v>0</v>
      </c>
      <c r="L138" s="14">
        <v>160.38</v>
      </c>
      <c r="M138" s="14">
        <v>0.09</v>
      </c>
      <c r="N138" s="14">
        <v>0</v>
      </c>
      <c r="O138" s="14">
        <v>0</v>
      </c>
      <c r="P138" s="14">
        <v>0.09</v>
      </c>
      <c r="Q138" s="14">
        <v>2589.1999999999998</v>
      </c>
      <c r="R138" s="14">
        <v>47.61</v>
      </c>
      <c r="S138" s="14">
        <v>85.7</v>
      </c>
      <c r="T138" s="14">
        <v>294.25</v>
      </c>
      <c r="U138" s="14">
        <v>54.41</v>
      </c>
      <c r="V138" s="14">
        <v>51.79</v>
      </c>
      <c r="W138" s="14">
        <v>163.22999999999999</v>
      </c>
      <c r="X138" s="14">
        <v>427.56</v>
      </c>
      <c r="Y138" s="14">
        <v>136.03</v>
      </c>
      <c r="Z138" s="14">
        <v>27.21</v>
      </c>
      <c r="AA138" s="14">
        <v>0</v>
      </c>
      <c r="AB138" s="14">
        <v>860.23</v>
      </c>
    </row>
    <row r="139" spans="1:28">
      <c r="A139" s="2" t="s">
        <v>178</v>
      </c>
      <c r="B139" s="1" t="s">
        <v>179</v>
      </c>
      <c r="C139" s="14">
        <v>2339.65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2339.65</v>
      </c>
      <c r="J139" s="19">
        <v>-160.30000000000001</v>
      </c>
      <c r="K139" s="19">
        <v>-23.35</v>
      </c>
      <c r="L139" s="14">
        <v>136.94999999999999</v>
      </c>
      <c r="M139" s="14">
        <v>0</v>
      </c>
      <c r="N139" s="14">
        <v>0</v>
      </c>
      <c r="O139" s="14">
        <v>0</v>
      </c>
      <c r="P139" s="14">
        <v>-23.35</v>
      </c>
      <c r="Q139" s="14">
        <v>2363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>
      <c r="A140" s="2" t="s">
        <v>180</v>
      </c>
      <c r="B140" s="1" t="s">
        <v>181</v>
      </c>
      <c r="C140" s="14">
        <v>3288.11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3288.11</v>
      </c>
      <c r="J140" s="19">
        <v>-125.1</v>
      </c>
      <c r="K140" s="14">
        <v>0</v>
      </c>
      <c r="L140" s="14">
        <v>236.41</v>
      </c>
      <c r="M140" s="14">
        <v>111.31</v>
      </c>
      <c r="N140" s="14">
        <v>0</v>
      </c>
      <c r="O140" s="14">
        <v>0</v>
      </c>
      <c r="P140" s="14">
        <v>111.31</v>
      </c>
      <c r="Q140" s="14">
        <v>3176.8</v>
      </c>
      <c r="R140" s="14">
        <v>60.14</v>
      </c>
      <c r="S140" s="14">
        <v>108.26</v>
      </c>
      <c r="T140" s="14">
        <v>306.79000000000002</v>
      </c>
      <c r="U140" s="14">
        <v>68.739999999999995</v>
      </c>
      <c r="V140" s="14">
        <v>65.760000000000005</v>
      </c>
      <c r="W140" s="14">
        <v>206.21</v>
      </c>
      <c r="X140" s="14">
        <v>475.19</v>
      </c>
      <c r="Y140" s="14">
        <v>171.84</v>
      </c>
      <c r="Z140" s="14">
        <v>34.369999999999997</v>
      </c>
      <c r="AA140" s="14">
        <v>0</v>
      </c>
      <c r="AB140" s="14">
        <v>1022.11</v>
      </c>
    </row>
    <row r="141" spans="1:28">
      <c r="A141" s="2" t="s">
        <v>182</v>
      </c>
      <c r="B141" s="1" t="s">
        <v>183</v>
      </c>
      <c r="C141" s="14">
        <v>2354.61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2354.61</v>
      </c>
      <c r="J141" s="19">
        <v>-160.30000000000001</v>
      </c>
      <c r="K141" s="19">
        <v>-22.39</v>
      </c>
      <c r="L141" s="14">
        <v>137.91</v>
      </c>
      <c r="M141" s="14">
        <v>0</v>
      </c>
      <c r="N141" s="14">
        <v>0</v>
      </c>
      <c r="O141" s="14">
        <v>0</v>
      </c>
      <c r="P141" s="14">
        <v>-22.39</v>
      </c>
      <c r="Q141" s="14">
        <v>2377</v>
      </c>
      <c r="R141" s="14">
        <v>43.07</v>
      </c>
      <c r="S141" s="14">
        <v>77.52</v>
      </c>
      <c r="T141" s="14">
        <v>289.70999999999998</v>
      </c>
      <c r="U141" s="14">
        <v>49.22</v>
      </c>
      <c r="V141" s="14">
        <v>47.09</v>
      </c>
      <c r="W141" s="14">
        <v>147.66</v>
      </c>
      <c r="X141" s="14">
        <v>410.3</v>
      </c>
      <c r="Y141" s="14">
        <v>123.05</v>
      </c>
      <c r="Z141" s="14">
        <v>24.61</v>
      </c>
      <c r="AA141" s="14">
        <v>0</v>
      </c>
      <c r="AB141" s="14">
        <v>801.93</v>
      </c>
    </row>
    <row r="142" spans="1:28">
      <c r="A142" s="2" t="s">
        <v>184</v>
      </c>
      <c r="B142" s="1" t="s">
        <v>185</v>
      </c>
      <c r="C142" s="14">
        <v>3756.59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3756.59</v>
      </c>
      <c r="J142" s="14">
        <v>0</v>
      </c>
      <c r="K142" s="14">
        <v>0</v>
      </c>
      <c r="L142" s="14">
        <v>287.39</v>
      </c>
      <c r="M142" s="14">
        <v>287.39</v>
      </c>
      <c r="N142" s="14">
        <v>0</v>
      </c>
      <c r="O142" s="14">
        <v>0</v>
      </c>
      <c r="P142" s="14">
        <v>287.39</v>
      </c>
      <c r="Q142" s="14">
        <v>3469.2</v>
      </c>
      <c r="R142" s="14">
        <v>68.709999999999994</v>
      </c>
      <c r="S142" s="14">
        <v>123.68</v>
      </c>
      <c r="T142" s="14">
        <v>318.64</v>
      </c>
      <c r="U142" s="14">
        <v>78.53</v>
      </c>
      <c r="V142" s="14">
        <v>75.13</v>
      </c>
      <c r="W142" s="14">
        <v>235.58</v>
      </c>
      <c r="X142" s="14">
        <v>511.03</v>
      </c>
      <c r="Y142" s="14">
        <v>196.32</v>
      </c>
      <c r="Z142" s="14">
        <v>39.26</v>
      </c>
      <c r="AA142" s="14">
        <v>0</v>
      </c>
      <c r="AB142" s="14">
        <v>1135.8499999999999</v>
      </c>
    </row>
    <row r="143" spans="1:28">
      <c r="A143" s="2" t="s">
        <v>186</v>
      </c>
      <c r="B143" s="1" t="s">
        <v>187</v>
      </c>
      <c r="C143" s="14">
        <v>2746.29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2746.29</v>
      </c>
      <c r="J143" s="19">
        <v>-145.38</v>
      </c>
      <c r="K143" s="14">
        <v>0</v>
      </c>
      <c r="L143" s="14">
        <v>177.46</v>
      </c>
      <c r="M143" s="14">
        <v>32.090000000000003</v>
      </c>
      <c r="N143" s="14">
        <v>0</v>
      </c>
      <c r="O143" s="14">
        <v>0</v>
      </c>
      <c r="P143" s="14">
        <v>32.090000000000003</v>
      </c>
      <c r="Q143" s="14">
        <v>2714.2</v>
      </c>
      <c r="R143" s="14">
        <v>50.23</v>
      </c>
      <c r="S143" s="14">
        <v>90.42</v>
      </c>
      <c r="T143" s="14">
        <v>296.87</v>
      </c>
      <c r="U143" s="14">
        <v>57.41</v>
      </c>
      <c r="V143" s="14">
        <v>54.93</v>
      </c>
      <c r="W143" s="14">
        <v>172.23</v>
      </c>
      <c r="X143" s="14">
        <v>437.52</v>
      </c>
      <c r="Y143" s="14">
        <v>143.52000000000001</v>
      </c>
      <c r="Z143" s="14">
        <v>28.7</v>
      </c>
      <c r="AA143" s="14">
        <v>0</v>
      </c>
      <c r="AB143" s="14">
        <v>894.31</v>
      </c>
    </row>
    <row r="144" spans="1:28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9">
        <v>-0.01</v>
      </c>
      <c r="O144" s="14">
        <v>0</v>
      </c>
      <c r="P144" s="14">
        <v>298.60000000000002</v>
      </c>
      <c r="Q144" s="14">
        <v>3561.2</v>
      </c>
      <c r="R144" s="14">
        <v>70.599999999999994</v>
      </c>
      <c r="S144" s="14">
        <v>127.08</v>
      </c>
      <c r="T144" s="14">
        <v>321.72000000000003</v>
      </c>
      <c r="U144" s="14">
        <v>80.69</v>
      </c>
      <c r="V144" s="14">
        <v>77.2</v>
      </c>
      <c r="W144" s="14">
        <v>242.06</v>
      </c>
      <c r="X144" s="14">
        <v>519.4</v>
      </c>
      <c r="Y144" s="14">
        <v>201.71</v>
      </c>
      <c r="Z144" s="14">
        <v>40.340000000000003</v>
      </c>
      <c r="AA144" s="14">
        <v>0</v>
      </c>
      <c r="AB144" s="14">
        <v>1161.4000000000001</v>
      </c>
    </row>
    <row r="145" spans="1:28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357.94</v>
      </c>
      <c r="Q145" s="14">
        <v>4000</v>
      </c>
      <c r="R145" s="14">
        <v>79.709999999999994</v>
      </c>
      <c r="S145" s="14">
        <v>143.47999999999999</v>
      </c>
      <c r="T145" s="14">
        <v>336.56</v>
      </c>
      <c r="U145" s="14">
        <v>91.1</v>
      </c>
      <c r="V145" s="14">
        <v>87.16</v>
      </c>
      <c r="W145" s="14">
        <v>273.3</v>
      </c>
      <c r="X145" s="14">
        <v>559.75</v>
      </c>
      <c r="Y145" s="14">
        <v>227.75</v>
      </c>
      <c r="Z145" s="14">
        <v>45.55</v>
      </c>
      <c r="AA145" s="14">
        <v>0</v>
      </c>
      <c r="AB145" s="14">
        <v>1284.6099999999999</v>
      </c>
    </row>
    <row r="146" spans="1:28">
      <c r="A146" s="2" t="s">
        <v>306</v>
      </c>
      <c r="B146" s="1" t="s">
        <v>314</v>
      </c>
      <c r="C146" s="14">
        <v>2122.54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2122.54</v>
      </c>
      <c r="J146" s="19">
        <v>-188.71</v>
      </c>
      <c r="K146" s="19">
        <v>-65.66</v>
      </c>
      <c r="L146" s="14">
        <v>123.06</v>
      </c>
      <c r="M146" s="14">
        <v>0</v>
      </c>
      <c r="N146" s="14">
        <v>0</v>
      </c>
      <c r="O146" s="14">
        <v>0</v>
      </c>
      <c r="P146" s="14">
        <v>-65.66</v>
      </c>
      <c r="Q146" s="14">
        <v>2188.1999999999998</v>
      </c>
      <c r="R146" s="14">
        <v>38.82</v>
      </c>
      <c r="S146" s="14">
        <v>69.88</v>
      </c>
      <c r="T146" s="14">
        <v>285.45999999999998</v>
      </c>
      <c r="U146" s="14">
        <v>44.37</v>
      </c>
      <c r="V146" s="14">
        <v>42.45</v>
      </c>
      <c r="W146" s="14">
        <v>133.11000000000001</v>
      </c>
      <c r="X146" s="14">
        <v>394.16</v>
      </c>
      <c r="Y146" s="14">
        <v>110.92</v>
      </c>
      <c r="Z146" s="14">
        <v>22.18</v>
      </c>
      <c r="AA146" s="14">
        <v>0</v>
      </c>
      <c r="AB146" s="14">
        <v>747.19</v>
      </c>
    </row>
    <row r="147" spans="1:28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</row>
    <row r="148" spans="1:28">
      <c r="C148" s="18">
        <v>45736.6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45736.6</v>
      </c>
      <c r="J148" s="20">
        <v>-2266.63</v>
      </c>
      <c r="K148" s="20">
        <v>-469.08</v>
      </c>
      <c r="L148" s="18">
        <v>3050.04</v>
      </c>
      <c r="M148" s="18">
        <v>1252.49</v>
      </c>
      <c r="N148" s="20">
        <v>-0.01</v>
      </c>
      <c r="O148" s="18">
        <v>0</v>
      </c>
      <c r="P148" s="18">
        <v>783.4</v>
      </c>
      <c r="Q148" s="18">
        <v>44953.2</v>
      </c>
      <c r="R148" s="18">
        <v>803.74</v>
      </c>
      <c r="S148" s="18">
        <v>1446.73</v>
      </c>
      <c r="T148" s="18">
        <v>4767.97</v>
      </c>
      <c r="U148" s="18">
        <v>909.39</v>
      </c>
      <c r="V148" s="18">
        <v>867.95</v>
      </c>
      <c r="W148" s="18">
        <v>2728.15</v>
      </c>
      <c r="X148" s="18">
        <v>7018.44</v>
      </c>
      <c r="Y148" s="18">
        <v>2273.44</v>
      </c>
      <c r="Z148" s="18">
        <v>454.69</v>
      </c>
      <c r="AA148" s="18">
        <v>0</v>
      </c>
      <c r="AB148" s="18">
        <v>14252.06</v>
      </c>
    </row>
    <row r="150" spans="1:28">
      <c r="A150" s="12" t="s">
        <v>190</v>
      </c>
    </row>
    <row r="151" spans="1:28">
      <c r="A151" s="2" t="s">
        <v>269</v>
      </c>
      <c r="B151" s="1" t="s">
        <v>268</v>
      </c>
      <c r="C151" s="14">
        <v>1978.1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1978.1</v>
      </c>
      <c r="J151" s="19">
        <v>-188.71</v>
      </c>
      <c r="K151" s="19">
        <v>-74.900000000000006</v>
      </c>
      <c r="L151" s="14">
        <v>113.81</v>
      </c>
      <c r="M151" s="14">
        <v>0</v>
      </c>
      <c r="N151" s="14">
        <v>0</v>
      </c>
      <c r="O151" s="14">
        <v>0</v>
      </c>
      <c r="P151" s="14">
        <v>-74.900000000000006</v>
      </c>
      <c r="Q151" s="14">
        <v>2053</v>
      </c>
      <c r="R151" s="14">
        <v>36.18</v>
      </c>
      <c r="S151" s="14">
        <v>65.13</v>
      </c>
      <c r="T151" s="14">
        <v>282.82</v>
      </c>
      <c r="U151" s="14">
        <v>41.35</v>
      </c>
      <c r="V151" s="14">
        <v>39.56</v>
      </c>
      <c r="W151" s="14">
        <v>124.05</v>
      </c>
      <c r="X151" s="14">
        <v>384.13</v>
      </c>
      <c r="Y151" s="14">
        <v>103.38</v>
      </c>
      <c r="Z151" s="14">
        <v>20.68</v>
      </c>
      <c r="AA151" s="14">
        <v>0</v>
      </c>
      <c r="AB151" s="14">
        <v>713.15</v>
      </c>
    </row>
    <row r="152" spans="1:28">
      <c r="A152" s="2" t="s">
        <v>191</v>
      </c>
      <c r="B152" s="1" t="s">
        <v>192</v>
      </c>
      <c r="C152" s="14">
        <v>1978.1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1978.1</v>
      </c>
      <c r="J152" s="19">
        <v>-188.71</v>
      </c>
      <c r="K152" s="19">
        <v>-74.900000000000006</v>
      </c>
      <c r="L152" s="14">
        <v>113.81</v>
      </c>
      <c r="M152" s="14">
        <v>0</v>
      </c>
      <c r="N152" s="14">
        <v>0</v>
      </c>
      <c r="O152" s="14">
        <v>0</v>
      </c>
      <c r="P152" s="14">
        <v>-74.900000000000006</v>
      </c>
      <c r="Q152" s="14">
        <v>2053</v>
      </c>
      <c r="R152" s="14">
        <v>36.18</v>
      </c>
      <c r="S152" s="14">
        <v>65.13</v>
      </c>
      <c r="T152" s="14">
        <v>282.82</v>
      </c>
      <c r="U152" s="14">
        <v>41.35</v>
      </c>
      <c r="V152" s="14">
        <v>39.56</v>
      </c>
      <c r="W152" s="14">
        <v>124.05</v>
      </c>
      <c r="X152" s="14">
        <v>384.13</v>
      </c>
      <c r="Y152" s="14">
        <v>103.38</v>
      </c>
      <c r="Z152" s="14">
        <v>20.68</v>
      </c>
      <c r="AA152" s="14">
        <v>0</v>
      </c>
      <c r="AB152" s="14">
        <v>713.15</v>
      </c>
    </row>
    <row r="153" spans="1:28">
      <c r="A153" s="2" t="s">
        <v>195</v>
      </c>
      <c r="B153" s="1" t="s">
        <v>196</v>
      </c>
      <c r="C153" s="14">
        <v>1587.37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1587.37</v>
      </c>
      <c r="J153" s="19">
        <v>-200.63</v>
      </c>
      <c r="K153" s="19">
        <v>-111.83</v>
      </c>
      <c r="L153" s="14">
        <v>88.8</v>
      </c>
      <c r="M153" s="14">
        <v>0</v>
      </c>
      <c r="N153" s="14">
        <v>0</v>
      </c>
      <c r="O153" s="14">
        <v>0</v>
      </c>
      <c r="P153" s="14">
        <v>-111.83</v>
      </c>
      <c r="Q153" s="14">
        <v>1699.2</v>
      </c>
      <c r="R153" s="14">
        <v>29.19</v>
      </c>
      <c r="S153" s="14">
        <v>52.54</v>
      </c>
      <c r="T153" s="14">
        <v>275.82</v>
      </c>
      <c r="U153" s="14">
        <v>33.36</v>
      </c>
      <c r="V153" s="14">
        <v>31.75</v>
      </c>
      <c r="W153" s="14">
        <v>100.07</v>
      </c>
      <c r="X153" s="14">
        <v>357.55</v>
      </c>
      <c r="Y153" s="14">
        <v>83.39</v>
      </c>
      <c r="Z153" s="14">
        <v>16.68</v>
      </c>
      <c r="AA153" s="14">
        <v>0</v>
      </c>
      <c r="AB153" s="14">
        <v>622.79999999999995</v>
      </c>
    </row>
    <row r="154" spans="1:28">
      <c r="A154" s="2" t="s">
        <v>197</v>
      </c>
      <c r="B154" s="1" t="s">
        <v>198</v>
      </c>
      <c r="C154" s="14">
        <v>758.1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758.1</v>
      </c>
      <c r="J154" s="19">
        <v>-200.83</v>
      </c>
      <c r="K154" s="19">
        <v>-165.1</v>
      </c>
      <c r="L154" s="14">
        <v>35.729999999999997</v>
      </c>
      <c r="M154" s="14">
        <v>0</v>
      </c>
      <c r="N154" s="14">
        <v>0</v>
      </c>
      <c r="O154" s="14">
        <v>0</v>
      </c>
      <c r="P154" s="14">
        <v>-165.1</v>
      </c>
      <c r="Q154" s="14">
        <v>923.2</v>
      </c>
      <c r="R154" s="14">
        <v>18.920000000000002</v>
      </c>
      <c r="S154" s="14">
        <v>34.049999999999997</v>
      </c>
      <c r="T154" s="14">
        <v>265.56</v>
      </c>
      <c r="U154" s="14">
        <v>15.93</v>
      </c>
      <c r="V154" s="14">
        <v>15.16</v>
      </c>
      <c r="W154" s="14">
        <v>47.79</v>
      </c>
      <c r="X154" s="14">
        <v>318.52999999999997</v>
      </c>
      <c r="Y154" s="14">
        <v>39.83</v>
      </c>
      <c r="Z154" s="14">
        <v>7.97</v>
      </c>
      <c r="AA154" s="14">
        <v>0</v>
      </c>
      <c r="AB154" s="14">
        <v>445.21</v>
      </c>
    </row>
    <row r="155" spans="1:28">
      <c r="A155" s="2" t="s">
        <v>199</v>
      </c>
      <c r="B155" s="1" t="s">
        <v>200</v>
      </c>
      <c r="C155" s="14">
        <v>2609.9299999999998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2609.9299999999998</v>
      </c>
      <c r="J155" s="19">
        <v>-160.30000000000001</v>
      </c>
      <c r="K155" s="14">
        <v>0</v>
      </c>
      <c r="L155" s="14">
        <v>162.63</v>
      </c>
      <c r="M155" s="14">
        <v>2.33</v>
      </c>
      <c r="N155" s="14">
        <v>0</v>
      </c>
      <c r="O155" s="14">
        <v>0</v>
      </c>
      <c r="P155" s="14">
        <v>2.33</v>
      </c>
      <c r="Q155" s="14">
        <v>2607.6</v>
      </c>
      <c r="R155" s="14">
        <v>47.93</v>
      </c>
      <c r="S155" s="14">
        <v>86.27</v>
      </c>
      <c r="T155" s="14">
        <v>294.57</v>
      </c>
      <c r="U155" s="14">
        <v>54.77</v>
      </c>
      <c r="V155" s="14">
        <v>52.2</v>
      </c>
      <c r="W155" s="14">
        <v>164.32</v>
      </c>
      <c r="X155" s="14">
        <v>428.77</v>
      </c>
      <c r="Y155" s="14">
        <v>136.93</v>
      </c>
      <c r="Z155" s="14">
        <v>27.39</v>
      </c>
      <c r="AA155" s="14">
        <v>0</v>
      </c>
      <c r="AB155" s="14">
        <v>864.38</v>
      </c>
    </row>
    <row r="156" spans="1:28">
      <c r="A156" s="2" t="s">
        <v>293</v>
      </c>
      <c r="B156" s="1" t="s">
        <v>294</v>
      </c>
      <c r="C156" s="14">
        <v>2122.54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2122.54</v>
      </c>
      <c r="J156" s="19">
        <v>-188.71</v>
      </c>
      <c r="K156" s="19">
        <v>-65.66</v>
      </c>
      <c r="L156" s="14">
        <v>123.06</v>
      </c>
      <c r="M156" s="14">
        <v>0</v>
      </c>
      <c r="N156" s="14">
        <v>0</v>
      </c>
      <c r="O156" s="14">
        <v>0</v>
      </c>
      <c r="P156" s="14">
        <v>-65.66</v>
      </c>
      <c r="Q156" s="14">
        <v>2188.1999999999998</v>
      </c>
      <c r="R156" s="14">
        <v>38.93</v>
      </c>
      <c r="S156" s="14">
        <v>70.069999999999993</v>
      </c>
      <c r="T156" s="14">
        <v>285.57</v>
      </c>
      <c r="U156" s="14">
        <v>44.49</v>
      </c>
      <c r="V156" s="14">
        <v>42.45</v>
      </c>
      <c r="W156" s="14">
        <v>133.46</v>
      </c>
      <c r="X156" s="14">
        <v>394.57</v>
      </c>
      <c r="Y156" s="14">
        <v>111.22</v>
      </c>
      <c r="Z156" s="14">
        <v>22.24</v>
      </c>
      <c r="AA156" s="14">
        <v>0</v>
      </c>
      <c r="AB156" s="14">
        <v>748.43</v>
      </c>
    </row>
    <row r="157" spans="1:28">
      <c r="A157" s="2" t="s">
        <v>203</v>
      </c>
      <c r="B157" s="1" t="s">
        <v>204</v>
      </c>
      <c r="C157" s="14">
        <v>2116.56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2116.56</v>
      </c>
      <c r="J157" s="19">
        <v>-188.71</v>
      </c>
      <c r="K157" s="19">
        <v>-66.040000000000006</v>
      </c>
      <c r="L157" s="14">
        <v>122.67</v>
      </c>
      <c r="M157" s="14">
        <v>0</v>
      </c>
      <c r="N157" s="14">
        <v>0</v>
      </c>
      <c r="O157" s="14">
        <v>0</v>
      </c>
      <c r="P157" s="14">
        <v>-66.040000000000006</v>
      </c>
      <c r="Q157" s="14">
        <v>2182.6</v>
      </c>
      <c r="R157" s="14">
        <v>38.71</v>
      </c>
      <c r="S157" s="14">
        <v>69.69</v>
      </c>
      <c r="T157" s="14">
        <v>285.36</v>
      </c>
      <c r="U157" s="14">
        <v>44.24</v>
      </c>
      <c r="V157" s="14">
        <v>42.33</v>
      </c>
      <c r="W157" s="14">
        <v>132.72999999999999</v>
      </c>
      <c r="X157" s="14">
        <v>393.76</v>
      </c>
      <c r="Y157" s="14">
        <v>110.61</v>
      </c>
      <c r="Z157" s="14">
        <v>22.12</v>
      </c>
      <c r="AA157" s="14">
        <v>0</v>
      </c>
      <c r="AB157" s="14">
        <v>745.79</v>
      </c>
    </row>
    <row r="158" spans="1:28">
      <c r="A158" s="2" t="s">
        <v>205</v>
      </c>
      <c r="B158" s="1" t="s">
        <v>206</v>
      </c>
      <c r="C158" s="14">
        <v>845.28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845.28</v>
      </c>
      <c r="J158" s="19">
        <v>-200.83</v>
      </c>
      <c r="K158" s="19">
        <v>-159.52000000000001</v>
      </c>
      <c r="L158" s="14">
        <v>41.31</v>
      </c>
      <c r="M158" s="14">
        <v>0</v>
      </c>
      <c r="N158" s="14">
        <v>0</v>
      </c>
      <c r="O158" s="14">
        <v>0</v>
      </c>
      <c r="P158" s="14">
        <v>-159.52000000000001</v>
      </c>
      <c r="Q158" s="14">
        <v>1004.8</v>
      </c>
      <c r="R158" s="14">
        <v>22.71</v>
      </c>
      <c r="S158" s="14">
        <v>40.89</v>
      </c>
      <c r="T158" s="14">
        <v>269.36</v>
      </c>
      <c r="U158" s="14">
        <v>19.13</v>
      </c>
      <c r="V158" s="14">
        <v>16.91</v>
      </c>
      <c r="W158" s="14">
        <v>57.38</v>
      </c>
      <c r="X158" s="14">
        <v>332.96</v>
      </c>
      <c r="Y158" s="14">
        <v>47.82</v>
      </c>
      <c r="Z158" s="14">
        <v>9.56</v>
      </c>
      <c r="AA158" s="14">
        <v>0</v>
      </c>
      <c r="AB158" s="14">
        <v>483.76</v>
      </c>
    </row>
    <row r="159" spans="1:28">
      <c r="A159" s="2" t="s">
        <v>207</v>
      </c>
      <c r="B159" s="1" t="s">
        <v>208</v>
      </c>
      <c r="C159" s="14">
        <v>1978.1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1978.1</v>
      </c>
      <c r="J159" s="19">
        <v>-188.71</v>
      </c>
      <c r="K159" s="19">
        <v>-74.900000000000006</v>
      </c>
      <c r="L159" s="14">
        <v>113.81</v>
      </c>
      <c r="M159" s="14">
        <v>0</v>
      </c>
      <c r="N159" s="14">
        <v>0</v>
      </c>
      <c r="O159" s="14">
        <v>0</v>
      </c>
      <c r="P159" s="14">
        <v>-74.900000000000006</v>
      </c>
      <c r="Q159" s="14">
        <v>2053</v>
      </c>
      <c r="R159" s="14">
        <v>36.18</v>
      </c>
      <c r="S159" s="14">
        <v>65.13</v>
      </c>
      <c r="T159" s="14">
        <v>282.82</v>
      </c>
      <c r="U159" s="14">
        <v>41.35</v>
      </c>
      <c r="V159" s="14">
        <v>39.56</v>
      </c>
      <c r="W159" s="14">
        <v>124.05</v>
      </c>
      <c r="X159" s="14">
        <v>384.13</v>
      </c>
      <c r="Y159" s="14">
        <v>103.38</v>
      </c>
      <c r="Z159" s="14">
        <v>20.68</v>
      </c>
      <c r="AA159" s="14">
        <v>0</v>
      </c>
      <c r="AB159" s="14">
        <v>713.15</v>
      </c>
    </row>
    <row r="160" spans="1:28">
      <c r="A160" s="2" t="s">
        <v>209</v>
      </c>
      <c r="B160" s="1" t="s">
        <v>210</v>
      </c>
      <c r="C160" s="14">
        <v>1515.57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1515.57</v>
      </c>
      <c r="J160" s="19">
        <v>-200.63</v>
      </c>
      <c r="K160" s="19">
        <v>-116.43</v>
      </c>
      <c r="L160" s="14">
        <v>84.21</v>
      </c>
      <c r="M160" s="14">
        <v>0</v>
      </c>
      <c r="N160" s="14">
        <v>0</v>
      </c>
      <c r="O160" s="14">
        <v>0</v>
      </c>
      <c r="P160" s="14">
        <v>-116.43</v>
      </c>
      <c r="Q160" s="14">
        <v>1632</v>
      </c>
      <c r="R160" s="14">
        <v>27.72</v>
      </c>
      <c r="S160" s="14">
        <v>49.9</v>
      </c>
      <c r="T160" s="14">
        <v>274.36</v>
      </c>
      <c r="U160" s="14">
        <v>31.68</v>
      </c>
      <c r="V160" s="14">
        <v>30.31</v>
      </c>
      <c r="W160" s="14">
        <v>95.05</v>
      </c>
      <c r="X160" s="14">
        <v>351.98</v>
      </c>
      <c r="Y160" s="14">
        <v>79.2</v>
      </c>
      <c r="Z160" s="14">
        <v>15.84</v>
      </c>
      <c r="AA160" s="14">
        <v>0</v>
      </c>
      <c r="AB160" s="14">
        <v>604.05999999999995</v>
      </c>
    </row>
    <row r="161" spans="1:28">
      <c r="A161" s="2" t="s">
        <v>211</v>
      </c>
      <c r="B161" s="1" t="s">
        <v>212</v>
      </c>
      <c r="C161" s="14">
        <v>4357.9399999999996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4357.9399999999996</v>
      </c>
      <c r="J161" s="14">
        <v>0</v>
      </c>
      <c r="K161" s="14">
        <v>0</v>
      </c>
      <c r="L161" s="14">
        <v>357.94</v>
      </c>
      <c r="M161" s="14">
        <v>357.94</v>
      </c>
      <c r="N161" s="14">
        <v>0</v>
      </c>
      <c r="O161" s="14">
        <v>0</v>
      </c>
      <c r="P161" s="14">
        <v>357.94</v>
      </c>
      <c r="Q161" s="14">
        <v>4000</v>
      </c>
      <c r="R161" s="14">
        <v>79.709999999999994</v>
      </c>
      <c r="S161" s="14">
        <v>143.47999999999999</v>
      </c>
      <c r="T161" s="14">
        <v>336.56</v>
      </c>
      <c r="U161" s="14">
        <v>91.1</v>
      </c>
      <c r="V161" s="14">
        <v>87.16</v>
      </c>
      <c r="W161" s="14">
        <v>273.3</v>
      </c>
      <c r="X161" s="14">
        <v>559.75</v>
      </c>
      <c r="Y161" s="14">
        <v>227.75</v>
      </c>
      <c r="Z161" s="14">
        <v>45.55</v>
      </c>
      <c r="AA161" s="14">
        <v>0</v>
      </c>
      <c r="AB161" s="14">
        <v>1284.6099999999999</v>
      </c>
    </row>
    <row r="162" spans="1:28">
      <c r="A162" s="2" t="s">
        <v>295</v>
      </c>
      <c r="B162" s="1" t="s">
        <v>296</v>
      </c>
      <c r="C162" s="14">
        <v>840.15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840.15</v>
      </c>
      <c r="J162" s="19">
        <v>-200.83</v>
      </c>
      <c r="K162" s="19">
        <v>-159.85</v>
      </c>
      <c r="L162" s="14">
        <v>40.98</v>
      </c>
      <c r="M162" s="14">
        <v>0</v>
      </c>
      <c r="N162" s="14">
        <v>0</v>
      </c>
      <c r="O162" s="14">
        <v>0</v>
      </c>
      <c r="P162" s="14">
        <v>-159.85</v>
      </c>
      <c r="Q162" s="14">
        <v>1000</v>
      </c>
      <c r="R162" s="14">
        <v>20.86</v>
      </c>
      <c r="S162" s="14">
        <v>37.54</v>
      </c>
      <c r="T162" s="14">
        <v>267.49</v>
      </c>
      <c r="U162" s="14">
        <v>17.559999999999999</v>
      </c>
      <c r="V162" s="14">
        <v>16.8</v>
      </c>
      <c r="W162" s="14">
        <v>52.69</v>
      </c>
      <c r="X162" s="14">
        <v>325.89</v>
      </c>
      <c r="Y162" s="14">
        <v>43.91</v>
      </c>
      <c r="Z162" s="14">
        <v>8.7799999999999994</v>
      </c>
      <c r="AA162" s="14">
        <v>0</v>
      </c>
      <c r="AB162" s="14">
        <v>465.63</v>
      </c>
    </row>
    <row r="163" spans="1:28">
      <c r="A163" s="2" t="s">
        <v>213</v>
      </c>
      <c r="B163" s="1" t="s">
        <v>214</v>
      </c>
      <c r="C163" s="14">
        <v>4357.9399999999996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4357.9399999999996</v>
      </c>
      <c r="J163" s="14">
        <v>0</v>
      </c>
      <c r="K163" s="14">
        <v>0</v>
      </c>
      <c r="L163" s="14">
        <v>357.94</v>
      </c>
      <c r="M163" s="14">
        <v>357.94</v>
      </c>
      <c r="N163" s="14">
        <v>0</v>
      </c>
      <c r="O163" s="14">
        <v>0</v>
      </c>
      <c r="P163" s="14">
        <v>357.94</v>
      </c>
      <c r="Q163" s="14">
        <v>4000</v>
      </c>
      <c r="R163" s="14">
        <v>79.709999999999994</v>
      </c>
      <c r="S163" s="14">
        <v>143.47999999999999</v>
      </c>
      <c r="T163" s="14">
        <v>336.56</v>
      </c>
      <c r="U163" s="14">
        <v>91.1</v>
      </c>
      <c r="V163" s="14">
        <v>87.16</v>
      </c>
      <c r="W163" s="14">
        <v>273.3</v>
      </c>
      <c r="X163" s="14">
        <v>559.75</v>
      </c>
      <c r="Y163" s="14">
        <v>227.75</v>
      </c>
      <c r="Z163" s="14">
        <v>45.55</v>
      </c>
      <c r="AA163" s="14">
        <v>0</v>
      </c>
      <c r="AB163" s="14">
        <v>1284.6099999999999</v>
      </c>
    </row>
    <row r="164" spans="1:28">
      <c r="A164" s="2" t="s">
        <v>215</v>
      </c>
      <c r="B164" s="1" t="s">
        <v>216</v>
      </c>
      <c r="C164" s="14">
        <v>8407.66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8407.66</v>
      </c>
      <c r="J164" s="14">
        <v>0</v>
      </c>
      <c r="K164" s="14">
        <v>0</v>
      </c>
      <c r="L164" s="14">
        <v>1157.6600000000001</v>
      </c>
      <c r="M164" s="14">
        <v>1157.6600000000001</v>
      </c>
      <c r="N164" s="14">
        <v>0</v>
      </c>
      <c r="O164" s="14">
        <v>0</v>
      </c>
      <c r="P164" s="14">
        <v>1157.6600000000001</v>
      </c>
      <c r="Q164" s="14">
        <v>7250</v>
      </c>
      <c r="R164" s="14">
        <v>153.79</v>
      </c>
      <c r="S164" s="14">
        <v>276.81</v>
      </c>
      <c r="T164" s="14">
        <v>457.19</v>
      </c>
      <c r="U164" s="14">
        <v>175.75</v>
      </c>
      <c r="V164" s="14">
        <v>168.15</v>
      </c>
      <c r="W164" s="14">
        <v>527.26</v>
      </c>
      <c r="X164" s="14">
        <v>887.79</v>
      </c>
      <c r="Y164" s="14">
        <v>439.39</v>
      </c>
      <c r="Z164" s="14">
        <v>87.88</v>
      </c>
      <c r="AA164" s="14">
        <v>0</v>
      </c>
      <c r="AB164" s="14">
        <v>2286.2199999999998</v>
      </c>
    </row>
    <row r="165" spans="1:28">
      <c r="A165" s="2" t="s">
        <v>217</v>
      </c>
      <c r="B165" s="1" t="s">
        <v>218</v>
      </c>
      <c r="C165" s="14">
        <v>5562.42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5562.42</v>
      </c>
      <c r="J165" s="14">
        <v>0</v>
      </c>
      <c r="K165" s="14">
        <v>0</v>
      </c>
      <c r="L165" s="14">
        <v>562.41999999999996</v>
      </c>
      <c r="M165" s="14">
        <v>562.41999999999996</v>
      </c>
      <c r="N165" s="14">
        <v>0</v>
      </c>
      <c r="O165" s="14">
        <v>0</v>
      </c>
      <c r="P165" s="14">
        <v>562.41999999999996</v>
      </c>
      <c r="Q165" s="14">
        <v>5000</v>
      </c>
      <c r="R165" s="14">
        <v>101.74</v>
      </c>
      <c r="S165" s="14">
        <v>183.14</v>
      </c>
      <c r="T165" s="14">
        <v>372.45</v>
      </c>
      <c r="U165" s="14">
        <v>116.28</v>
      </c>
      <c r="V165" s="14">
        <v>111.25</v>
      </c>
      <c r="W165" s="14">
        <v>348.83</v>
      </c>
      <c r="X165" s="14">
        <v>657.33</v>
      </c>
      <c r="Y165" s="14">
        <v>290.69</v>
      </c>
      <c r="Z165" s="14">
        <v>58.14</v>
      </c>
      <c r="AA165" s="14">
        <v>0</v>
      </c>
      <c r="AB165" s="14">
        <v>1582.52</v>
      </c>
    </row>
    <row r="166" spans="1:28">
      <c r="A166" s="2" t="s">
        <v>267</v>
      </c>
      <c r="B166" s="1" t="s">
        <v>266</v>
      </c>
      <c r="C166" s="14">
        <v>2747.19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2747.19</v>
      </c>
      <c r="J166" s="19">
        <v>-145.38</v>
      </c>
      <c r="K166" s="14">
        <v>0</v>
      </c>
      <c r="L166" s="14">
        <v>177.56</v>
      </c>
      <c r="M166" s="14">
        <v>32.19</v>
      </c>
      <c r="N166" s="14">
        <v>0</v>
      </c>
      <c r="O166" s="14">
        <v>0</v>
      </c>
      <c r="P166" s="14">
        <v>32.19</v>
      </c>
      <c r="Q166" s="14">
        <v>2715</v>
      </c>
      <c r="R166" s="14">
        <v>50.25</v>
      </c>
      <c r="S166" s="14">
        <v>90.45</v>
      </c>
      <c r="T166" s="14">
        <v>296.89</v>
      </c>
      <c r="U166" s="14">
        <v>57.43</v>
      </c>
      <c r="V166" s="14">
        <v>54.94</v>
      </c>
      <c r="W166" s="14">
        <v>172.28</v>
      </c>
      <c r="X166" s="14">
        <v>437.59</v>
      </c>
      <c r="Y166" s="14">
        <v>143.57</v>
      </c>
      <c r="Z166" s="14">
        <v>28.71</v>
      </c>
      <c r="AA166" s="14">
        <v>0</v>
      </c>
      <c r="AB166" s="14">
        <v>894.52</v>
      </c>
    </row>
    <row r="167" spans="1:28">
      <c r="A167" s="2" t="s">
        <v>265</v>
      </c>
      <c r="B167" s="1" t="s">
        <v>264</v>
      </c>
      <c r="C167" s="14">
        <v>1921.47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1921.47</v>
      </c>
      <c r="J167" s="19">
        <v>-188.71</v>
      </c>
      <c r="K167" s="19">
        <v>-78.53</v>
      </c>
      <c r="L167" s="14">
        <v>110.19</v>
      </c>
      <c r="M167" s="14">
        <v>0</v>
      </c>
      <c r="N167" s="14">
        <v>0</v>
      </c>
      <c r="O167" s="14">
        <v>0</v>
      </c>
      <c r="P167" s="14">
        <v>-78.53</v>
      </c>
      <c r="Q167" s="14">
        <v>2000</v>
      </c>
      <c r="R167" s="14">
        <v>35.15</v>
      </c>
      <c r="S167" s="14">
        <v>63.26</v>
      </c>
      <c r="T167" s="14">
        <v>281.79000000000002</v>
      </c>
      <c r="U167" s="14">
        <v>40.17</v>
      </c>
      <c r="V167" s="14">
        <v>38.43</v>
      </c>
      <c r="W167" s="14">
        <v>120.5</v>
      </c>
      <c r="X167" s="14">
        <v>380.2</v>
      </c>
      <c r="Y167" s="14">
        <v>100.42</v>
      </c>
      <c r="Z167" s="14">
        <v>20.079999999999998</v>
      </c>
      <c r="AA167" s="14">
        <v>0</v>
      </c>
      <c r="AB167" s="14">
        <v>699.8</v>
      </c>
    </row>
    <row r="168" spans="1:28" s="7" customFormat="1">
      <c r="A168" s="16" t="s">
        <v>56</v>
      </c>
      <c r="C168" s="7" t="s">
        <v>57</v>
      </c>
      <c r="D168" s="7" t="s">
        <v>57</v>
      </c>
      <c r="E168" s="7" t="s">
        <v>57</v>
      </c>
      <c r="F168" s="7" t="s">
        <v>57</v>
      </c>
      <c r="G168" s="7" t="s">
        <v>57</v>
      </c>
      <c r="H168" s="7" t="s">
        <v>57</v>
      </c>
      <c r="I168" s="7" t="s">
        <v>57</v>
      </c>
      <c r="J168" s="7" t="s">
        <v>57</v>
      </c>
      <c r="K168" s="7" t="s">
        <v>57</v>
      </c>
      <c r="L168" s="7" t="s">
        <v>57</v>
      </c>
      <c r="M168" s="7" t="s">
        <v>57</v>
      </c>
      <c r="N168" s="7" t="s">
        <v>57</v>
      </c>
      <c r="O168" s="7" t="s">
        <v>57</v>
      </c>
      <c r="P168" s="7" t="s">
        <v>57</v>
      </c>
      <c r="Q168" s="7" t="s">
        <v>57</v>
      </c>
      <c r="R168" s="7" t="s">
        <v>57</v>
      </c>
      <c r="S168" s="7" t="s">
        <v>57</v>
      </c>
      <c r="T168" s="7" t="s">
        <v>57</v>
      </c>
      <c r="U168" s="7" t="s">
        <v>57</v>
      </c>
      <c r="V168" s="7" t="s">
        <v>57</v>
      </c>
      <c r="W168" s="7" t="s">
        <v>57</v>
      </c>
      <c r="X168" s="7" t="s">
        <v>57</v>
      </c>
      <c r="Y168" s="7" t="s">
        <v>57</v>
      </c>
      <c r="Z168" s="7" t="s">
        <v>57</v>
      </c>
      <c r="AA168" s="7" t="s">
        <v>57</v>
      </c>
      <c r="AB168" s="7" t="s">
        <v>57</v>
      </c>
    </row>
    <row r="169" spans="1:28">
      <c r="C169" s="18">
        <v>45684.42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45684.42</v>
      </c>
      <c r="J169" s="20">
        <v>-2441.69</v>
      </c>
      <c r="K169" s="20">
        <v>-1147.6600000000001</v>
      </c>
      <c r="L169" s="18">
        <v>3764.53</v>
      </c>
      <c r="M169" s="18">
        <v>2470.48</v>
      </c>
      <c r="N169" s="18">
        <v>0</v>
      </c>
      <c r="O169" s="18">
        <v>0</v>
      </c>
      <c r="P169" s="18">
        <v>1322.82</v>
      </c>
      <c r="Q169" s="18">
        <v>44361.599999999999</v>
      </c>
      <c r="R169" s="18">
        <v>853.86</v>
      </c>
      <c r="S169" s="18">
        <v>1536.96</v>
      </c>
      <c r="T169" s="18">
        <v>5147.99</v>
      </c>
      <c r="U169" s="18">
        <v>957.04</v>
      </c>
      <c r="V169" s="18">
        <v>913.68</v>
      </c>
      <c r="W169" s="18">
        <v>2871.11</v>
      </c>
      <c r="X169" s="18">
        <v>7538.81</v>
      </c>
      <c r="Y169" s="18">
        <v>2392.62</v>
      </c>
      <c r="Z169" s="18">
        <v>478.53</v>
      </c>
      <c r="AA169" s="18">
        <v>0</v>
      </c>
      <c r="AB169" s="18">
        <v>15151.79</v>
      </c>
    </row>
    <row r="171" spans="1:28">
      <c r="A171" s="12" t="s">
        <v>219</v>
      </c>
    </row>
    <row r="172" spans="1:28">
      <c r="A172" s="2" t="s">
        <v>220</v>
      </c>
      <c r="B172" s="1" t="s">
        <v>221</v>
      </c>
      <c r="C172" s="14">
        <v>3003.69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3003.69</v>
      </c>
      <c r="J172" s="19">
        <v>-145.38</v>
      </c>
      <c r="K172" s="14">
        <v>0</v>
      </c>
      <c r="L172" s="14">
        <v>205.47</v>
      </c>
      <c r="M172" s="14">
        <v>60.09</v>
      </c>
      <c r="N172" s="14">
        <v>0</v>
      </c>
      <c r="O172" s="14">
        <v>0</v>
      </c>
      <c r="P172" s="14">
        <v>60.09</v>
      </c>
      <c r="Q172" s="14">
        <v>2943.6</v>
      </c>
      <c r="R172" s="14">
        <v>55.23</v>
      </c>
      <c r="S172" s="14">
        <v>99.41</v>
      </c>
      <c r="T172" s="14">
        <v>301.87</v>
      </c>
      <c r="U172" s="14">
        <v>63.12</v>
      </c>
      <c r="V172" s="14">
        <v>60.07</v>
      </c>
      <c r="W172" s="14">
        <v>189.36</v>
      </c>
      <c r="X172" s="14">
        <v>456.51</v>
      </c>
      <c r="Y172" s="14">
        <v>157.80000000000001</v>
      </c>
      <c r="Z172" s="14">
        <v>31.56</v>
      </c>
      <c r="AA172" s="14">
        <v>0</v>
      </c>
      <c r="AB172" s="14">
        <v>958.42</v>
      </c>
    </row>
    <row r="173" spans="1:28">
      <c r="A173" s="2" t="s">
        <v>222</v>
      </c>
      <c r="B173" s="1" t="s">
        <v>223</v>
      </c>
      <c r="C173" s="14">
        <v>1225.93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1225.93</v>
      </c>
      <c r="J173" s="19">
        <v>-200.74</v>
      </c>
      <c r="K173" s="19">
        <v>-135.07</v>
      </c>
      <c r="L173" s="14">
        <v>65.67</v>
      </c>
      <c r="M173" s="14">
        <v>0</v>
      </c>
      <c r="N173" s="14">
        <v>0</v>
      </c>
      <c r="O173" s="14">
        <v>0</v>
      </c>
      <c r="P173" s="14">
        <v>-135.07</v>
      </c>
      <c r="Q173" s="14">
        <v>1361</v>
      </c>
      <c r="R173" s="14">
        <v>30.59</v>
      </c>
      <c r="S173" s="14">
        <v>55.06</v>
      </c>
      <c r="T173" s="14">
        <v>277.23</v>
      </c>
      <c r="U173" s="14">
        <v>25.76</v>
      </c>
      <c r="V173" s="14">
        <v>24.52</v>
      </c>
      <c r="W173" s="14">
        <v>77.28</v>
      </c>
      <c r="X173" s="14">
        <v>362.88</v>
      </c>
      <c r="Y173" s="14">
        <v>64.400000000000006</v>
      </c>
      <c r="Z173" s="14">
        <v>12.88</v>
      </c>
      <c r="AA173" s="14">
        <v>0</v>
      </c>
      <c r="AB173" s="14">
        <v>567.72</v>
      </c>
    </row>
    <row r="174" spans="1:28">
      <c r="A174" s="2" t="s">
        <v>224</v>
      </c>
      <c r="B174" s="1" t="s">
        <v>225</v>
      </c>
      <c r="C174" s="14">
        <v>2747.41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2747.41</v>
      </c>
      <c r="J174" s="19">
        <v>-145.38</v>
      </c>
      <c r="K174" s="14">
        <v>0</v>
      </c>
      <c r="L174" s="14">
        <v>177.59</v>
      </c>
      <c r="M174" s="14">
        <v>32.21</v>
      </c>
      <c r="N174" s="14">
        <v>0</v>
      </c>
      <c r="O174" s="14">
        <v>0</v>
      </c>
      <c r="P174" s="14">
        <v>32.21</v>
      </c>
      <c r="Q174" s="14">
        <v>2715.2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</row>
    <row r="175" spans="1:28">
      <c r="A175" s="2" t="s">
        <v>226</v>
      </c>
      <c r="B175" s="1" t="s">
        <v>227</v>
      </c>
      <c r="C175" s="14">
        <v>1000.08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1000.08</v>
      </c>
      <c r="J175" s="19">
        <v>-200.74</v>
      </c>
      <c r="K175" s="19">
        <v>-149.52000000000001</v>
      </c>
      <c r="L175" s="14">
        <v>51.22</v>
      </c>
      <c r="M175" s="14">
        <v>0</v>
      </c>
      <c r="N175" s="14">
        <v>0</v>
      </c>
      <c r="O175" s="14">
        <v>0</v>
      </c>
      <c r="P175" s="14">
        <v>-149.52000000000001</v>
      </c>
      <c r="Q175" s="14">
        <v>1149.5999999999999</v>
      </c>
      <c r="R175" s="14">
        <v>24.96</v>
      </c>
      <c r="S175" s="14">
        <v>44.92</v>
      </c>
      <c r="T175" s="14">
        <v>271.58999999999997</v>
      </c>
      <c r="U175" s="14">
        <v>21.02</v>
      </c>
      <c r="V175" s="14">
        <v>20</v>
      </c>
      <c r="W175" s="14">
        <v>63.05</v>
      </c>
      <c r="X175" s="14">
        <v>341.47</v>
      </c>
      <c r="Y175" s="14">
        <v>52.54</v>
      </c>
      <c r="Z175" s="14">
        <v>10.51</v>
      </c>
      <c r="AA175" s="14">
        <v>0</v>
      </c>
      <c r="AB175" s="14">
        <v>508.59</v>
      </c>
    </row>
    <row r="176" spans="1:28">
      <c r="A176" s="2" t="s">
        <v>228</v>
      </c>
      <c r="B176" s="1" t="s">
        <v>229</v>
      </c>
      <c r="C176" s="14">
        <v>2757.96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2757.96</v>
      </c>
      <c r="J176" s="19">
        <v>-145.38</v>
      </c>
      <c r="K176" s="14">
        <v>0</v>
      </c>
      <c r="L176" s="14">
        <v>178.73</v>
      </c>
      <c r="M176" s="14">
        <v>33.36</v>
      </c>
      <c r="N176" s="14">
        <v>0</v>
      </c>
      <c r="O176" s="14">
        <v>0</v>
      </c>
      <c r="P176" s="14">
        <v>33.36</v>
      </c>
      <c r="Q176" s="14">
        <v>2724.6</v>
      </c>
      <c r="R176" s="14">
        <v>50.71</v>
      </c>
      <c r="S176" s="14">
        <v>91.28</v>
      </c>
      <c r="T176" s="14">
        <v>297.35000000000002</v>
      </c>
      <c r="U176" s="14">
        <v>57.95</v>
      </c>
      <c r="V176" s="14">
        <v>55.16</v>
      </c>
      <c r="W176" s="14">
        <v>173.86</v>
      </c>
      <c r="X176" s="14">
        <v>439.34</v>
      </c>
      <c r="Y176" s="14">
        <v>144.88999999999999</v>
      </c>
      <c r="Z176" s="14">
        <v>28.98</v>
      </c>
      <c r="AA176" s="14">
        <v>0</v>
      </c>
      <c r="AB176" s="14">
        <v>900.18</v>
      </c>
    </row>
    <row r="177" spans="1:28">
      <c r="A177" s="2" t="s">
        <v>230</v>
      </c>
      <c r="B177" s="1" t="s">
        <v>231</v>
      </c>
      <c r="C177" s="14">
        <v>3100.28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3100.28</v>
      </c>
      <c r="J177" s="19">
        <v>-125.1</v>
      </c>
      <c r="K177" s="14">
        <v>0</v>
      </c>
      <c r="L177" s="14">
        <v>215.98</v>
      </c>
      <c r="M177" s="14">
        <v>90.88</v>
      </c>
      <c r="N177" s="14">
        <v>0</v>
      </c>
      <c r="O177" s="14">
        <v>0</v>
      </c>
      <c r="P177" s="14">
        <v>90.88</v>
      </c>
      <c r="Q177" s="14">
        <v>3009.4</v>
      </c>
      <c r="R177" s="14">
        <v>57</v>
      </c>
      <c r="S177" s="14">
        <v>102.61</v>
      </c>
      <c r="T177" s="14">
        <v>303.64</v>
      </c>
      <c r="U177" s="14">
        <v>65.150000000000006</v>
      </c>
      <c r="V177" s="14">
        <v>62.01</v>
      </c>
      <c r="W177" s="14">
        <v>195.44</v>
      </c>
      <c r="X177" s="14">
        <v>463.25</v>
      </c>
      <c r="Y177" s="14">
        <v>162.87</v>
      </c>
      <c r="Z177" s="14">
        <v>32.57</v>
      </c>
      <c r="AA177" s="14">
        <v>0</v>
      </c>
      <c r="AB177" s="14">
        <v>981.29</v>
      </c>
    </row>
    <row r="178" spans="1:28">
      <c r="A178" s="2" t="s">
        <v>232</v>
      </c>
      <c r="B178" s="1" t="s">
        <v>233</v>
      </c>
      <c r="C178" s="14">
        <v>2487.4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2487.4</v>
      </c>
      <c r="J178" s="19">
        <v>-160.30000000000001</v>
      </c>
      <c r="K178" s="19">
        <v>-11</v>
      </c>
      <c r="L178" s="14">
        <v>149.30000000000001</v>
      </c>
      <c r="M178" s="14">
        <v>0</v>
      </c>
      <c r="N178" s="14">
        <v>0</v>
      </c>
      <c r="O178" s="14">
        <v>0</v>
      </c>
      <c r="P178" s="14">
        <v>-11</v>
      </c>
      <c r="Q178" s="14">
        <v>2498.4</v>
      </c>
      <c r="R178" s="14">
        <v>45.74</v>
      </c>
      <c r="S178" s="14">
        <v>82.32</v>
      </c>
      <c r="T178" s="14">
        <v>292.37</v>
      </c>
      <c r="U178" s="14">
        <v>52.27</v>
      </c>
      <c r="V178" s="14">
        <v>49.75</v>
      </c>
      <c r="W178" s="14">
        <v>156.81</v>
      </c>
      <c r="X178" s="14">
        <v>420.43</v>
      </c>
      <c r="Y178" s="14">
        <v>130.66999999999999</v>
      </c>
      <c r="Z178" s="14">
        <v>26.13</v>
      </c>
      <c r="AA178" s="14">
        <v>0</v>
      </c>
      <c r="AB178" s="14">
        <v>836.06</v>
      </c>
    </row>
    <row r="179" spans="1:28">
      <c r="A179" s="2" t="s">
        <v>234</v>
      </c>
      <c r="B179" s="1" t="s">
        <v>235</v>
      </c>
      <c r="C179" s="14">
        <v>1210.3399999999999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1210.3399999999999</v>
      </c>
      <c r="J179" s="19">
        <v>-200.74</v>
      </c>
      <c r="K179" s="19">
        <v>-136.06</v>
      </c>
      <c r="L179" s="14">
        <v>64.67</v>
      </c>
      <c r="M179" s="14">
        <v>0</v>
      </c>
      <c r="N179" s="14">
        <v>0</v>
      </c>
      <c r="O179" s="14">
        <v>0</v>
      </c>
      <c r="P179" s="14">
        <v>-136.06</v>
      </c>
      <c r="Q179" s="14">
        <v>1346.4</v>
      </c>
      <c r="R179" s="14">
        <v>30.2</v>
      </c>
      <c r="S179" s="14">
        <v>54.36</v>
      </c>
      <c r="T179" s="14">
        <v>276.83999999999997</v>
      </c>
      <c r="U179" s="14">
        <v>25.43</v>
      </c>
      <c r="V179" s="14">
        <v>24.21</v>
      </c>
      <c r="W179" s="14">
        <v>76.3</v>
      </c>
      <c r="X179" s="14">
        <v>361.4</v>
      </c>
      <c r="Y179" s="14">
        <v>63.58</v>
      </c>
      <c r="Z179" s="14">
        <v>12.72</v>
      </c>
      <c r="AA179" s="14">
        <v>0</v>
      </c>
      <c r="AB179" s="14">
        <v>563.64</v>
      </c>
    </row>
    <row r="180" spans="1:28">
      <c r="A180" s="2" t="s">
        <v>236</v>
      </c>
      <c r="B180" s="1" t="s">
        <v>237</v>
      </c>
      <c r="C180" s="14">
        <v>2487.4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2487.4</v>
      </c>
      <c r="J180" s="19">
        <v>-160.30000000000001</v>
      </c>
      <c r="K180" s="19">
        <v>-11</v>
      </c>
      <c r="L180" s="14">
        <v>149.30000000000001</v>
      </c>
      <c r="M180" s="14">
        <v>0</v>
      </c>
      <c r="N180" s="14">
        <v>0</v>
      </c>
      <c r="O180" s="14">
        <v>0</v>
      </c>
      <c r="P180" s="14">
        <v>-11</v>
      </c>
      <c r="Q180" s="14">
        <v>2498.4</v>
      </c>
      <c r="R180" s="14">
        <v>45.74</v>
      </c>
      <c r="S180" s="14">
        <v>82.32</v>
      </c>
      <c r="T180" s="14">
        <v>292.37</v>
      </c>
      <c r="U180" s="14">
        <v>52.27</v>
      </c>
      <c r="V180" s="14">
        <v>49.75</v>
      </c>
      <c r="W180" s="14">
        <v>156.81</v>
      </c>
      <c r="X180" s="14">
        <v>420.43</v>
      </c>
      <c r="Y180" s="14">
        <v>130.66999999999999</v>
      </c>
      <c r="Z180" s="14">
        <v>26.13</v>
      </c>
      <c r="AA180" s="14">
        <v>0</v>
      </c>
      <c r="AB180" s="14">
        <v>836.06</v>
      </c>
    </row>
    <row r="181" spans="1:28">
      <c r="A181" s="2" t="s">
        <v>240</v>
      </c>
      <c r="B181" s="1" t="s">
        <v>241</v>
      </c>
      <c r="C181" s="14">
        <v>3792.72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3792.72</v>
      </c>
      <c r="J181" s="14">
        <v>0</v>
      </c>
      <c r="K181" s="14">
        <v>0</v>
      </c>
      <c r="L181" s="14">
        <v>291.32</v>
      </c>
      <c r="M181" s="14">
        <v>291.32</v>
      </c>
      <c r="N181" s="14">
        <v>0</v>
      </c>
      <c r="O181" s="14">
        <v>0</v>
      </c>
      <c r="P181" s="14">
        <v>291.32</v>
      </c>
      <c r="Q181" s="14">
        <v>3501.4</v>
      </c>
      <c r="R181" s="14">
        <v>69.739999999999995</v>
      </c>
      <c r="S181" s="14">
        <v>125.53</v>
      </c>
      <c r="T181" s="14">
        <v>320.31</v>
      </c>
      <c r="U181" s="14">
        <v>79.7</v>
      </c>
      <c r="V181" s="14">
        <v>75.849999999999994</v>
      </c>
      <c r="W181" s="14">
        <v>239.1</v>
      </c>
      <c r="X181" s="14">
        <v>515.58000000000004</v>
      </c>
      <c r="Y181" s="14">
        <v>199.25</v>
      </c>
      <c r="Z181" s="14">
        <v>39.85</v>
      </c>
      <c r="AA181" s="14">
        <v>0</v>
      </c>
      <c r="AB181" s="14">
        <v>1149.33</v>
      </c>
    </row>
    <row r="182" spans="1:28">
      <c r="A182" s="2" t="s">
        <v>242</v>
      </c>
      <c r="B182" s="1" t="s">
        <v>243</v>
      </c>
      <c r="C182" s="14">
        <v>2835.61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2835.61</v>
      </c>
      <c r="J182" s="19">
        <v>-145.38</v>
      </c>
      <c r="K182" s="14">
        <v>0</v>
      </c>
      <c r="L182" s="14">
        <v>187.18</v>
      </c>
      <c r="M182" s="14">
        <v>41.81</v>
      </c>
      <c r="N182" s="14">
        <v>0</v>
      </c>
      <c r="O182" s="14">
        <v>0</v>
      </c>
      <c r="P182" s="14">
        <v>41.81</v>
      </c>
      <c r="Q182" s="14">
        <v>2793.8</v>
      </c>
      <c r="R182" s="14">
        <v>52.14</v>
      </c>
      <c r="S182" s="14">
        <v>93.85</v>
      </c>
      <c r="T182" s="14">
        <v>298.77999999999997</v>
      </c>
      <c r="U182" s="14">
        <v>59.59</v>
      </c>
      <c r="V182" s="14">
        <v>56.71</v>
      </c>
      <c r="W182" s="14">
        <v>178.76</v>
      </c>
      <c r="X182" s="14">
        <v>444.77</v>
      </c>
      <c r="Y182" s="14">
        <v>148.97</v>
      </c>
      <c r="Z182" s="14">
        <v>29.79</v>
      </c>
      <c r="AA182" s="14">
        <v>0</v>
      </c>
      <c r="AB182" s="14">
        <v>918.59</v>
      </c>
    </row>
    <row r="183" spans="1:28">
      <c r="A183" s="2" t="s">
        <v>244</v>
      </c>
      <c r="B183" s="1" t="s">
        <v>245</v>
      </c>
      <c r="C183" s="14">
        <v>2122.54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2122.54</v>
      </c>
      <c r="J183" s="19">
        <v>-188.71</v>
      </c>
      <c r="K183" s="19">
        <v>-65.66</v>
      </c>
      <c r="L183" s="14">
        <v>123.06</v>
      </c>
      <c r="M183" s="14">
        <v>0</v>
      </c>
      <c r="N183" s="14">
        <v>0</v>
      </c>
      <c r="O183" s="14">
        <v>0</v>
      </c>
      <c r="P183" s="14">
        <v>-65.66</v>
      </c>
      <c r="Q183" s="14">
        <v>2188.1999999999998</v>
      </c>
      <c r="R183" s="14">
        <v>39.03</v>
      </c>
      <c r="S183" s="14">
        <v>70.25</v>
      </c>
      <c r="T183" s="14">
        <v>285.67</v>
      </c>
      <c r="U183" s="14">
        <v>44.6</v>
      </c>
      <c r="V183" s="14">
        <v>42.45</v>
      </c>
      <c r="W183" s="14">
        <v>133.81</v>
      </c>
      <c r="X183" s="14">
        <v>394.95</v>
      </c>
      <c r="Y183" s="14">
        <v>111.51</v>
      </c>
      <c r="Z183" s="14">
        <v>22.3</v>
      </c>
      <c r="AA183" s="14">
        <v>0</v>
      </c>
      <c r="AB183" s="14">
        <v>749.62</v>
      </c>
    </row>
    <row r="184" spans="1:28">
      <c r="A184" s="2" t="s">
        <v>246</v>
      </c>
      <c r="B184" s="1" t="s">
        <v>247</v>
      </c>
      <c r="C184" s="14">
        <v>1692.28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1692.28</v>
      </c>
      <c r="J184" s="19">
        <v>-200.63</v>
      </c>
      <c r="K184" s="19">
        <v>-105.12</v>
      </c>
      <c r="L184" s="14">
        <v>95.52</v>
      </c>
      <c r="M184" s="14">
        <v>0</v>
      </c>
      <c r="N184" s="14">
        <v>0</v>
      </c>
      <c r="O184" s="14">
        <v>0</v>
      </c>
      <c r="P184" s="14">
        <v>-105.12</v>
      </c>
      <c r="Q184" s="14">
        <v>1797.4</v>
      </c>
      <c r="R184" s="14">
        <v>31.12</v>
      </c>
      <c r="S184" s="14">
        <v>56.01</v>
      </c>
      <c r="T184" s="14">
        <v>277.76</v>
      </c>
      <c r="U184" s="14">
        <v>35.56</v>
      </c>
      <c r="V184" s="14">
        <v>33.85</v>
      </c>
      <c r="W184" s="14">
        <v>106.68</v>
      </c>
      <c r="X184" s="14">
        <v>364.89</v>
      </c>
      <c r="Y184" s="14">
        <v>88.9</v>
      </c>
      <c r="Z184" s="14">
        <v>17.78</v>
      </c>
      <c r="AA184" s="14">
        <v>0</v>
      </c>
      <c r="AB184" s="14">
        <v>647.66</v>
      </c>
    </row>
    <row r="185" spans="1:28" s="7" customFormat="1">
      <c r="A185" s="16" t="s">
        <v>56</v>
      </c>
      <c r="C185" s="7" t="s">
        <v>57</v>
      </c>
      <c r="D185" s="7" t="s">
        <v>57</v>
      </c>
      <c r="E185" s="7" t="s">
        <v>57</v>
      </c>
      <c r="F185" s="7" t="s">
        <v>57</v>
      </c>
      <c r="G185" s="7" t="s">
        <v>57</v>
      </c>
      <c r="H185" s="7" t="s">
        <v>57</v>
      </c>
      <c r="I185" s="7" t="s">
        <v>57</v>
      </c>
      <c r="J185" s="7" t="s">
        <v>57</v>
      </c>
      <c r="K185" s="7" t="s">
        <v>57</v>
      </c>
      <c r="L185" s="7" t="s">
        <v>57</v>
      </c>
      <c r="M185" s="7" t="s">
        <v>57</v>
      </c>
      <c r="N185" s="7" t="s">
        <v>57</v>
      </c>
      <c r="O185" s="7" t="s">
        <v>57</v>
      </c>
      <c r="P185" s="7" t="s">
        <v>57</v>
      </c>
      <c r="Q185" s="7" t="s">
        <v>57</v>
      </c>
      <c r="R185" s="7" t="s">
        <v>57</v>
      </c>
      <c r="S185" s="7" t="s">
        <v>57</v>
      </c>
      <c r="T185" s="7" t="s">
        <v>57</v>
      </c>
      <c r="U185" s="7" t="s">
        <v>57</v>
      </c>
      <c r="V185" s="7" t="s">
        <v>57</v>
      </c>
      <c r="W185" s="7" t="s">
        <v>57</v>
      </c>
      <c r="X185" s="7" t="s">
        <v>57</v>
      </c>
      <c r="Y185" s="7" t="s">
        <v>57</v>
      </c>
      <c r="Z185" s="7" t="s">
        <v>57</v>
      </c>
      <c r="AA185" s="7" t="s">
        <v>57</v>
      </c>
      <c r="AB185" s="7" t="s">
        <v>57</v>
      </c>
    </row>
    <row r="186" spans="1:28">
      <c r="C186" s="18">
        <v>30463.64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30463.64</v>
      </c>
      <c r="J186" s="20">
        <v>-2018.78</v>
      </c>
      <c r="K186" s="20">
        <v>-613.42999999999995</v>
      </c>
      <c r="L186" s="18">
        <v>1955.01</v>
      </c>
      <c r="M186" s="18">
        <v>549.66999999999996</v>
      </c>
      <c r="N186" s="18">
        <v>0</v>
      </c>
      <c r="O186" s="18">
        <v>0</v>
      </c>
      <c r="P186" s="18">
        <v>-63.76</v>
      </c>
      <c r="Q186" s="18">
        <v>30527.4</v>
      </c>
      <c r="R186" s="18">
        <v>532.20000000000005</v>
      </c>
      <c r="S186" s="18">
        <v>957.92</v>
      </c>
      <c r="T186" s="18">
        <v>3495.78</v>
      </c>
      <c r="U186" s="18">
        <v>582.41999999999996</v>
      </c>
      <c r="V186" s="18">
        <v>554.33000000000004</v>
      </c>
      <c r="W186" s="18">
        <v>1747.26</v>
      </c>
      <c r="X186" s="18">
        <v>4985.8999999999996</v>
      </c>
      <c r="Y186" s="18">
        <v>1456.05</v>
      </c>
      <c r="Z186" s="18">
        <v>291.2</v>
      </c>
      <c r="AA186" s="18">
        <v>0</v>
      </c>
      <c r="AB186" s="18">
        <v>9617.16</v>
      </c>
    </row>
    <row r="188" spans="1:28">
      <c r="A188" s="12" t="s">
        <v>248</v>
      </c>
    </row>
    <row r="189" spans="1:28">
      <c r="A189" s="2" t="s">
        <v>249</v>
      </c>
      <c r="B189" s="1" t="s">
        <v>250</v>
      </c>
      <c r="C189" s="14">
        <v>3447.67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3447.67</v>
      </c>
      <c r="J189" s="19">
        <v>-125.1</v>
      </c>
      <c r="K189" s="14">
        <v>0</v>
      </c>
      <c r="L189" s="14">
        <v>253.77</v>
      </c>
      <c r="M189" s="14">
        <v>128.66999999999999</v>
      </c>
      <c r="N189" s="14">
        <v>0</v>
      </c>
      <c r="O189" s="14">
        <v>0</v>
      </c>
      <c r="P189" s="14">
        <v>128.66999999999999</v>
      </c>
      <c r="Q189" s="14">
        <v>3319</v>
      </c>
      <c r="R189" s="14">
        <v>63.39</v>
      </c>
      <c r="S189" s="14">
        <v>114.11</v>
      </c>
      <c r="T189" s="14">
        <v>310.04000000000002</v>
      </c>
      <c r="U189" s="14">
        <v>72.45</v>
      </c>
      <c r="V189" s="14">
        <v>68.95</v>
      </c>
      <c r="W189" s="14">
        <v>217.35</v>
      </c>
      <c r="X189" s="14">
        <v>487.54</v>
      </c>
      <c r="Y189" s="14">
        <v>181.12</v>
      </c>
      <c r="Z189" s="14">
        <v>36.22</v>
      </c>
      <c r="AA189" s="14">
        <v>0</v>
      </c>
      <c r="AB189" s="14">
        <v>1063.6300000000001</v>
      </c>
    </row>
    <row r="190" spans="1:28" s="7" customFormat="1">
      <c r="A190" s="16" t="s">
        <v>56</v>
      </c>
      <c r="C190" s="7" t="s">
        <v>57</v>
      </c>
      <c r="D190" s="7" t="s">
        <v>57</v>
      </c>
      <c r="E190" s="7" t="s">
        <v>57</v>
      </c>
      <c r="F190" s="7" t="s">
        <v>57</v>
      </c>
      <c r="G190" s="7" t="s">
        <v>57</v>
      </c>
      <c r="H190" s="7" t="s">
        <v>57</v>
      </c>
      <c r="I190" s="7" t="s">
        <v>57</v>
      </c>
      <c r="J190" s="7" t="s">
        <v>57</v>
      </c>
      <c r="K190" s="7" t="s">
        <v>57</v>
      </c>
      <c r="L190" s="7" t="s">
        <v>57</v>
      </c>
      <c r="M190" s="7" t="s">
        <v>57</v>
      </c>
      <c r="N190" s="7" t="s">
        <v>57</v>
      </c>
      <c r="O190" s="7" t="s">
        <v>57</v>
      </c>
      <c r="P190" s="7" t="s">
        <v>57</v>
      </c>
      <c r="Q190" s="7" t="s">
        <v>57</v>
      </c>
      <c r="R190" s="7" t="s">
        <v>57</v>
      </c>
      <c r="S190" s="7" t="s">
        <v>57</v>
      </c>
      <c r="T190" s="7" t="s">
        <v>57</v>
      </c>
      <c r="U190" s="7" t="s">
        <v>57</v>
      </c>
      <c r="V190" s="7" t="s">
        <v>57</v>
      </c>
      <c r="W190" s="7" t="s">
        <v>57</v>
      </c>
      <c r="X190" s="7" t="s">
        <v>57</v>
      </c>
      <c r="Y190" s="7" t="s">
        <v>57</v>
      </c>
      <c r="Z190" s="7" t="s">
        <v>57</v>
      </c>
      <c r="AA190" s="7" t="s">
        <v>57</v>
      </c>
      <c r="AB190" s="7" t="s">
        <v>57</v>
      </c>
    </row>
    <row r="191" spans="1:28">
      <c r="C191" s="18">
        <v>3447.67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3447.67</v>
      </c>
      <c r="J191" s="20">
        <v>-125.1</v>
      </c>
      <c r="K191" s="18">
        <v>0</v>
      </c>
      <c r="L191" s="18">
        <v>253.77</v>
      </c>
      <c r="M191" s="18">
        <v>128.66999999999999</v>
      </c>
      <c r="N191" s="18">
        <v>0</v>
      </c>
      <c r="O191" s="18">
        <v>0</v>
      </c>
      <c r="P191" s="18">
        <v>128.66999999999999</v>
      </c>
      <c r="Q191" s="18">
        <v>3319</v>
      </c>
      <c r="R191" s="18">
        <v>63.39</v>
      </c>
      <c r="S191" s="18">
        <v>114.11</v>
      </c>
      <c r="T191" s="18">
        <v>310.04000000000002</v>
      </c>
      <c r="U191" s="18">
        <v>72.45</v>
      </c>
      <c r="V191" s="18">
        <v>68.95</v>
      </c>
      <c r="W191" s="18">
        <v>217.35</v>
      </c>
      <c r="X191" s="18">
        <v>487.54</v>
      </c>
      <c r="Y191" s="18">
        <v>181.12</v>
      </c>
      <c r="Z191" s="18">
        <v>36.22</v>
      </c>
      <c r="AA191" s="18">
        <v>0</v>
      </c>
      <c r="AB191" s="18">
        <v>1063.6300000000001</v>
      </c>
    </row>
    <row r="193" spans="1:28">
      <c r="A193" s="12" t="s">
        <v>251</v>
      </c>
    </row>
    <row r="194" spans="1:28">
      <c r="A194" s="2" t="s">
        <v>252</v>
      </c>
      <c r="B194" s="1" t="s">
        <v>253</v>
      </c>
      <c r="C194" s="14">
        <v>2736.86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2736.86</v>
      </c>
      <c r="J194" s="19">
        <v>-145.38</v>
      </c>
      <c r="K194" s="14">
        <v>0</v>
      </c>
      <c r="L194" s="14">
        <v>176.44</v>
      </c>
      <c r="M194" s="14">
        <v>31.06</v>
      </c>
      <c r="N194" s="14">
        <v>0</v>
      </c>
      <c r="O194" s="14">
        <v>0</v>
      </c>
      <c r="P194" s="14">
        <v>31.06</v>
      </c>
      <c r="Q194" s="14">
        <v>2705.8</v>
      </c>
      <c r="R194" s="14">
        <v>50.06</v>
      </c>
      <c r="S194" s="14">
        <v>90.11</v>
      </c>
      <c r="T194" s="14">
        <v>296.7</v>
      </c>
      <c r="U194" s="14">
        <v>57.21</v>
      </c>
      <c r="V194" s="14">
        <v>54.74</v>
      </c>
      <c r="W194" s="14">
        <v>171.63</v>
      </c>
      <c r="X194" s="14">
        <v>436.87</v>
      </c>
      <c r="Y194" s="14">
        <v>143.03</v>
      </c>
      <c r="Z194" s="14">
        <v>28.61</v>
      </c>
      <c r="AA194" s="14">
        <v>0</v>
      </c>
      <c r="AB194" s="14">
        <v>892.09</v>
      </c>
    </row>
    <row r="195" spans="1:28" s="7" customFormat="1">
      <c r="A195" s="16" t="s">
        <v>56</v>
      </c>
      <c r="C195" s="7" t="s">
        <v>57</v>
      </c>
      <c r="D195" s="7" t="s">
        <v>57</v>
      </c>
      <c r="E195" s="7" t="s">
        <v>57</v>
      </c>
      <c r="F195" s="7" t="s">
        <v>57</v>
      </c>
      <c r="G195" s="7" t="s">
        <v>57</v>
      </c>
      <c r="H195" s="7" t="s">
        <v>57</v>
      </c>
      <c r="I195" s="7" t="s">
        <v>57</v>
      </c>
      <c r="J195" s="7" t="s">
        <v>57</v>
      </c>
      <c r="K195" s="7" t="s">
        <v>57</v>
      </c>
      <c r="L195" s="7" t="s">
        <v>57</v>
      </c>
      <c r="M195" s="7" t="s">
        <v>57</v>
      </c>
      <c r="N195" s="7" t="s">
        <v>57</v>
      </c>
      <c r="O195" s="7" t="s">
        <v>57</v>
      </c>
      <c r="P195" s="7" t="s">
        <v>57</v>
      </c>
      <c r="Q195" s="7" t="s">
        <v>57</v>
      </c>
      <c r="R195" s="7" t="s">
        <v>57</v>
      </c>
      <c r="S195" s="7" t="s">
        <v>57</v>
      </c>
      <c r="T195" s="7" t="s">
        <v>57</v>
      </c>
      <c r="U195" s="7" t="s">
        <v>57</v>
      </c>
      <c r="V195" s="7" t="s">
        <v>57</v>
      </c>
      <c r="W195" s="7" t="s">
        <v>57</v>
      </c>
      <c r="X195" s="7" t="s">
        <v>57</v>
      </c>
      <c r="Y195" s="7" t="s">
        <v>57</v>
      </c>
      <c r="Z195" s="7" t="s">
        <v>57</v>
      </c>
      <c r="AA195" s="7" t="s">
        <v>57</v>
      </c>
      <c r="AB195" s="7" t="s">
        <v>57</v>
      </c>
    </row>
    <row r="196" spans="1:28">
      <c r="C196" s="18">
        <v>2736.86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2736.86</v>
      </c>
      <c r="J196" s="20">
        <v>-145.38</v>
      </c>
      <c r="K196" s="18">
        <v>0</v>
      </c>
      <c r="L196" s="18">
        <v>176.44</v>
      </c>
      <c r="M196" s="18">
        <v>31.06</v>
      </c>
      <c r="N196" s="18">
        <v>0</v>
      </c>
      <c r="O196" s="18">
        <v>0</v>
      </c>
      <c r="P196" s="18">
        <v>31.06</v>
      </c>
      <c r="Q196" s="18">
        <v>2705.8</v>
      </c>
      <c r="R196" s="18">
        <v>50.06</v>
      </c>
      <c r="S196" s="18">
        <v>90.11</v>
      </c>
      <c r="T196" s="18">
        <v>296.7</v>
      </c>
      <c r="U196" s="18">
        <v>57.21</v>
      </c>
      <c r="V196" s="18">
        <v>54.74</v>
      </c>
      <c r="W196" s="18">
        <v>171.63</v>
      </c>
      <c r="X196" s="18">
        <v>436.87</v>
      </c>
      <c r="Y196" s="18">
        <v>143.03</v>
      </c>
      <c r="Z196" s="18">
        <v>28.61</v>
      </c>
      <c r="AA196" s="18">
        <v>0</v>
      </c>
      <c r="AB196" s="18">
        <v>892.09</v>
      </c>
    </row>
    <row r="198" spans="1:28">
      <c r="A198" s="12" t="s">
        <v>254</v>
      </c>
    </row>
    <row r="199" spans="1:28">
      <c r="A199" s="2" t="s">
        <v>255</v>
      </c>
      <c r="B199" s="1" t="s">
        <v>256</v>
      </c>
      <c r="C199" s="14">
        <v>2746.29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2746.29</v>
      </c>
      <c r="J199" s="19">
        <v>-145.38</v>
      </c>
      <c r="K199" s="14">
        <v>0</v>
      </c>
      <c r="L199" s="14">
        <v>177.46</v>
      </c>
      <c r="M199" s="14">
        <v>32.090000000000003</v>
      </c>
      <c r="N199" s="14">
        <v>0</v>
      </c>
      <c r="O199" s="14">
        <v>0</v>
      </c>
      <c r="P199" s="14">
        <v>32.090000000000003</v>
      </c>
      <c r="Q199" s="14">
        <v>2714.2</v>
      </c>
      <c r="R199" s="14">
        <v>50.36</v>
      </c>
      <c r="S199" s="14">
        <v>90.66</v>
      </c>
      <c r="T199" s="14">
        <v>297.01</v>
      </c>
      <c r="U199" s="14">
        <v>57.56</v>
      </c>
      <c r="V199" s="14">
        <v>54.93</v>
      </c>
      <c r="W199" s="14">
        <v>172.68</v>
      </c>
      <c r="X199" s="14">
        <v>438.03</v>
      </c>
      <c r="Y199" s="14">
        <v>143.9</v>
      </c>
      <c r="Z199" s="14">
        <v>28.78</v>
      </c>
      <c r="AA199" s="14">
        <v>0</v>
      </c>
      <c r="AB199" s="14">
        <v>895.88</v>
      </c>
    </row>
    <row r="200" spans="1:28">
      <c r="A200" s="2" t="s">
        <v>257</v>
      </c>
      <c r="B200" s="1" t="s">
        <v>258</v>
      </c>
      <c r="C200" s="14">
        <v>2118.91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2118.91</v>
      </c>
      <c r="J200" s="19">
        <v>-188.71</v>
      </c>
      <c r="K200" s="19">
        <v>-65.89</v>
      </c>
      <c r="L200" s="14">
        <v>122.82</v>
      </c>
      <c r="M200" s="14">
        <v>0</v>
      </c>
      <c r="N200" s="14">
        <v>0</v>
      </c>
      <c r="O200" s="14">
        <v>0</v>
      </c>
      <c r="P200" s="14">
        <v>-65.89</v>
      </c>
      <c r="Q200" s="14">
        <v>2184.8000000000002</v>
      </c>
      <c r="R200" s="14">
        <v>38.76</v>
      </c>
      <c r="S200" s="14">
        <v>69.760000000000005</v>
      </c>
      <c r="T200" s="14">
        <v>285.39</v>
      </c>
      <c r="U200" s="14">
        <v>44.29</v>
      </c>
      <c r="V200" s="14">
        <v>42.38</v>
      </c>
      <c r="W200" s="14">
        <v>132.88</v>
      </c>
      <c r="X200" s="14">
        <v>393.91</v>
      </c>
      <c r="Y200" s="14">
        <v>110.73</v>
      </c>
      <c r="Z200" s="14">
        <v>22.15</v>
      </c>
      <c r="AA200" s="14">
        <v>0</v>
      </c>
      <c r="AB200" s="14">
        <v>746.34</v>
      </c>
    </row>
    <row r="201" spans="1:28" s="7" customFormat="1">
      <c r="A201" s="16" t="s">
        <v>56</v>
      </c>
      <c r="C201" s="7" t="s">
        <v>57</v>
      </c>
      <c r="D201" s="7" t="s">
        <v>57</v>
      </c>
      <c r="E201" s="7" t="s">
        <v>57</v>
      </c>
      <c r="F201" s="7" t="s">
        <v>57</v>
      </c>
      <c r="G201" s="7" t="s">
        <v>57</v>
      </c>
      <c r="H201" s="7" t="s">
        <v>57</v>
      </c>
      <c r="I201" s="7" t="s">
        <v>57</v>
      </c>
      <c r="J201" s="7" t="s">
        <v>57</v>
      </c>
      <c r="K201" s="7" t="s">
        <v>57</v>
      </c>
      <c r="L201" s="7" t="s">
        <v>57</v>
      </c>
      <c r="M201" s="7" t="s">
        <v>57</v>
      </c>
      <c r="N201" s="7" t="s">
        <v>57</v>
      </c>
      <c r="O201" s="7" t="s">
        <v>57</v>
      </c>
      <c r="P201" s="7" t="s">
        <v>57</v>
      </c>
      <c r="Q201" s="7" t="s">
        <v>57</v>
      </c>
      <c r="R201" s="7" t="s">
        <v>57</v>
      </c>
      <c r="S201" s="7" t="s">
        <v>57</v>
      </c>
      <c r="T201" s="7" t="s">
        <v>57</v>
      </c>
      <c r="U201" s="7" t="s">
        <v>57</v>
      </c>
      <c r="V201" s="7" t="s">
        <v>57</v>
      </c>
      <c r="W201" s="7" t="s">
        <v>57</v>
      </c>
      <c r="X201" s="7" t="s">
        <v>57</v>
      </c>
      <c r="Y201" s="7" t="s">
        <v>57</v>
      </c>
      <c r="Z201" s="7" t="s">
        <v>57</v>
      </c>
      <c r="AA201" s="7" t="s">
        <v>57</v>
      </c>
      <c r="AB201" s="7" t="s">
        <v>57</v>
      </c>
    </row>
    <row r="202" spans="1:28">
      <c r="C202" s="18">
        <v>4865.2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4865.2</v>
      </c>
      <c r="J202" s="20">
        <v>-334.09</v>
      </c>
      <c r="K202" s="20">
        <v>-65.89</v>
      </c>
      <c r="L202" s="18">
        <v>300.27999999999997</v>
      </c>
      <c r="M202" s="18">
        <v>32.090000000000003</v>
      </c>
      <c r="N202" s="18">
        <v>0</v>
      </c>
      <c r="O202" s="18">
        <v>0</v>
      </c>
      <c r="P202" s="18">
        <v>-33.799999999999997</v>
      </c>
      <c r="Q202" s="18">
        <v>4899</v>
      </c>
      <c r="R202" s="18">
        <v>89.12</v>
      </c>
      <c r="S202" s="18">
        <v>160.41999999999999</v>
      </c>
      <c r="T202" s="18">
        <v>582.4</v>
      </c>
      <c r="U202" s="18">
        <v>101.85</v>
      </c>
      <c r="V202" s="18">
        <v>97.31</v>
      </c>
      <c r="W202" s="18">
        <v>305.56</v>
      </c>
      <c r="X202" s="18">
        <v>831.94</v>
      </c>
      <c r="Y202" s="18">
        <v>254.63</v>
      </c>
      <c r="Z202" s="18">
        <v>50.93</v>
      </c>
      <c r="AA202" s="18">
        <v>0</v>
      </c>
      <c r="AB202" s="18">
        <v>1642.22</v>
      </c>
    </row>
    <row r="204" spans="1:28" s="7" customFormat="1">
      <c r="A204" s="15"/>
      <c r="C204" s="7" t="s">
        <v>259</v>
      </c>
      <c r="D204" s="7" t="s">
        <v>259</v>
      </c>
      <c r="E204" s="7" t="s">
        <v>259</v>
      </c>
      <c r="F204" s="7" t="s">
        <v>259</v>
      </c>
      <c r="G204" s="7" t="s">
        <v>259</v>
      </c>
      <c r="H204" s="7" t="s">
        <v>259</v>
      </c>
      <c r="I204" s="7" t="s">
        <v>259</v>
      </c>
      <c r="J204" s="7" t="s">
        <v>259</v>
      </c>
      <c r="K204" s="7" t="s">
        <v>259</v>
      </c>
      <c r="L204" s="7" t="s">
        <v>259</v>
      </c>
      <c r="M204" s="7" t="s">
        <v>259</v>
      </c>
      <c r="N204" s="7" t="s">
        <v>259</v>
      </c>
      <c r="O204" s="7" t="s">
        <v>259</v>
      </c>
      <c r="P204" s="7" t="s">
        <v>259</v>
      </c>
      <c r="Q204" s="7" t="s">
        <v>259</v>
      </c>
      <c r="R204" s="7" t="s">
        <v>259</v>
      </c>
      <c r="S204" s="7" t="s">
        <v>259</v>
      </c>
      <c r="T204" s="7" t="s">
        <v>259</v>
      </c>
      <c r="U204" s="7" t="s">
        <v>259</v>
      </c>
      <c r="V204" s="7" t="s">
        <v>259</v>
      </c>
      <c r="W204" s="7" t="s">
        <v>259</v>
      </c>
      <c r="X204" s="7" t="s">
        <v>259</v>
      </c>
      <c r="Y204" s="7" t="s">
        <v>259</v>
      </c>
      <c r="Z204" s="7" t="s">
        <v>259</v>
      </c>
      <c r="AA204" s="7" t="s">
        <v>259</v>
      </c>
      <c r="AB204" s="7" t="s">
        <v>259</v>
      </c>
    </row>
    <row r="205" spans="1:28">
      <c r="A205" s="16" t="s">
        <v>260</v>
      </c>
      <c r="B205" s="1" t="s">
        <v>261</v>
      </c>
      <c r="C205" s="18">
        <v>380218.38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380218.38</v>
      </c>
      <c r="J205" s="20">
        <v>-14553.24</v>
      </c>
      <c r="K205" s="20">
        <v>-5100.7700000000004</v>
      </c>
      <c r="L205" s="18">
        <v>32733.360000000001</v>
      </c>
      <c r="M205" s="18">
        <v>23280.85</v>
      </c>
      <c r="N205" s="18">
        <v>0.1</v>
      </c>
      <c r="O205" s="18">
        <v>0</v>
      </c>
      <c r="P205" s="18">
        <v>18180.18</v>
      </c>
      <c r="Q205" s="18">
        <v>362038.2</v>
      </c>
      <c r="R205" s="18">
        <v>6844.09</v>
      </c>
      <c r="S205" s="18">
        <v>12319.51</v>
      </c>
      <c r="T205" s="18">
        <v>35876.82</v>
      </c>
      <c r="U205" s="18">
        <v>7703.41</v>
      </c>
      <c r="V205" s="18">
        <v>7366.21</v>
      </c>
      <c r="W205" s="18">
        <v>23110.16</v>
      </c>
      <c r="X205" s="18">
        <v>55040.42</v>
      </c>
      <c r="Y205" s="18">
        <v>19258.490000000002</v>
      </c>
      <c r="Z205" s="18">
        <v>3851.64</v>
      </c>
      <c r="AA205" s="18">
        <v>0</v>
      </c>
      <c r="AB205" s="18">
        <v>116330.33</v>
      </c>
    </row>
    <row r="207" spans="1:28">
      <c r="C207" s="1" t="s">
        <v>261</v>
      </c>
      <c r="D207" s="1" t="s">
        <v>261</v>
      </c>
      <c r="E207" s="1" t="s">
        <v>261</v>
      </c>
      <c r="F207" s="1" t="s">
        <v>261</v>
      </c>
      <c r="G207" s="1" t="s">
        <v>261</v>
      </c>
      <c r="H207" s="1" t="s">
        <v>261</v>
      </c>
      <c r="I207" s="1" t="s">
        <v>261</v>
      </c>
      <c r="J207" s="1" t="s">
        <v>261</v>
      </c>
      <c r="K207" s="1" t="s">
        <v>261</v>
      </c>
      <c r="L207" s="1" t="s">
        <v>261</v>
      </c>
      <c r="M207" s="1" t="s">
        <v>261</v>
      </c>
      <c r="N207" s="1" t="s">
        <v>261</v>
      </c>
      <c r="O207" s="1" t="s">
        <v>261</v>
      </c>
      <c r="P207" s="1" t="s">
        <v>261</v>
      </c>
      <c r="Q207" s="1" t="s">
        <v>261</v>
      </c>
      <c r="R207" s="1" t="s">
        <v>261</v>
      </c>
      <c r="S207" s="1" t="s">
        <v>261</v>
      </c>
      <c r="T207" s="1" t="s">
        <v>261</v>
      </c>
      <c r="U207" s="1" t="s">
        <v>261</v>
      </c>
      <c r="V207" s="1" t="s">
        <v>261</v>
      </c>
      <c r="W207" s="1" t="s">
        <v>261</v>
      </c>
      <c r="X207" s="1" t="s">
        <v>261</v>
      </c>
      <c r="Y207" s="1" t="s">
        <v>261</v>
      </c>
      <c r="Z207" s="1" t="s">
        <v>261</v>
      </c>
      <c r="AA207" s="1" t="s">
        <v>261</v>
      </c>
    </row>
    <row r="208" spans="1:28">
      <c r="A208" s="2" t="s">
        <v>261</v>
      </c>
      <c r="B208" s="1" t="s">
        <v>261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48"/>
      <c r="D1" s="48"/>
      <c r="E1" s="48"/>
      <c r="F1" s="48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48"/>
      <c r="D3" s="48"/>
      <c r="E3" s="48"/>
      <c r="F3" s="48"/>
      <c r="G3" s="25" t="s">
        <v>481</v>
      </c>
    </row>
    <row r="4" spans="1:33" ht="15">
      <c r="B4" s="57" t="s">
        <v>482</v>
      </c>
      <c r="C4" s="48"/>
      <c r="D4" s="48"/>
      <c r="E4" s="48"/>
      <c r="F4" s="48"/>
      <c r="G4" s="25" t="s">
        <v>483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138.54</v>
      </c>
      <c r="X14" s="14">
        <v>249.36</v>
      </c>
      <c r="Y14" s="14">
        <v>463.32</v>
      </c>
      <c r="Z14" s="14">
        <v>158.33000000000001</v>
      </c>
      <c r="AA14" s="14">
        <v>129.91999999999999</v>
      </c>
      <c r="AB14" s="14">
        <v>474.98</v>
      </c>
      <c r="AC14" s="14">
        <v>851.22</v>
      </c>
      <c r="AD14" s="14">
        <v>395.82</v>
      </c>
      <c r="AE14" s="14">
        <v>79.16</v>
      </c>
      <c r="AF14" s="14">
        <v>0</v>
      </c>
      <c r="AG14" s="14">
        <v>2089.4299999999998</v>
      </c>
    </row>
    <row r="15" spans="1:33">
      <c r="A15" s="2" t="s">
        <v>40</v>
      </c>
      <c r="B15" s="14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138.54</v>
      </c>
      <c r="X15" s="14">
        <v>249.36</v>
      </c>
      <c r="Y15" s="14">
        <v>463.32</v>
      </c>
      <c r="Z15" s="14">
        <v>158.33000000000001</v>
      </c>
      <c r="AA15" s="14">
        <v>129.91999999999999</v>
      </c>
      <c r="AB15" s="14">
        <v>474.98</v>
      </c>
      <c r="AC15" s="14">
        <v>851.22</v>
      </c>
      <c r="AD15" s="14">
        <v>395.82</v>
      </c>
      <c r="AE15" s="14">
        <v>79.16</v>
      </c>
      <c r="AF15" s="14">
        <v>0</v>
      </c>
      <c r="AG15" s="14">
        <v>2089.4299999999998</v>
      </c>
    </row>
    <row r="16" spans="1:33">
      <c r="A16" s="2" t="s">
        <v>42</v>
      </c>
      <c r="B16" s="14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138.54</v>
      </c>
      <c r="X16" s="14">
        <v>249.36</v>
      </c>
      <c r="Y16" s="14">
        <v>463.32</v>
      </c>
      <c r="Z16" s="14">
        <v>158.33000000000001</v>
      </c>
      <c r="AA16" s="14">
        <v>129.91999999999999</v>
      </c>
      <c r="AB16" s="14">
        <v>474.98</v>
      </c>
      <c r="AC16" s="14">
        <v>851.22</v>
      </c>
      <c r="AD16" s="14">
        <v>395.82</v>
      </c>
      <c r="AE16" s="14">
        <v>79.16</v>
      </c>
      <c r="AF16" s="14">
        <v>0</v>
      </c>
      <c r="AG16" s="14">
        <v>2089.4299999999998</v>
      </c>
    </row>
    <row r="17" spans="1:33">
      <c r="A17" s="2" t="s">
        <v>44</v>
      </c>
      <c r="B17" s="14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138.54</v>
      </c>
      <c r="X17" s="14">
        <v>249.36</v>
      </c>
      <c r="Y17" s="14">
        <v>463.32</v>
      </c>
      <c r="Z17" s="14">
        <v>158.33000000000001</v>
      </c>
      <c r="AA17" s="14">
        <v>129.91999999999999</v>
      </c>
      <c r="AB17" s="14">
        <v>474.98</v>
      </c>
      <c r="AC17" s="14">
        <v>851.22</v>
      </c>
      <c r="AD17" s="14">
        <v>395.82</v>
      </c>
      <c r="AE17" s="14">
        <v>79.16</v>
      </c>
      <c r="AF17" s="14">
        <v>0</v>
      </c>
      <c r="AG17" s="14">
        <v>2089.4299999999998</v>
      </c>
    </row>
    <row r="18" spans="1:33">
      <c r="A18" s="2" t="s">
        <v>46</v>
      </c>
      <c r="B18" s="14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138.54</v>
      </c>
      <c r="X18" s="14">
        <v>249.36</v>
      </c>
      <c r="Y18" s="14">
        <v>463.32</v>
      </c>
      <c r="Z18" s="14">
        <v>158.33000000000001</v>
      </c>
      <c r="AA18" s="14">
        <v>129.91999999999999</v>
      </c>
      <c r="AB18" s="14">
        <v>474.98</v>
      </c>
      <c r="AC18" s="14">
        <v>851.22</v>
      </c>
      <c r="AD18" s="14">
        <v>395.82</v>
      </c>
      <c r="AE18" s="14">
        <v>79.16</v>
      </c>
      <c r="AF18" s="14">
        <v>0</v>
      </c>
      <c r="AG18" s="14">
        <v>2089.4299999999998</v>
      </c>
    </row>
    <row r="19" spans="1:33">
      <c r="A19" s="2" t="s">
        <v>48</v>
      </c>
      <c r="B19" s="14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138.54</v>
      </c>
      <c r="X19" s="14">
        <v>249.36</v>
      </c>
      <c r="Y19" s="14">
        <v>463.32</v>
      </c>
      <c r="Z19" s="14">
        <v>158.33000000000001</v>
      </c>
      <c r="AA19" s="14">
        <v>129.91999999999999</v>
      </c>
      <c r="AB19" s="14">
        <v>474.98</v>
      </c>
      <c r="AC19" s="14">
        <v>851.22</v>
      </c>
      <c r="AD19" s="14">
        <v>395.82</v>
      </c>
      <c r="AE19" s="14">
        <v>79.16</v>
      </c>
      <c r="AF19" s="14">
        <v>0</v>
      </c>
      <c r="AG19" s="14">
        <v>2089.4299999999998</v>
      </c>
    </row>
    <row r="20" spans="1:33">
      <c r="A20" s="2" t="s">
        <v>50</v>
      </c>
      <c r="B20" s="14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138.54</v>
      </c>
      <c r="X20" s="14">
        <v>249.36</v>
      </c>
      <c r="Y20" s="14">
        <v>463.32</v>
      </c>
      <c r="Z20" s="14">
        <v>158.33000000000001</v>
      </c>
      <c r="AA20" s="14">
        <v>129.91999999999999</v>
      </c>
      <c r="AB20" s="14">
        <v>474.98</v>
      </c>
      <c r="AC20" s="14">
        <v>851.22</v>
      </c>
      <c r="AD20" s="14">
        <v>395.82</v>
      </c>
      <c r="AE20" s="14">
        <v>79.16</v>
      </c>
      <c r="AF20" s="14">
        <v>0</v>
      </c>
      <c r="AG20" s="14">
        <v>2089.4299999999998</v>
      </c>
    </row>
    <row r="21" spans="1:33">
      <c r="A21" s="2" t="s">
        <v>52</v>
      </c>
      <c r="B21" s="14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138.54</v>
      </c>
      <c r="X21" s="14">
        <v>249.36</v>
      </c>
      <c r="Y21" s="14">
        <v>463.32</v>
      </c>
      <c r="Z21" s="14">
        <v>158.33000000000001</v>
      </c>
      <c r="AA21" s="14">
        <v>129.91999999999999</v>
      </c>
      <c r="AB21" s="14">
        <v>474.98</v>
      </c>
      <c r="AC21" s="14">
        <v>851.22</v>
      </c>
      <c r="AD21" s="14">
        <v>395.82</v>
      </c>
      <c r="AE21" s="14">
        <v>79.16</v>
      </c>
      <c r="AF21" s="14">
        <v>0</v>
      </c>
      <c r="AG21" s="14">
        <v>2089.4299999999998</v>
      </c>
    </row>
    <row r="22" spans="1:33">
      <c r="A22" s="2" t="s">
        <v>54</v>
      </c>
      <c r="B22" s="14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138.54</v>
      </c>
      <c r="X22" s="14">
        <v>249.36</v>
      </c>
      <c r="Y22" s="14">
        <v>463.32</v>
      </c>
      <c r="Z22" s="14">
        <v>158.33000000000001</v>
      </c>
      <c r="AA22" s="14">
        <v>129.91999999999999</v>
      </c>
      <c r="AB22" s="14">
        <v>474.98</v>
      </c>
      <c r="AC22" s="14">
        <v>851.22</v>
      </c>
      <c r="AD22" s="14">
        <v>395.82</v>
      </c>
      <c r="AE22" s="14">
        <v>79.16</v>
      </c>
      <c r="AF22" s="14">
        <v>0</v>
      </c>
      <c r="AG22" s="14">
        <v>2089.4299999999998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-0.41</v>
      </c>
      <c r="Q24" s="18">
        <v>0</v>
      </c>
      <c r="R24" s="18">
        <v>0</v>
      </c>
      <c r="S24" s="18">
        <v>0</v>
      </c>
      <c r="T24" s="18">
        <v>0</v>
      </c>
      <c r="U24" s="18">
        <v>6743.65</v>
      </c>
      <c r="V24" s="18">
        <v>51720.800000000003</v>
      </c>
      <c r="W24" s="18">
        <v>1246.8599999999999</v>
      </c>
      <c r="X24" s="18">
        <v>2244.2399999999998</v>
      </c>
      <c r="Y24" s="18">
        <v>4169.88</v>
      </c>
      <c r="Z24" s="18">
        <v>1424.97</v>
      </c>
      <c r="AA24" s="18">
        <v>1169.28</v>
      </c>
      <c r="AB24" s="18">
        <v>4274.82</v>
      </c>
      <c r="AC24" s="18">
        <v>7660.98</v>
      </c>
      <c r="AD24" s="18">
        <v>3562.38</v>
      </c>
      <c r="AE24" s="18">
        <v>712.44</v>
      </c>
      <c r="AF24" s="18">
        <v>0</v>
      </c>
      <c r="AG24" s="18">
        <v>18804.87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4">
        <v>-160.30000000000001</v>
      </c>
      <c r="K27" s="14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400.04</v>
      </c>
      <c r="X28" s="14">
        <v>720.08</v>
      </c>
      <c r="Y28" s="14">
        <v>889.21</v>
      </c>
      <c r="Z28" s="14">
        <v>457.19</v>
      </c>
      <c r="AA28" s="14">
        <v>375.17</v>
      </c>
      <c r="AB28" s="14">
        <v>1371.58</v>
      </c>
      <c r="AC28" s="14">
        <v>2009.33</v>
      </c>
      <c r="AD28" s="14">
        <v>1142.98</v>
      </c>
      <c r="AE28" s="14">
        <v>228.6</v>
      </c>
      <c r="AF28" s="14">
        <v>0</v>
      </c>
      <c r="AG28" s="14">
        <v>5584.85</v>
      </c>
    </row>
    <row r="29" spans="1:33">
      <c r="A29" s="2" t="s">
        <v>61</v>
      </c>
      <c r="B29" s="14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456.84</v>
      </c>
      <c r="Z29" s="14">
        <v>153.78</v>
      </c>
      <c r="AA29" s="14">
        <v>126.19</v>
      </c>
      <c r="AB29" s="14">
        <v>461.33</v>
      </c>
      <c r="AC29" s="14">
        <v>833.6</v>
      </c>
      <c r="AD29" s="14">
        <v>384.44</v>
      </c>
      <c r="AE29" s="14">
        <v>76.89</v>
      </c>
      <c r="AF29" s="14">
        <v>0</v>
      </c>
      <c r="AG29" s="14">
        <v>2036.23</v>
      </c>
    </row>
    <row r="30" spans="1:33">
      <c r="A30" s="2" t="s">
        <v>63</v>
      </c>
      <c r="B30" s="14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4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386.2</v>
      </c>
      <c r="Z30" s="14">
        <v>104.2</v>
      </c>
      <c r="AA30" s="14">
        <v>85.51</v>
      </c>
      <c r="AB30" s="14">
        <v>312.60000000000002</v>
      </c>
      <c r="AC30" s="14">
        <v>641.5</v>
      </c>
      <c r="AD30" s="14">
        <v>260.5</v>
      </c>
      <c r="AE30" s="14">
        <v>52.1</v>
      </c>
      <c r="AF30" s="14">
        <v>0</v>
      </c>
      <c r="AG30" s="14">
        <v>1456.41</v>
      </c>
    </row>
    <row r="31" spans="1:33">
      <c r="A31" s="2" t="s">
        <v>65</v>
      </c>
      <c r="B31" s="14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430.9</v>
      </c>
      <c r="Z31" s="14">
        <v>135.57</v>
      </c>
      <c r="AA31" s="14">
        <v>111.25</v>
      </c>
      <c r="AB31" s="14">
        <v>406.71</v>
      </c>
      <c r="AC31" s="14">
        <v>763.04</v>
      </c>
      <c r="AD31" s="14">
        <v>338.93</v>
      </c>
      <c r="AE31" s="14">
        <v>67.790000000000006</v>
      </c>
      <c r="AF31" s="14">
        <v>0</v>
      </c>
      <c r="AG31" s="14">
        <v>1823.29</v>
      </c>
    </row>
    <row r="32" spans="1:33">
      <c r="A32" s="2" t="s">
        <v>67</v>
      </c>
      <c r="B32" s="14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4">
        <v>-160.30000000000001</v>
      </c>
      <c r="K32" s="14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334.06</v>
      </c>
      <c r="Z32" s="14">
        <v>57.69</v>
      </c>
      <c r="AA32" s="14">
        <v>47.34</v>
      </c>
      <c r="AB32" s="14">
        <v>173.07</v>
      </c>
      <c r="AC32" s="14">
        <v>475.4</v>
      </c>
      <c r="AD32" s="14">
        <v>144.22</v>
      </c>
      <c r="AE32" s="14">
        <v>28.84</v>
      </c>
      <c r="AF32" s="14">
        <v>0</v>
      </c>
      <c r="AG32" s="14">
        <v>926.56</v>
      </c>
    </row>
    <row r="33" spans="1:33">
      <c r="A33" s="2" t="s">
        <v>280</v>
      </c>
      <c r="B33" s="14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389.07</v>
      </c>
      <c r="Z33" s="14">
        <v>106.21</v>
      </c>
      <c r="AA33" s="14">
        <v>87.16</v>
      </c>
      <c r="AB33" s="14">
        <v>318.64</v>
      </c>
      <c r="AC33" s="14">
        <v>649.29999999999995</v>
      </c>
      <c r="AD33" s="14">
        <v>265.54000000000002</v>
      </c>
      <c r="AE33" s="14">
        <v>53.11</v>
      </c>
      <c r="AF33" s="14">
        <v>0</v>
      </c>
      <c r="AG33" s="14">
        <v>1479.96</v>
      </c>
    </row>
    <row r="34" spans="1:33">
      <c r="A34" s="2" t="s">
        <v>287</v>
      </c>
      <c r="B34" s="14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4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69.19</v>
      </c>
      <c r="X34" s="14">
        <v>124.53</v>
      </c>
      <c r="Y34" s="14">
        <v>352.76</v>
      </c>
      <c r="Z34" s="14">
        <v>79.069999999999993</v>
      </c>
      <c r="AA34" s="14">
        <v>64.88</v>
      </c>
      <c r="AB34" s="14">
        <v>237.21</v>
      </c>
      <c r="AC34" s="14">
        <v>546.48</v>
      </c>
      <c r="AD34" s="14">
        <v>197.67</v>
      </c>
      <c r="AE34" s="14">
        <v>39.53</v>
      </c>
      <c r="AF34" s="14">
        <v>0</v>
      </c>
      <c r="AG34" s="14">
        <v>1164.8399999999999</v>
      </c>
    </row>
    <row r="35" spans="1:33">
      <c r="A35" s="2" t="s">
        <v>306</v>
      </c>
      <c r="B35" s="14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4">
        <v>-160.30000000000001</v>
      </c>
      <c r="K35" s="14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334.06</v>
      </c>
      <c r="Z35" s="14">
        <v>57.69</v>
      </c>
      <c r="AA35" s="14">
        <v>47.34</v>
      </c>
      <c r="AB35" s="14">
        <v>173.07</v>
      </c>
      <c r="AC35" s="14">
        <v>475.4</v>
      </c>
      <c r="AD35" s="14">
        <v>144.22</v>
      </c>
      <c r="AE35" s="14">
        <v>28.84</v>
      </c>
      <c r="AF35" s="14">
        <v>0</v>
      </c>
      <c r="AG35" s="14">
        <v>926.56</v>
      </c>
    </row>
    <row r="36" spans="1:33">
      <c r="A36" s="2" t="s">
        <v>413</v>
      </c>
      <c r="B36" s="14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388.89</v>
      </c>
      <c r="Z36" s="14">
        <v>106.09</v>
      </c>
      <c r="AA36" s="14">
        <v>87.16</v>
      </c>
      <c r="AB36" s="14">
        <v>318.26</v>
      </c>
      <c r="AC36" s="14">
        <v>648.80999999999995</v>
      </c>
      <c r="AD36" s="14">
        <v>265.22000000000003</v>
      </c>
      <c r="AE36" s="14">
        <v>53.04</v>
      </c>
      <c r="AF36" s="14">
        <v>0</v>
      </c>
      <c r="AG36" s="14">
        <v>1478.58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18">
        <v>-606</v>
      </c>
      <c r="K38" s="18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-0.25</v>
      </c>
      <c r="Q38" s="18">
        <v>0</v>
      </c>
      <c r="R38" s="18">
        <v>0</v>
      </c>
      <c r="S38" s="18">
        <v>0</v>
      </c>
      <c r="T38" s="18">
        <v>0</v>
      </c>
      <c r="U38" s="18">
        <v>5889.64</v>
      </c>
      <c r="V38" s="18">
        <v>48077.2</v>
      </c>
      <c r="W38" s="18">
        <v>1100.32</v>
      </c>
      <c r="X38" s="18">
        <v>1980.55</v>
      </c>
      <c r="Y38" s="18">
        <v>3961.99</v>
      </c>
      <c r="Z38" s="18">
        <v>1257.49</v>
      </c>
      <c r="AA38" s="18">
        <v>1032</v>
      </c>
      <c r="AB38" s="18">
        <v>3772.47</v>
      </c>
      <c r="AC38" s="18">
        <v>7042.86</v>
      </c>
      <c r="AD38" s="18">
        <v>3143.72</v>
      </c>
      <c r="AE38" s="18">
        <v>628.74</v>
      </c>
      <c r="AF38" s="18">
        <v>0</v>
      </c>
      <c r="AG38" s="18">
        <v>16877.28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-0.19</v>
      </c>
      <c r="Q41" s="14">
        <v>0</v>
      </c>
      <c r="R41" s="14">
        <v>0</v>
      </c>
      <c r="S41" s="14">
        <v>0</v>
      </c>
      <c r="T41" s="14">
        <v>0</v>
      </c>
      <c r="U41" s="14">
        <v>1532.3</v>
      </c>
      <c r="V41" s="14">
        <v>8630.2000000000007</v>
      </c>
      <c r="W41" s="14">
        <v>216.73</v>
      </c>
      <c r="X41" s="14">
        <v>390.11</v>
      </c>
      <c r="Y41" s="14">
        <v>590.66</v>
      </c>
      <c r="Z41" s="14">
        <v>247.69</v>
      </c>
      <c r="AA41" s="14">
        <v>203.25</v>
      </c>
      <c r="AB41" s="14">
        <v>743.06</v>
      </c>
      <c r="AC41" s="14">
        <v>1197.5</v>
      </c>
      <c r="AD41" s="14">
        <v>619.22</v>
      </c>
      <c r="AE41" s="14">
        <v>123.84</v>
      </c>
      <c r="AF41" s="14">
        <v>0</v>
      </c>
      <c r="AG41" s="14">
        <v>3134.56</v>
      </c>
    </row>
    <row r="42" spans="1:33">
      <c r="A42" s="2" t="s">
        <v>217</v>
      </c>
      <c r="B42" s="14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131.38</v>
      </c>
      <c r="X42" s="14">
        <v>236.48</v>
      </c>
      <c r="Y42" s="14">
        <v>451.67</v>
      </c>
      <c r="Z42" s="14">
        <v>150.13999999999999</v>
      </c>
      <c r="AA42" s="14">
        <v>123.21</v>
      </c>
      <c r="AB42" s="14">
        <v>450.43</v>
      </c>
      <c r="AC42" s="14">
        <v>819.53</v>
      </c>
      <c r="AD42" s="14">
        <v>375.36</v>
      </c>
      <c r="AE42" s="14">
        <v>75.069999999999993</v>
      </c>
      <c r="AF42" s="14">
        <v>0</v>
      </c>
      <c r="AG42" s="14">
        <v>1993.74</v>
      </c>
    </row>
    <row r="43" spans="1:33">
      <c r="A43" s="2" t="s">
        <v>415</v>
      </c>
      <c r="B43" s="14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4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352.98</v>
      </c>
      <c r="Z43" s="14">
        <v>79.31</v>
      </c>
      <c r="AA43" s="14">
        <v>65.16</v>
      </c>
      <c r="AB43" s="14">
        <v>237.93</v>
      </c>
      <c r="AC43" s="14">
        <v>547.29999999999995</v>
      </c>
      <c r="AD43" s="14">
        <v>198.28</v>
      </c>
      <c r="AE43" s="14">
        <v>39.659999999999997</v>
      </c>
      <c r="AF43" s="14">
        <v>0</v>
      </c>
      <c r="AG43" s="14">
        <v>1167.6400000000001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18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-0.27</v>
      </c>
      <c r="Q45" s="18">
        <v>0</v>
      </c>
      <c r="R45" s="18">
        <v>0</v>
      </c>
      <c r="S45" s="18">
        <v>0</v>
      </c>
      <c r="T45" s="18">
        <v>0</v>
      </c>
      <c r="U45" s="18">
        <v>2317.89</v>
      </c>
      <c r="V45" s="18">
        <v>17263</v>
      </c>
      <c r="W45" s="18">
        <v>417.51</v>
      </c>
      <c r="X45" s="18">
        <v>751.51</v>
      </c>
      <c r="Y45" s="18">
        <v>1395.31</v>
      </c>
      <c r="Z45" s="18">
        <v>477.14</v>
      </c>
      <c r="AA45" s="18">
        <v>391.62</v>
      </c>
      <c r="AB45" s="18">
        <v>1431.42</v>
      </c>
      <c r="AC45" s="18">
        <v>2564.33</v>
      </c>
      <c r="AD45" s="18">
        <v>1192.8599999999999</v>
      </c>
      <c r="AE45" s="18">
        <v>238.57</v>
      </c>
      <c r="AF45" s="18">
        <v>0</v>
      </c>
      <c r="AG45" s="18">
        <v>6295.94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515.51</v>
      </c>
      <c r="Z48" s="14">
        <v>194.94</v>
      </c>
      <c r="AA48" s="14">
        <v>159.97</v>
      </c>
      <c r="AB48" s="14">
        <v>584.83000000000004</v>
      </c>
      <c r="AC48" s="14">
        <v>993.13</v>
      </c>
      <c r="AD48" s="14">
        <v>487.36</v>
      </c>
      <c r="AE48" s="14">
        <v>97.47</v>
      </c>
      <c r="AF48" s="14">
        <v>0</v>
      </c>
      <c r="AG48" s="14">
        <v>2517.6999999999998</v>
      </c>
    </row>
    <row r="49" spans="1:33">
      <c r="A49" s="2" t="s">
        <v>77</v>
      </c>
      <c r="B49" s="14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84.54</v>
      </c>
      <c r="X49" s="14">
        <v>152.16999999999999</v>
      </c>
      <c r="Y49" s="14">
        <v>375.39</v>
      </c>
      <c r="Z49" s="14">
        <v>96.62</v>
      </c>
      <c r="AA49" s="14">
        <v>79.28</v>
      </c>
      <c r="AB49" s="14">
        <v>289.85000000000002</v>
      </c>
      <c r="AC49" s="14">
        <v>612.1</v>
      </c>
      <c r="AD49" s="14">
        <v>241.54</v>
      </c>
      <c r="AE49" s="14">
        <v>48.31</v>
      </c>
      <c r="AF49" s="14">
        <v>0</v>
      </c>
      <c r="AG49" s="14">
        <v>1367.7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255.12</v>
      </c>
      <c r="X51" s="18">
        <v>459.21</v>
      </c>
      <c r="Y51" s="18">
        <v>890.9</v>
      </c>
      <c r="Z51" s="18">
        <v>291.56</v>
      </c>
      <c r="AA51" s="18">
        <v>239.25</v>
      </c>
      <c r="AB51" s="18">
        <v>874.68</v>
      </c>
      <c r="AC51" s="18">
        <v>1605.23</v>
      </c>
      <c r="AD51" s="18">
        <v>728.9</v>
      </c>
      <c r="AE51" s="18">
        <v>145.78</v>
      </c>
      <c r="AF51" s="18">
        <v>0</v>
      </c>
      <c r="AG51" s="18">
        <v>3885.4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4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4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71.19</v>
      </c>
      <c r="X54" s="14">
        <v>128.13999999999999</v>
      </c>
      <c r="Y54" s="14">
        <v>354.77</v>
      </c>
      <c r="Z54" s="14">
        <v>81.36</v>
      </c>
      <c r="AA54" s="14">
        <v>66.53</v>
      </c>
      <c r="AB54" s="14">
        <v>244.08</v>
      </c>
      <c r="AC54" s="14">
        <v>554.1</v>
      </c>
      <c r="AD54" s="14">
        <v>203.4</v>
      </c>
      <c r="AE54" s="14">
        <v>40.68</v>
      </c>
      <c r="AF54" s="14">
        <v>0</v>
      </c>
      <c r="AG54" s="14">
        <v>1190.1500000000001</v>
      </c>
    </row>
    <row r="55" spans="1:33">
      <c r="A55" s="2" t="s">
        <v>84</v>
      </c>
      <c r="B55" s="14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79.7</v>
      </c>
      <c r="X55" s="14">
        <v>143.46</v>
      </c>
      <c r="Y55" s="14">
        <v>367.5</v>
      </c>
      <c r="Z55" s="14">
        <v>91.08</v>
      </c>
      <c r="AA55" s="14">
        <v>74.39</v>
      </c>
      <c r="AB55" s="14">
        <v>273.25</v>
      </c>
      <c r="AC55" s="14">
        <v>590.66</v>
      </c>
      <c r="AD55" s="14">
        <v>227.71</v>
      </c>
      <c r="AE55" s="14">
        <v>45.54</v>
      </c>
      <c r="AF55" s="14">
        <v>0</v>
      </c>
      <c r="AG55" s="14">
        <v>1302.6300000000001</v>
      </c>
    </row>
    <row r="56" spans="1:33">
      <c r="A56" s="2" t="s">
        <v>86</v>
      </c>
      <c r="B56" s="14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4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93.86</v>
      </c>
      <c r="X56" s="14">
        <v>168.95</v>
      </c>
      <c r="Y56" s="14">
        <v>390.57</v>
      </c>
      <c r="Z56" s="14">
        <v>107.27</v>
      </c>
      <c r="AA56" s="14">
        <v>87.71</v>
      </c>
      <c r="AB56" s="14">
        <v>321.81</v>
      </c>
      <c r="AC56" s="14">
        <v>653.38</v>
      </c>
      <c r="AD56" s="14">
        <v>268.18</v>
      </c>
      <c r="AE56" s="14">
        <v>53.64</v>
      </c>
      <c r="AF56" s="14">
        <v>0</v>
      </c>
      <c r="AG56" s="14">
        <v>1491.99</v>
      </c>
    </row>
    <row r="57" spans="1:33">
      <c r="A57" s="2" t="s">
        <v>168</v>
      </c>
      <c r="B57" s="14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4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349.78</v>
      </c>
      <c r="Z57" s="14">
        <v>75.67</v>
      </c>
      <c r="AA57" s="14">
        <v>61.79</v>
      </c>
      <c r="AB57" s="14">
        <v>227</v>
      </c>
      <c r="AC57" s="14">
        <v>535.16</v>
      </c>
      <c r="AD57" s="14">
        <v>189.16</v>
      </c>
      <c r="AE57" s="14">
        <v>37.83</v>
      </c>
      <c r="AF57" s="14">
        <v>0</v>
      </c>
      <c r="AG57" s="14">
        <v>1126.6099999999999</v>
      </c>
    </row>
    <row r="58" spans="1:33">
      <c r="A58" s="2" t="s">
        <v>90</v>
      </c>
      <c r="B58" s="14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0.17</v>
      </c>
      <c r="Q58" s="14">
        <v>0</v>
      </c>
      <c r="R58" s="14">
        <v>0</v>
      </c>
      <c r="S58" s="14">
        <v>0</v>
      </c>
      <c r="T58" s="14">
        <v>0</v>
      </c>
      <c r="U58" s="14">
        <v>832.2</v>
      </c>
      <c r="V58" s="14">
        <v>6051</v>
      </c>
      <c r="W58" s="14">
        <v>146.79</v>
      </c>
      <c r="X58" s="14">
        <v>264.22000000000003</v>
      </c>
      <c r="Y58" s="14">
        <v>476.77</v>
      </c>
      <c r="Z58" s="14">
        <v>167.76</v>
      </c>
      <c r="AA58" s="14">
        <v>137.66</v>
      </c>
      <c r="AB58" s="14">
        <v>503.28</v>
      </c>
      <c r="AC58" s="14">
        <v>887.78</v>
      </c>
      <c r="AD58" s="14">
        <v>419.4</v>
      </c>
      <c r="AE58" s="14">
        <v>83.88</v>
      </c>
      <c r="AF58" s="14">
        <v>0</v>
      </c>
      <c r="AG58" s="14">
        <v>2199.7600000000002</v>
      </c>
    </row>
    <row r="59" spans="1:33">
      <c r="A59" s="2" t="s">
        <v>94</v>
      </c>
      <c r="B59" s="14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4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73.19</v>
      </c>
      <c r="X59" s="14">
        <v>131.75</v>
      </c>
      <c r="Y59" s="14">
        <v>356.92</v>
      </c>
      <c r="Z59" s="14">
        <v>83.65</v>
      </c>
      <c r="AA59" s="14">
        <v>68.64</v>
      </c>
      <c r="AB59" s="14">
        <v>250.95</v>
      </c>
      <c r="AC59" s="14">
        <v>561.86</v>
      </c>
      <c r="AD59" s="14">
        <v>209.13</v>
      </c>
      <c r="AE59" s="14">
        <v>41.83</v>
      </c>
      <c r="AF59" s="14">
        <v>0</v>
      </c>
      <c r="AG59" s="14">
        <v>1216.06</v>
      </c>
    </row>
    <row r="60" spans="1:33">
      <c r="A60" s="2" t="s">
        <v>96</v>
      </c>
      <c r="B60" s="14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4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349.47</v>
      </c>
      <c r="Z60" s="14">
        <v>75.3</v>
      </c>
      <c r="AA60" s="14">
        <v>61.79</v>
      </c>
      <c r="AB60" s="14">
        <v>225.91</v>
      </c>
      <c r="AC60" s="14">
        <v>533.96</v>
      </c>
      <c r="AD60" s="14">
        <v>188.26</v>
      </c>
      <c r="AE60" s="14">
        <v>37.65</v>
      </c>
      <c r="AF60" s="14">
        <v>0</v>
      </c>
      <c r="AG60" s="14">
        <v>1122.8699999999999</v>
      </c>
    </row>
    <row r="61" spans="1:33">
      <c r="A61" s="2" t="s">
        <v>98</v>
      </c>
      <c r="B61" s="14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4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73.19</v>
      </c>
      <c r="X61" s="14">
        <v>131.75</v>
      </c>
      <c r="Y61" s="14">
        <v>356.91</v>
      </c>
      <c r="Z61" s="14">
        <v>83.65</v>
      </c>
      <c r="AA61" s="14">
        <v>68.64</v>
      </c>
      <c r="AB61" s="14">
        <v>250.94</v>
      </c>
      <c r="AC61" s="14">
        <v>561.85</v>
      </c>
      <c r="AD61" s="14">
        <v>209.12</v>
      </c>
      <c r="AE61" s="14">
        <v>41.82</v>
      </c>
      <c r="AF61" s="14">
        <v>0</v>
      </c>
      <c r="AG61" s="14">
        <v>1216.02</v>
      </c>
    </row>
    <row r="62" spans="1:33">
      <c r="A62" s="2" t="s">
        <v>100</v>
      </c>
      <c r="B62" s="14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4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349.47</v>
      </c>
      <c r="Z62" s="14">
        <v>75.3</v>
      </c>
      <c r="AA62" s="14">
        <v>61.79</v>
      </c>
      <c r="AB62" s="14">
        <v>225.91</v>
      </c>
      <c r="AC62" s="14">
        <v>533.96</v>
      </c>
      <c r="AD62" s="14">
        <v>188.26</v>
      </c>
      <c r="AE62" s="14">
        <v>37.65</v>
      </c>
      <c r="AF62" s="14">
        <v>0</v>
      </c>
      <c r="AG62" s="14">
        <v>1122.8699999999999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18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735.91</v>
      </c>
      <c r="X64" s="18">
        <v>1324.64</v>
      </c>
      <c r="Y64" s="18">
        <v>3352.16</v>
      </c>
      <c r="Z64" s="18">
        <v>841.04</v>
      </c>
      <c r="AA64" s="18">
        <v>688.94</v>
      </c>
      <c r="AB64" s="18">
        <v>2523.13</v>
      </c>
      <c r="AC64" s="18">
        <v>5412.71</v>
      </c>
      <c r="AD64" s="18">
        <v>2102.62</v>
      </c>
      <c r="AE64" s="18">
        <v>420.52</v>
      </c>
      <c r="AF64" s="18">
        <v>0</v>
      </c>
      <c r="AG64" s="18">
        <v>11988.96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4">
        <v>-200.63</v>
      </c>
      <c r="K67" s="14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332.9</v>
      </c>
      <c r="Z67" s="14">
        <v>41.53</v>
      </c>
      <c r="AA67" s="14">
        <v>33.909999999999997</v>
      </c>
      <c r="AB67" s="14">
        <v>124.59</v>
      </c>
      <c r="AC67" s="14">
        <v>470.99</v>
      </c>
      <c r="AD67" s="14">
        <v>103.82</v>
      </c>
      <c r="AE67" s="14">
        <v>20.76</v>
      </c>
      <c r="AF67" s="14">
        <v>0</v>
      </c>
      <c r="AG67" s="14">
        <v>795.6</v>
      </c>
    </row>
    <row r="68" spans="1:33">
      <c r="A68" s="2" t="s">
        <v>107</v>
      </c>
      <c r="B68" s="14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4">
        <v>-188.71</v>
      </c>
      <c r="K68" s="14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41.64</v>
      </c>
      <c r="X68" s="14">
        <v>74.94</v>
      </c>
      <c r="Y68" s="14">
        <v>325.20999999999998</v>
      </c>
      <c r="Z68" s="14">
        <v>47.58</v>
      </c>
      <c r="AA68" s="14">
        <v>38.86</v>
      </c>
      <c r="AB68" s="14">
        <v>142.75</v>
      </c>
      <c r="AC68" s="14">
        <v>441.79</v>
      </c>
      <c r="AD68" s="14">
        <v>118.96</v>
      </c>
      <c r="AE68" s="14">
        <v>23.79</v>
      </c>
      <c r="AF68" s="14">
        <v>0</v>
      </c>
      <c r="AG68" s="14">
        <v>813.73</v>
      </c>
    </row>
    <row r="69" spans="1:33">
      <c r="A69" s="2" t="s">
        <v>109</v>
      </c>
      <c r="B69" s="14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84.9</v>
      </c>
      <c r="X69" s="14">
        <v>152.83000000000001</v>
      </c>
      <c r="Y69" s="14">
        <v>375.98</v>
      </c>
      <c r="Z69" s="14">
        <v>97.03</v>
      </c>
      <c r="AA69" s="14">
        <v>79.25</v>
      </c>
      <c r="AB69" s="14">
        <v>291.10000000000002</v>
      </c>
      <c r="AC69" s="14">
        <v>613.71</v>
      </c>
      <c r="AD69" s="14">
        <v>242.58</v>
      </c>
      <c r="AE69" s="14">
        <v>48.52</v>
      </c>
      <c r="AF69" s="14">
        <v>0</v>
      </c>
      <c r="AG69" s="14">
        <v>1372.19</v>
      </c>
    </row>
    <row r="70" spans="1:33">
      <c r="A70" s="2" t="s">
        <v>178</v>
      </c>
      <c r="B70" s="14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4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0.15</v>
      </c>
      <c r="Q70" s="14">
        <v>0</v>
      </c>
      <c r="R70" s="14">
        <v>0</v>
      </c>
      <c r="S70" s="14">
        <v>0</v>
      </c>
      <c r="T70" s="14">
        <v>0</v>
      </c>
      <c r="U70" s="14">
        <v>0.45</v>
      </c>
      <c r="V70" s="14">
        <v>2590.8000000000002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4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350.51</v>
      </c>
      <c r="Z71" s="14">
        <v>76.489999999999995</v>
      </c>
      <c r="AA71" s="14">
        <v>62.76</v>
      </c>
      <c r="AB71" s="14">
        <v>229.46</v>
      </c>
      <c r="AC71" s="14">
        <v>537.91</v>
      </c>
      <c r="AD71" s="14">
        <v>191.22</v>
      </c>
      <c r="AE71" s="14">
        <v>38.24</v>
      </c>
      <c r="AF71" s="14">
        <v>0</v>
      </c>
      <c r="AG71" s="14">
        <v>1136.08</v>
      </c>
    </row>
    <row r="72" spans="1:33">
      <c r="A72" s="2" t="s">
        <v>113</v>
      </c>
      <c r="B72" s="14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4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354.26</v>
      </c>
      <c r="Z72" s="14">
        <v>80.78</v>
      </c>
      <c r="AA72" s="14">
        <v>66.28</v>
      </c>
      <c r="AB72" s="14">
        <v>242.33</v>
      </c>
      <c r="AC72" s="14">
        <v>552.16</v>
      </c>
      <c r="AD72" s="14">
        <v>201.94</v>
      </c>
      <c r="AE72" s="14">
        <v>40.39</v>
      </c>
      <c r="AF72" s="14">
        <v>0</v>
      </c>
      <c r="AG72" s="14">
        <v>1183.8800000000001</v>
      </c>
    </row>
    <row r="73" spans="1:33">
      <c r="A73" s="2" t="s">
        <v>115</v>
      </c>
      <c r="B73" s="14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4">
        <v>-200.63</v>
      </c>
      <c r="K73" s="14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48.7</v>
      </c>
      <c r="X73" s="14">
        <v>87.67</v>
      </c>
      <c r="Y73" s="14">
        <v>332.28</v>
      </c>
      <c r="Z73" s="14">
        <v>41.01</v>
      </c>
      <c r="AA73" s="14">
        <v>33.659999999999997</v>
      </c>
      <c r="AB73" s="14">
        <v>123.04</v>
      </c>
      <c r="AC73" s="14">
        <v>468.65</v>
      </c>
      <c r="AD73" s="14">
        <v>102.54</v>
      </c>
      <c r="AE73" s="14">
        <v>20.51</v>
      </c>
      <c r="AF73" s="14">
        <v>0</v>
      </c>
      <c r="AG73" s="14">
        <v>789.41</v>
      </c>
    </row>
    <row r="74" spans="1:33">
      <c r="A74" s="2" t="s">
        <v>117</v>
      </c>
      <c r="B74" s="14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4">
        <v>-200.74</v>
      </c>
      <c r="K74" s="14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33.65</v>
      </c>
      <c r="X74" s="14">
        <v>60.57</v>
      </c>
      <c r="Y74" s="14">
        <v>317.23</v>
      </c>
      <c r="Z74" s="14">
        <v>28.34</v>
      </c>
      <c r="AA74" s="14">
        <v>23.25</v>
      </c>
      <c r="AB74" s="14">
        <v>85.01</v>
      </c>
      <c r="AC74" s="14">
        <v>411.45</v>
      </c>
      <c r="AD74" s="14">
        <v>70.84</v>
      </c>
      <c r="AE74" s="14">
        <v>14.17</v>
      </c>
      <c r="AF74" s="14">
        <v>0</v>
      </c>
      <c r="AG74" s="14">
        <v>633.05999999999995</v>
      </c>
    </row>
    <row r="75" spans="1:33">
      <c r="A75" s="2" t="s">
        <v>119</v>
      </c>
      <c r="B75" s="14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4">
        <v>-200.74</v>
      </c>
      <c r="K75" s="14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310.91000000000003</v>
      </c>
      <c r="Z75" s="14">
        <v>23.01</v>
      </c>
      <c r="AA75" s="14">
        <v>18.89</v>
      </c>
      <c r="AB75" s="14">
        <v>69.040000000000006</v>
      </c>
      <c r="AC75" s="14">
        <v>387.43</v>
      </c>
      <c r="AD75" s="14">
        <v>57.54</v>
      </c>
      <c r="AE75" s="14">
        <v>11.51</v>
      </c>
      <c r="AF75" s="14">
        <v>0</v>
      </c>
      <c r="AG75" s="14">
        <v>567.41999999999996</v>
      </c>
    </row>
    <row r="76" spans="1:33">
      <c r="A76" s="2" t="s">
        <v>121</v>
      </c>
      <c r="B76" s="14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4">
        <v>-200.63</v>
      </c>
      <c r="K76" s="14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0.12</v>
      </c>
      <c r="Q76" s="14">
        <v>0</v>
      </c>
      <c r="R76" s="14">
        <v>0</v>
      </c>
      <c r="S76" s="14">
        <v>0</v>
      </c>
      <c r="T76" s="14">
        <v>0</v>
      </c>
      <c r="U76" s="14">
        <v>-126.05</v>
      </c>
      <c r="V76" s="14">
        <v>1489.4</v>
      </c>
      <c r="W76" s="14">
        <v>39.46</v>
      </c>
      <c r="X76" s="14">
        <v>71.03</v>
      </c>
      <c r="Y76" s="14">
        <v>323.04000000000002</v>
      </c>
      <c r="Z76" s="14">
        <v>33.229999999999997</v>
      </c>
      <c r="AA76" s="14">
        <v>27.27</v>
      </c>
      <c r="AB76" s="14">
        <v>99.69</v>
      </c>
      <c r="AC76" s="14">
        <v>433.53</v>
      </c>
      <c r="AD76" s="14">
        <v>83.07</v>
      </c>
      <c r="AE76" s="14">
        <v>16.61</v>
      </c>
      <c r="AF76" s="14">
        <v>0</v>
      </c>
      <c r="AG76" s="14">
        <v>693.4</v>
      </c>
    </row>
    <row r="77" spans="1:33">
      <c r="A77" s="2" t="s">
        <v>278</v>
      </c>
      <c r="B77" s="14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4">
        <v>-200.74</v>
      </c>
      <c r="K77" s="14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0.11</v>
      </c>
      <c r="Q77" s="14">
        <v>0</v>
      </c>
      <c r="R77" s="14">
        <v>0</v>
      </c>
      <c r="S77" s="14">
        <v>0</v>
      </c>
      <c r="T77" s="14">
        <v>0</v>
      </c>
      <c r="U77" s="14">
        <v>-130.75</v>
      </c>
      <c r="V77" s="14">
        <v>1422.4</v>
      </c>
      <c r="W77" s="14">
        <v>37.380000000000003</v>
      </c>
      <c r="X77" s="14">
        <v>67.290000000000006</v>
      </c>
      <c r="Y77" s="14">
        <v>320.95999999999998</v>
      </c>
      <c r="Z77" s="14">
        <v>31.48</v>
      </c>
      <c r="AA77" s="14">
        <v>25.83</v>
      </c>
      <c r="AB77" s="14">
        <v>94.44</v>
      </c>
      <c r="AC77" s="14">
        <v>425.63</v>
      </c>
      <c r="AD77" s="14">
        <v>78.7</v>
      </c>
      <c r="AE77" s="14">
        <v>15.74</v>
      </c>
      <c r="AF77" s="14">
        <v>0</v>
      </c>
      <c r="AG77" s="14">
        <v>671.82</v>
      </c>
    </row>
    <row r="78" spans="1:33">
      <c r="A78" s="2" t="s">
        <v>289</v>
      </c>
      <c r="B78" s="14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4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0.14000000000000001</v>
      </c>
      <c r="Q78" s="14">
        <v>0</v>
      </c>
      <c r="R78" s="14">
        <v>0</v>
      </c>
      <c r="S78" s="14">
        <v>0</v>
      </c>
      <c r="T78" s="14">
        <v>0</v>
      </c>
      <c r="U78" s="14">
        <v>125.9</v>
      </c>
      <c r="V78" s="14">
        <v>3295</v>
      </c>
      <c r="W78" s="14">
        <v>72.95</v>
      </c>
      <c r="X78" s="14">
        <v>131.32</v>
      </c>
      <c r="Y78" s="14">
        <v>356.53</v>
      </c>
      <c r="Z78" s="14">
        <v>83.38</v>
      </c>
      <c r="AA78" s="14">
        <v>68.42</v>
      </c>
      <c r="AB78" s="14">
        <v>250.13</v>
      </c>
      <c r="AC78" s="14">
        <v>560.79999999999995</v>
      </c>
      <c r="AD78" s="14">
        <v>208.44</v>
      </c>
      <c r="AE78" s="14">
        <v>41.69</v>
      </c>
      <c r="AF78" s="14">
        <v>0</v>
      </c>
      <c r="AG78" s="14">
        <v>1212.8599999999999</v>
      </c>
    </row>
    <row r="79" spans="1:33">
      <c r="A79" s="2" t="s">
        <v>300</v>
      </c>
      <c r="B79" s="14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4">
        <v>-200.74</v>
      </c>
      <c r="K79" s="14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-0.13</v>
      </c>
      <c r="Q79" s="14">
        <v>0</v>
      </c>
      <c r="R79" s="14">
        <v>0</v>
      </c>
      <c r="S79" s="14">
        <v>0</v>
      </c>
      <c r="T79" s="14">
        <v>0</v>
      </c>
      <c r="U79" s="14">
        <v>-153.6</v>
      </c>
      <c r="V79" s="14">
        <v>1092</v>
      </c>
      <c r="W79" s="14">
        <v>27.16</v>
      </c>
      <c r="X79" s="14">
        <v>48.89</v>
      </c>
      <c r="Y79" s="14">
        <v>310.74</v>
      </c>
      <c r="Z79" s="14">
        <v>22.87</v>
      </c>
      <c r="AA79" s="14">
        <v>18.77</v>
      </c>
      <c r="AB79" s="14">
        <v>68.61</v>
      </c>
      <c r="AC79" s="14">
        <v>386.79</v>
      </c>
      <c r="AD79" s="14">
        <v>57.18</v>
      </c>
      <c r="AE79" s="14">
        <v>11.44</v>
      </c>
      <c r="AF79" s="14">
        <v>0</v>
      </c>
      <c r="AG79" s="14">
        <v>565.66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18">
        <v>-2129.16</v>
      </c>
      <c r="K81" s="18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0.39</v>
      </c>
      <c r="Q81" s="18">
        <v>0</v>
      </c>
      <c r="R81" s="18">
        <v>0</v>
      </c>
      <c r="S81" s="18">
        <v>0</v>
      </c>
      <c r="T81" s="18">
        <v>0</v>
      </c>
      <c r="U81" s="18">
        <v>-345.1</v>
      </c>
      <c r="V81" s="18">
        <v>27793.8</v>
      </c>
      <c r="W81" s="18">
        <v>600.1</v>
      </c>
      <c r="X81" s="18">
        <v>1080.19</v>
      </c>
      <c r="Y81" s="18">
        <v>4010.55</v>
      </c>
      <c r="Z81" s="18">
        <v>606.73</v>
      </c>
      <c r="AA81" s="18">
        <v>497.15</v>
      </c>
      <c r="AB81" s="18">
        <v>1820.19</v>
      </c>
      <c r="AC81" s="18">
        <v>5690.84</v>
      </c>
      <c r="AD81" s="18">
        <v>1516.83</v>
      </c>
      <c r="AE81" s="18">
        <v>303.37</v>
      </c>
      <c r="AF81" s="18">
        <v>0</v>
      </c>
      <c r="AG81" s="18">
        <v>10435.11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4">
        <v>-200.74</v>
      </c>
      <c r="K84" s="14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32.39</v>
      </c>
      <c r="X84" s="14">
        <v>58.3</v>
      </c>
      <c r="Y84" s="14">
        <v>315.97000000000003</v>
      </c>
      <c r="Z84" s="14">
        <v>27.28</v>
      </c>
      <c r="AA84" s="14">
        <v>22.3</v>
      </c>
      <c r="AB84" s="14">
        <v>81.83</v>
      </c>
      <c r="AC84" s="14">
        <v>406.66</v>
      </c>
      <c r="AD84" s="14">
        <v>68.19</v>
      </c>
      <c r="AE84" s="14">
        <v>13.64</v>
      </c>
      <c r="AF84" s="14">
        <v>0</v>
      </c>
      <c r="AG84" s="14">
        <v>619.9</v>
      </c>
    </row>
    <row r="85" spans="1:33">
      <c r="A85" s="2" t="s">
        <v>126</v>
      </c>
      <c r="B85" s="14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4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-0.13</v>
      </c>
      <c r="Q85" s="14">
        <v>0</v>
      </c>
      <c r="R85" s="14">
        <v>0</v>
      </c>
      <c r="S85" s="14">
        <v>0</v>
      </c>
      <c r="T85" s="14">
        <v>0</v>
      </c>
      <c r="U85" s="14">
        <v>20.100000000000001</v>
      </c>
      <c r="V85" s="14">
        <v>2617.1999999999998</v>
      </c>
      <c r="W85" s="14">
        <v>56.24</v>
      </c>
      <c r="X85" s="14">
        <v>101.24</v>
      </c>
      <c r="Y85" s="14">
        <v>339.83</v>
      </c>
      <c r="Z85" s="14">
        <v>64.28</v>
      </c>
      <c r="AA85" s="14">
        <v>52.75</v>
      </c>
      <c r="AB85" s="14">
        <v>192.84</v>
      </c>
      <c r="AC85" s="14">
        <v>497.31</v>
      </c>
      <c r="AD85" s="14">
        <v>160.69999999999999</v>
      </c>
      <c r="AE85" s="14">
        <v>32.14</v>
      </c>
      <c r="AF85" s="14">
        <v>0</v>
      </c>
      <c r="AG85" s="14">
        <v>1000.02</v>
      </c>
    </row>
    <row r="86" spans="1:33">
      <c r="A86" s="2" t="s">
        <v>276</v>
      </c>
      <c r="B86" s="14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4">
        <v>-200.63</v>
      </c>
      <c r="K86" s="14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46.66</v>
      </c>
      <c r="X86" s="14">
        <v>83.99</v>
      </c>
      <c r="Y86" s="14">
        <v>330.24</v>
      </c>
      <c r="Z86" s="14">
        <v>39.29</v>
      </c>
      <c r="AA86" s="14">
        <v>32.24</v>
      </c>
      <c r="AB86" s="14">
        <v>117.88</v>
      </c>
      <c r="AC86" s="14">
        <v>460.89</v>
      </c>
      <c r="AD86" s="14">
        <v>98.23</v>
      </c>
      <c r="AE86" s="14">
        <v>19.649999999999999</v>
      </c>
      <c r="AF86" s="14">
        <v>0</v>
      </c>
      <c r="AG86" s="14">
        <v>768.18</v>
      </c>
    </row>
    <row r="87" spans="1:33">
      <c r="A87" s="2" t="s">
        <v>291</v>
      </c>
      <c r="B87" s="14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4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61.28</v>
      </c>
      <c r="X87" s="14">
        <v>110.31</v>
      </c>
      <c r="Y87" s="14">
        <v>344.86</v>
      </c>
      <c r="Z87" s="14">
        <v>70.040000000000006</v>
      </c>
      <c r="AA87" s="14">
        <v>57.47</v>
      </c>
      <c r="AB87" s="14">
        <v>210.12</v>
      </c>
      <c r="AC87" s="14">
        <v>516.45000000000005</v>
      </c>
      <c r="AD87" s="14">
        <v>175.1</v>
      </c>
      <c r="AE87" s="14">
        <v>35.020000000000003</v>
      </c>
      <c r="AF87" s="14">
        <v>0</v>
      </c>
      <c r="AG87" s="14">
        <v>1064.2</v>
      </c>
    </row>
    <row r="88" spans="1:33">
      <c r="A88" s="2" t="s">
        <v>274</v>
      </c>
      <c r="B88" s="14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4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4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71.45</v>
      </c>
      <c r="X88" s="14">
        <v>128.61000000000001</v>
      </c>
      <c r="Y88" s="14">
        <v>355.03</v>
      </c>
      <c r="Z88" s="14">
        <v>81.650000000000006</v>
      </c>
      <c r="AA88" s="14">
        <v>67</v>
      </c>
      <c r="AB88" s="14">
        <v>244.96</v>
      </c>
      <c r="AC88" s="14">
        <v>555.09</v>
      </c>
      <c r="AD88" s="14">
        <v>204.14</v>
      </c>
      <c r="AE88" s="14">
        <v>40.83</v>
      </c>
      <c r="AF88" s="14">
        <v>0</v>
      </c>
      <c r="AG88" s="14">
        <v>1193.67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18">
        <v>-817.23</v>
      </c>
      <c r="K90" s="18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-0.1</v>
      </c>
      <c r="Q90" s="18">
        <v>0</v>
      </c>
      <c r="R90" s="18">
        <v>0</v>
      </c>
      <c r="S90" s="18">
        <v>0</v>
      </c>
      <c r="T90" s="18">
        <v>0</v>
      </c>
      <c r="U90" s="18">
        <v>-68.25</v>
      </c>
      <c r="V90" s="18">
        <v>11656.8</v>
      </c>
      <c r="W90" s="18">
        <v>268.02</v>
      </c>
      <c r="X90" s="18">
        <v>482.45</v>
      </c>
      <c r="Y90" s="18">
        <v>1685.93</v>
      </c>
      <c r="Z90" s="18">
        <v>282.54000000000002</v>
      </c>
      <c r="AA90" s="18">
        <v>231.76</v>
      </c>
      <c r="AB90" s="18">
        <v>847.63</v>
      </c>
      <c r="AC90" s="18">
        <v>2436.4</v>
      </c>
      <c r="AD90" s="18">
        <v>706.36</v>
      </c>
      <c r="AE90" s="18">
        <v>141.28</v>
      </c>
      <c r="AF90" s="18">
        <v>0</v>
      </c>
      <c r="AG90" s="18">
        <v>4645.97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4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55.48</v>
      </c>
      <c r="X93" s="14">
        <v>99.86</v>
      </c>
      <c r="Y93" s="14">
        <v>339.06</v>
      </c>
      <c r="Z93" s="14">
        <v>63.4</v>
      </c>
      <c r="AA93" s="14">
        <v>52.03</v>
      </c>
      <c r="AB93" s="14">
        <v>190.21</v>
      </c>
      <c r="AC93" s="14">
        <v>494.4</v>
      </c>
      <c r="AD93" s="14">
        <v>158.51</v>
      </c>
      <c r="AE93" s="14">
        <v>31.7</v>
      </c>
      <c r="AF93" s="14">
        <v>0</v>
      </c>
      <c r="AG93" s="14">
        <v>990.25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18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55.48</v>
      </c>
      <c r="X95" s="18">
        <v>99.86</v>
      </c>
      <c r="Y95" s="18">
        <v>339.06</v>
      </c>
      <c r="Z95" s="18">
        <v>63.4</v>
      </c>
      <c r="AA95" s="18">
        <v>52.03</v>
      </c>
      <c r="AB95" s="18">
        <v>190.21</v>
      </c>
      <c r="AC95" s="18">
        <v>494.4</v>
      </c>
      <c r="AD95" s="18">
        <v>158.51</v>
      </c>
      <c r="AE95" s="18">
        <v>31.7</v>
      </c>
      <c r="AF95" s="18">
        <v>0</v>
      </c>
      <c r="AG95" s="18">
        <v>990.25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4">
        <v>-200.83</v>
      </c>
      <c r="K98" s="14">
        <v>-179.37</v>
      </c>
      <c r="L98" s="14">
        <v>21.47</v>
      </c>
      <c r="M98" s="14">
        <v>0</v>
      </c>
      <c r="N98" s="14">
        <v>0</v>
      </c>
      <c r="O98" s="14">
        <v>0</v>
      </c>
      <c r="P98" s="14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15.49</v>
      </c>
      <c r="X98" s="14">
        <v>27.88</v>
      </c>
      <c r="Y98" s="14">
        <v>299.07</v>
      </c>
      <c r="Z98" s="14">
        <v>13.04</v>
      </c>
      <c r="AA98" s="14">
        <v>10.7</v>
      </c>
      <c r="AB98" s="14">
        <v>39.130000000000003</v>
      </c>
      <c r="AC98" s="14">
        <v>342.44</v>
      </c>
      <c r="AD98" s="14">
        <v>32.61</v>
      </c>
      <c r="AE98" s="14">
        <v>6.52</v>
      </c>
      <c r="AF98" s="14">
        <v>0</v>
      </c>
      <c r="AG98" s="14">
        <v>444.44</v>
      </c>
    </row>
    <row r="99" spans="1:33">
      <c r="A99" s="2" t="s">
        <v>134</v>
      </c>
      <c r="B99" s="14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4">
        <v>-200.83</v>
      </c>
      <c r="K99" s="14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15.49</v>
      </c>
      <c r="X99" s="14">
        <v>27.88</v>
      </c>
      <c r="Y99" s="14">
        <v>299.07</v>
      </c>
      <c r="Z99" s="14">
        <v>13.04</v>
      </c>
      <c r="AA99" s="14">
        <v>10.7</v>
      </c>
      <c r="AB99" s="14">
        <v>39.130000000000003</v>
      </c>
      <c r="AC99" s="14">
        <v>342.44</v>
      </c>
      <c r="AD99" s="14">
        <v>32.61</v>
      </c>
      <c r="AE99" s="14">
        <v>6.52</v>
      </c>
      <c r="AF99" s="14">
        <v>0</v>
      </c>
      <c r="AG99" s="14">
        <v>444.44</v>
      </c>
    </row>
    <row r="100" spans="1:33">
      <c r="A100" s="2" t="s">
        <v>136</v>
      </c>
      <c r="B100" s="14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4">
        <v>-200.83</v>
      </c>
      <c r="K100" s="14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299.07</v>
      </c>
      <c r="Z100" s="14">
        <v>13.04</v>
      </c>
      <c r="AA100" s="14">
        <v>10.7</v>
      </c>
      <c r="AB100" s="14">
        <v>39.130000000000003</v>
      </c>
      <c r="AC100" s="14">
        <v>342.44</v>
      </c>
      <c r="AD100" s="14">
        <v>32.61</v>
      </c>
      <c r="AE100" s="14">
        <v>6.52</v>
      </c>
      <c r="AF100" s="14">
        <v>0</v>
      </c>
      <c r="AG100" s="14">
        <v>444.44</v>
      </c>
    </row>
    <row r="101" spans="1:33">
      <c r="A101" s="2" t="s">
        <v>302</v>
      </c>
      <c r="B101" s="14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4">
        <v>-200.83</v>
      </c>
      <c r="K101" s="14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299.07</v>
      </c>
      <c r="Z101" s="14">
        <v>13.04</v>
      </c>
      <c r="AA101" s="14">
        <v>10.7</v>
      </c>
      <c r="AB101" s="14">
        <v>39.130000000000003</v>
      </c>
      <c r="AC101" s="14">
        <v>342.44</v>
      </c>
      <c r="AD101" s="14">
        <v>32.61</v>
      </c>
      <c r="AE101" s="14">
        <v>6.52</v>
      </c>
      <c r="AF101" s="14">
        <v>0</v>
      </c>
      <c r="AG101" s="14">
        <v>444.44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18">
        <v>-803.32</v>
      </c>
      <c r="K103" s="18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61.96</v>
      </c>
      <c r="X103" s="18">
        <v>111.52</v>
      </c>
      <c r="Y103" s="18">
        <v>1196.28</v>
      </c>
      <c r="Z103" s="18">
        <v>52.16</v>
      </c>
      <c r="AA103" s="18">
        <v>42.8</v>
      </c>
      <c r="AB103" s="18">
        <v>156.52000000000001</v>
      </c>
      <c r="AC103" s="18">
        <v>1369.76</v>
      </c>
      <c r="AD103" s="18">
        <v>130.44</v>
      </c>
      <c r="AE103" s="18">
        <v>26.08</v>
      </c>
      <c r="AF103" s="18">
        <v>0</v>
      </c>
      <c r="AG103" s="18">
        <v>1777.76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4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75.47</v>
      </c>
      <c r="X106" s="14">
        <v>135.84</v>
      </c>
      <c r="Y106" s="14">
        <v>360.61</v>
      </c>
      <c r="Z106" s="14">
        <v>86.25</v>
      </c>
      <c r="AA106" s="14">
        <v>70.78</v>
      </c>
      <c r="AB106" s="14">
        <v>258.75</v>
      </c>
      <c r="AC106" s="14">
        <v>571.91999999999996</v>
      </c>
      <c r="AD106" s="14">
        <v>215.62</v>
      </c>
      <c r="AE106" s="14">
        <v>43.12</v>
      </c>
      <c r="AF106" s="14">
        <v>0</v>
      </c>
      <c r="AG106" s="14">
        <v>1246.44</v>
      </c>
    </row>
    <row r="107" spans="1:33">
      <c r="A107" s="2" t="s">
        <v>272</v>
      </c>
      <c r="B107" s="14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4">
        <v>-200.74</v>
      </c>
      <c r="K107" s="14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29.54</v>
      </c>
      <c r="X107" s="14">
        <v>53.17</v>
      </c>
      <c r="Y107" s="14">
        <v>313.12</v>
      </c>
      <c r="Z107" s="14">
        <v>24.88</v>
      </c>
      <c r="AA107" s="14">
        <v>20.41</v>
      </c>
      <c r="AB107" s="14">
        <v>74.63</v>
      </c>
      <c r="AC107" s="14">
        <v>395.83</v>
      </c>
      <c r="AD107" s="14">
        <v>62.19</v>
      </c>
      <c r="AE107" s="14">
        <v>12.44</v>
      </c>
      <c r="AF107" s="14">
        <v>0</v>
      </c>
      <c r="AG107" s="14">
        <v>590.38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18">
        <v>-308.11</v>
      </c>
      <c r="K109" s="18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105.01</v>
      </c>
      <c r="X109" s="18">
        <v>189.01</v>
      </c>
      <c r="Y109" s="18">
        <v>673.73</v>
      </c>
      <c r="Z109" s="18">
        <v>111.13</v>
      </c>
      <c r="AA109" s="18">
        <v>91.19</v>
      </c>
      <c r="AB109" s="18">
        <v>333.38</v>
      </c>
      <c r="AC109" s="18">
        <v>967.75</v>
      </c>
      <c r="AD109" s="18">
        <v>277.81</v>
      </c>
      <c r="AE109" s="18">
        <v>55.56</v>
      </c>
      <c r="AF109" s="18">
        <v>0</v>
      </c>
      <c r="AG109" s="18">
        <v>1836.82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106.88</v>
      </c>
      <c r="X112" s="14">
        <v>192.38</v>
      </c>
      <c r="Y112" s="14">
        <v>411.77</v>
      </c>
      <c r="Z112" s="14">
        <v>122.14</v>
      </c>
      <c r="AA112" s="14">
        <v>99.75</v>
      </c>
      <c r="AB112" s="14">
        <v>366.43</v>
      </c>
      <c r="AC112" s="14">
        <v>711.03</v>
      </c>
      <c r="AD112" s="14">
        <v>305.36</v>
      </c>
      <c r="AE112" s="14">
        <v>61.07</v>
      </c>
      <c r="AF112" s="14">
        <v>0</v>
      </c>
      <c r="AG112" s="14">
        <v>1665.78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106.88</v>
      </c>
      <c r="X113" s="14">
        <v>192.38</v>
      </c>
      <c r="Y113" s="14">
        <v>411.77</v>
      </c>
      <c r="Z113" s="14">
        <v>122.14</v>
      </c>
      <c r="AA113" s="14">
        <v>99.75</v>
      </c>
      <c r="AB113" s="14">
        <v>366.43</v>
      </c>
      <c r="AC113" s="14">
        <v>711.03</v>
      </c>
      <c r="AD113" s="14">
        <v>305.36</v>
      </c>
      <c r="AE113" s="14">
        <v>61.07</v>
      </c>
      <c r="AF113" s="14">
        <v>0</v>
      </c>
      <c r="AG113" s="14">
        <v>1665.78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106.88</v>
      </c>
      <c r="X114" s="14">
        <v>192.38</v>
      </c>
      <c r="Y114" s="14">
        <v>411.77</v>
      </c>
      <c r="Z114" s="14">
        <v>122.14</v>
      </c>
      <c r="AA114" s="14">
        <v>99.75</v>
      </c>
      <c r="AB114" s="14">
        <v>366.43</v>
      </c>
      <c r="AC114" s="14">
        <v>711.03</v>
      </c>
      <c r="AD114" s="14">
        <v>305.36</v>
      </c>
      <c r="AE114" s="14">
        <v>61.07</v>
      </c>
      <c r="AF114" s="14">
        <v>0</v>
      </c>
      <c r="AG114" s="14">
        <v>1665.78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181.8</v>
      </c>
      <c r="X115" s="14">
        <v>327.24</v>
      </c>
      <c r="Y115" s="14">
        <v>533.78</v>
      </c>
      <c r="Z115" s="14">
        <v>207.77</v>
      </c>
      <c r="AA115" s="14">
        <v>169.88</v>
      </c>
      <c r="AB115" s="14">
        <v>623.30999999999995</v>
      </c>
      <c r="AC115" s="14">
        <v>1042.82</v>
      </c>
      <c r="AD115" s="14">
        <v>519.41999999999996</v>
      </c>
      <c r="AE115" s="14">
        <v>103.88</v>
      </c>
      <c r="AF115" s="14">
        <v>0</v>
      </c>
      <c r="AG115" s="14">
        <v>2667.08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-0.18</v>
      </c>
      <c r="Q116" s="14">
        <v>0</v>
      </c>
      <c r="R116" s="14">
        <v>0</v>
      </c>
      <c r="S116" s="14">
        <v>0</v>
      </c>
      <c r="T116" s="14">
        <v>0</v>
      </c>
      <c r="U116" s="14">
        <v>577</v>
      </c>
      <c r="V116" s="14">
        <v>5067.8</v>
      </c>
      <c r="W116" s="14">
        <v>120.38</v>
      </c>
      <c r="X116" s="14">
        <v>216.68</v>
      </c>
      <c r="Y116" s="14">
        <v>433.76</v>
      </c>
      <c r="Z116" s="14">
        <v>137.58000000000001</v>
      </c>
      <c r="AA116" s="14">
        <v>112.9</v>
      </c>
      <c r="AB116" s="14">
        <v>412.73</v>
      </c>
      <c r="AC116" s="14">
        <v>770.82</v>
      </c>
      <c r="AD116" s="14">
        <v>343.94</v>
      </c>
      <c r="AE116" s="14">
        <v>68.790000000000006</v>
      </c>
      <c r="AF116" s="14">
        <v>0</v>
      </c>
      <c r="AG116" s="14">
        <v>1846.76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120.38</v>
      </c>
      <c r="X117" s="14">
        <v>216.68</v>
      </c>
      <c r="Y117" s="14">
        <v>433.76</v>
      </c>
      <c r="Z117" s="14">
        <v>137.58000000000001</v>
      </c>
      <c r="AA117" s="14">
        <v>112.9</v>
      </c>
      <c r="AB117" s="14">
        <v>412.73</v>
      </c>
      <c r="AC117" s="14">
        <v>770.82</v>
      </c>
      <c r="AD117" s="14">
        <v>343.94</v>
      </c>
      <c r="AE117" s="14">
        <v>68.790000000000006</v>
      </c>
      <c r="AF117" s="14">
        <v>0</v>
      </c>
      <c r="AG117" s="14">
        <v>1846.76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120.38</v>
      </c>
      <c r="X118" s="14">
        <v>216.69</v>
      </c>
      <c r="Y118" s="14">
        <v>433.76</v>
      </c>
      <c r="Z118" s="14">
        <v>137.58000000000001</v>
      </c>
      <c r="AA118" s="14">
        <v>112.9</v>
      </c>
      <c r="AB118" s="14">
        <v>412.73</v>
      </c>
      <c r="AC118" s="14">
        <v>770.83</v>
      </c>
      <c r="AD118" s="14">
        <v>343.95</v>
      </c>
      <c r="AE118" s="14">
        <v>68.790000000000006</v>
      </c>
      <c r="AF118" s="14">
        <v>0</v>
      </c>
      <c r="AG118" s="14">
        <v>1846.78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-0.01</v>
      </c>
      <c r="Q120" s="18">
        <v>0</v>
      </c>
      <c r="R120" s="18">
        <v>0</v>
      </c>
      <c r="S120" s="18">
        <v>0</v>
      </c>
      <c r="T120" s="18">
        <v>0</v>
      </c>
      <c r="U120" s="18">
        <v>4285.93</v>
      </c>
      <c r="V120" s="18">
        <v>36105.599999999999</v>
      </c>
      <c r="W120" s="18">
        <v>863.58</v>
      </c>
      <c r="X120" s="18">
        <v>1554.43</v>
      </c>
      <c r="Y120" s="18">
        <v>3070.37</v>
      </c>
      <c r="Z120" s="18">
        <v>986.93</v>
      </c>
      <c r="AA120" s="18">
        <v>807.83</v>
      </c>
      <c r="AB120" s="18">
        <v>2960.79</v>
      </c>
      <c r="AC120" s="18">
        <v>5488.38</v>
      </c>
      <c r="AD120" s="18">
        <v>2467.33</v>
      </c>
      <c r="AE120" s="18">
        <v>493.46</v>
      </c>
      <c r="AF120" s="18">
        <v>0</v>
      </c>
      <c r="AG120" s="18">
        <v>13204.72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4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69.430000000000007</v>
      </c>
      <c r="X123" s="14">
        <v>124.98</v>
      </c>
      <c r="Y123" s="14">
        <v>353.01</v>
      </c>
      <c r="Z123" s="14">
        <v>79.349999999999994</v>
      </c>
      <c r="AA123" s="14">
        <v>64.88</v>
      </c>
      <c r="AB123" s="14">
        <v>238.06</v>
      </c>
      <c r="AC123" s="14">
        <v>547.41999999999996</v>
      </c>
      <c r="AD123" s="14">
        <v>198.38</v>
      </c>
      <c r="AE123" s="14">
        <v>39.68</v>
      </c>
      <c r="AF123" s="14">
        <v>0</v>
      </c>
      <c r="AG123" s="14">
        <v>1167.77</v>
      </c>
    </row>
    <row r="124" spans="1:33">
      <c r="A124" s="2" t="s">
        <v>153</v>
      </c>
      <c r="B124" s="14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4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63.65</v>
      </c>
      <c r="X124" s="14">
        <v>114.57</v>
      </c>
      <c r="Y124" s="14">
        <v>347.23</v>
      </c>
      <c r="Z124" s="14">
        <v>72.739999999999995</v>
      </c>
      <c r="AA124" s="14">
        <v>59.69</v>
      </c>
      <c r="AB124" s="14">
        <v>218.23</v>
      </c>
      <c r="AC124" s="14">
        <v>525.45000000000005</v>
      </c>
      <c r="AD124" s="14">
        <v>181.86</v>
      </c>
      <c r="AE124" s="14">
        <v>36.369999999999997</v>
      </c>
      <c r="AF124" s="14">
        <v>0</v>
      </c>
      <c r="AG124" s="14">
        <v>1094.3399999999999</v>
      </c>
    </row>
    <row r="125" spans="1:33">
      <c r="A125" s="2" t="s">
        <v>155</v>
      </c>
      <c r="B125" s="14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92.94</v>
      </c>
      <c r="X125" s="14">
        <v>167.29</v>
      </c>
      <c r="Y125" s="14">
        <v>389.05</v>
      </c>
      <c r="Z125" s="14">
        <v>106.21</v>
      </c>
      <c r="AA125" s="14">
        <v>87.16</v>
      </c>
      <c r="AB125" s="14">
        <v>318.64</v>
      </c>
      <c r="AC125" s="14">
        <v>649.28</v>
      </c>
      <c r="AD125" s="14">
        <v>265.52999999999997</v>
      </c>
      <c r="AE125" s="14">
        <v>53.11</v>
      </c>
      <c r="AF125" s="14">
        <v>0</v>
      </c>
      <c r="AG125" s="14">
        <v>1479.93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18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0.13</v>
      </c>
      <c r="Q127" s="18">
        <v>0</v>
      </c>
      <c r="R127" s="18">
        <v>0</v>
      </c>
      <c r="S127" s="18">
        <v>0</v>
      </c>
      <c r="T127" s="18">
        <v>0</v>
      </c>
      <c r="U127" s="18">
        <v>522.64</v>
      </c>
      <c r="V127" s="18">
        <v>10064.200000000001</v>
      </c>
      <c r="W127" s="18">
        <v>226.02</v>
      </c>
      <c r="X127" s="18">
        <v>406.84</v>
      </c>
      <c r="Y127" s="18">
        <v>1089.29</v>
      </c>
      <c r="Z127" s="18">
        <v>258.3</v>
      </c>
      <c r="AA127" s="18">
        <v>211.73</v>
      </c>
      <c r="AB127" s="18">
        <v>774.93</v>
      </c>
      <c r="AC127" s="18">
        <v>1722.15</v>
      </c>
      <c r="AD127" s="18">
        <v>645.77</v>
      </c>
      <c r="AE127" s="18">
        <v>129.16</v>
      </c>
      <c r="AF127" s="18">
        <v>0</v>
      </c>
      <c r="AG127" s="18">
        <v>3742.04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85.94</v>
      </c>
      <c r="X130" s="14">
        <v>154.69999999999999</v>
      </c>
      <c r="Y130" s="14">
        <v>377.68</v>
      </c>
      <c r="Z130" s="14">
        <v>98.22</v>
      </c>
      <c r="AA130" s="14">
        <v>80.31</v>
      </c>
      <c r="AB130" s="14">
        <v>294.66000000000003</v>
      </c>
      <c r="AC130" s="14">
        <v>618.32000000000005</v>
      </c>
      <c r="AD130" s="14">
        <v>245.55</v>
      </c>
      <c r="AE130" s="14">
        <v>49.11</v>
      </c>
      <c r="AF130" s="14">
        <v>0</v>
      </c>
      <c r="AG130" s="14">
        <v>1386.17</v>
      </c>
    </row>
    <row r="131" spans="1:33">
      <c r="A131" s="2" t="s">
        <v>162</v>
      </c>
      <c r="B131" s="14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4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65.16</v>
      </c>
      <c r="X131" s="14">
        <v>117.29</v>
      </c>
      <c r="Y131" s="14">
        <v>348.74</v>
      </c>
      <c r="Z131" s="14">
        <v>74.47</v>
      </c>
      <c r="AA131" s="14">
        <v>60.89</v>
      </c>
      <c r="AB131" s="14">
        <v>223.41</v>
      </c>
      <c r="AC131" s="14">
        <v>531.19000000000005</v>
      </c>
      <c r="AD131" s="14">
        <v>186.18</v>
      </c>
      <c r="AE131" s="14">
        <v>37.24</v>
      </c>
      <c r="AF131" s="14">
        <v>0</v>
      </c>
      <c r="AG131" s="14">
        <v>1113.3800000000001</v>
      </c>
    </row>
    <row r="132" spans="1:33">
      <c r="A132" s="2" t="s">
        <v>164</v>
      </c>
      <c r="B132" s="14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4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74.11</v>
      </c>
      <c r="X132" s="14">
        <v>133.4</v>
      </c>
      <c r="Y132" s="14">
        <v>358.41</v>
      </c>
      <c r="Z132" s="14">
        <v>84.7</v>
      </c>
      <c r="AA132" s="14">
        <v>69.17</v>
      </c>
      <c r="AB132" s="14">
        <v>254.1</v>
      </c>
      <c r="AC132" s="14">
        <v>565.91999999999996</v>
      </c>
      <c r="AD132" s="14">
        <v>211.75</v>
      </c>
      <c r="AE132" s="14">
        <v>42.35</v>
      </c>
      <c r="AF132" s="14">
        <v>0</v>
      </c>
      <c r="AG132" s="14">
        <v>1227.99</v>
      </c>
    </row>
    <row r="133" spans="1:33">
      <c r="A133" s="2" t="s">
        <v>166</v>
      </c>
      <c r="B133" s="14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4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4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55.92</v>
      </c>
      <c r="X133" s="14">
        <v>100.66</v>
      </c>
      <c r="Y133" s="14">
        <v>339.5</v>
      </c>
      <c r="Z133" s="14">
        <v>63.91</v>
      </c>
      <c r="AA133" s="14">
        <v>52.19</v>
      </c>
      <c r="AB133" s="14">
        <v>191.73</v>
      </c>
      <c r="AC133" s="14">
        <v>496.08</v>
      </c>
      <c r="AD133" s="14">
        <v>159.78</v>
      </c>
      <c r="AE133" s="14">
        <v>31.96</v>
      </c>
      <c r="AF133" s="14">
        <v>0</v>
      </c>
      <c r="AG133" s="14">
        <v>995.65</v>
      </c>
    </row>
    <row r="134" spans="1:33">
      <c r="A134" s="2" t="s">
        <v>170</v>
      </c>
      <c r="B134" s="14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4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65.239999999999995</v>
      </c>
      <c r="X134" s="14">
        <v>117.43</v>
      </c>
      <c r="Y134" s="14">
        <v>348.82</v>
      </c>
      <c r="Z134" s="14">
        <v>74.56</v>
      </c>
      <c r="AA134" s="14">
        <v>60.89</v>
      </c>
      <c r="AB134" s="14">
        <v>223.68</v>
      </c>
      <c r="AC134" s="14">
        <v>531.49</v>
      </c>
      <c r="AD134" s="14">
        <v>186.4</v>
      </c>
      <c r="AE134" s="14">
        <v>37.28</v>
      </c>
      <c r="AF134" s="14">
        <v>0</v>
      </c>
      <c r="AG134" s="14">
        <v>1114.3</v>
      </c>
    </row>
    <row r="135" spans="1:33">
      <c r="A135" s="2" t="s">
        <v>172</v>
      </c>
      <c r="B135" s="14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4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69.52</v>
      </c>
      <c r="X135" s="14">
        <v>125.13</v>
      </c>
      <c r="Y135" s="14">
        <v>353.1</v>
      </c>
      <c r="Z135" s="14">
        <v>79.45</v>
      </c>
      <c r="AA135" s="14">
        <v>64.88</v>
      </c>
      <c r="AB135" s="14">
        <v>238.35</v>
      </c>
      <c r="AC135" s="14">
        <v>547.75</v>
      </c>
      <c r="AD135" s="14">
        <v>198.62</v>
      </c>
      <c r="AE135" s="14">
        <v>39.72</v>
      </c>
      <c r="AF135" s="14">
        <v>0</v>
      </c>
      <c r="AG135" s="14">
        <v>1168.77</v>
      </c>
    </row>
    <row r="136" spans="1:33">
      <c r="A136" s="2" t="s">
        <v>199</v>
      </c>
      <c r="B136" s="14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4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64.44</v>
      </c>
      <c r="X136" s="14">
        <v>115.99</v>
      </c>
      <c r="Y136" s="14">
        <v>348.02</v>
      </c>
      <c r="Z136" s="14">
        <v>73.650000000000006</v>
      </c>
      <c r="AA136" s="14">
        <v>60.22</v>
      </c>
      <c r="AB136" s="14">
        <v>220.94</v>
      </c>
      <c r="AC136" s="14">
        <v>528.45000000000005</v>
      </c>
      <c r="AD136" s="14">
        <v>184.12</v>
      </c>
      <c r="AE136" s="14">
        <v>36.82</v>
      </c>
      <c r="AF136" s="14">
        <v>0</v>
      </c>
      <c r="AG136" s="14">
        <v>1104.2</v>
      </c>
    </row>
    <row r="137" spans="1:33">
      <c r="A137" s="2" t="s">
        <v>174</v>
      </c>
      <c r="B137" s="14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4">
        <v>-200.63</v>
      </c>
      <c r="K137" s="14">
        <v>-105.72</v>
      </c>
      <c r="L137" s="14">
        <v>94.91</v>
      </c>
      <c r="M137" s="14">
        <v>0</v>
      </c>
      <c r="N137" s="14">
        <v>0</v>
      </c>
      <c r="O137" s="14">
        <v>0</v>
      </c>
      <c r="P137" s="14">
        <v>0.17</v>
      </c>
      <c r="Q137" s="14">
        <v>0</v>
      </c>
      <c r="R137" s="14">
        <v>0</v>
      </c>
      <c r="S137" s="14">
        <v>0</v>
      </c>
      <c r="T137" s="14">
        <v>0</v>
      </c>
      <c r="U137" s="14">
        <v>-105.55</v>
      </c>
      <c r="V137" s="14">
        <v>1788.4</v>
      </c>
      <c r="W137" s="14">
        <v>48.88</v>
      </c>
      <c r="X137" s="14">
        <v>87.98</v>
      </c>
      <c r="Y137" s="14">
        <v>332.46</v>
      </c>
      <c r="Z137" s="14">
        <v>41.16</v>
      </c>
      <c r="AA137" s="14">
        <v>33.659999999999997</v>
      </c>
      <c r="AB137" s="14">
        <v>123.48</v>
      </c>
      <c r="AC137" s="14">
        <v>469.32</v>
      </c>
      <c r="AD137" s="14">
        <v>102.9</v>
      </c>
      <c r="AE137" s="14">
        <v>20.58</v>
      </c>
      <c r="AF137" s="14">
        <v>0</v>
      </c>
      <c r="AG137" s="14">
        <v>791.1</v>
      </c>
    </row>
    <row r="138" spans="1:33">
      <c r="A138" s="2" t="s">
        <v>176</v>
      </c>
      <c r="B138" s="14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4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64.44</v>
      </c>
      <c r="X138" s="14">
        <v>115.99</v>
      </c>
      <c r="Y138" s="14">
        <v>348.02</v>
      </c>
      <c r="Z138" s="14">
        <v>73.650000000000006</v>
      </c>
      <c r="AA138" s="14">
        <v>60.22</v>
      </c>
      <c r="AB138" s="14">
        <v>220.94</v>
      </c>
      <c r="AC138" s="14">
        <v>528.45000000000005</v>
      </c>
      <c r="AD138" s="14">
        <v>184.12</v>
      </c>
      <c r="AE138" s="14">
        <v>36.82</v>
      </c>
      <c r="AF138" s="14">
        <v>0</v>
      </c>
      <c r="AG138" s="14">
        <v>1104.2</v>
      </c>
    </row>
    <row r="139" spans="1:33">
      <c r="A139" s="2" t="s">
        <v>182</v>
      </c>
      <c r="B139" s="14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4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4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55.64</v>
      </c>
      <c r="X139" s="14">
        <v>100.14</v>
      </c>
      <c r="Y139" s="14">
        <v>339.21</v>
      </c>
      <c r="Z139" s="14">
        <v>63.58</v>
      </c>
      <c r="AA139" s="14">
        <v>52.18</v>
      </c>
      <c r="AB139" s="14">
        <v>190.75</v>
      </c>
      <c r="AC139" s="14">
        <v>494.99</v>
      </c>
      <c r="AD139" s="14">
        <v>158.96</v>
      </c>
      <c r="AE139" s="14">
        <v>31.79</v>
      </c>
      <c r="AF139" s="14">
        <v>0</v>
      </c>
      <c r="AG139" s="14">
        <v>992.25</v>
      </c>
    </row>
    <row r="140" spans="1:33">
      <c r="A140" s="2" t="s">
        <v>203</v>
      </c>
      <c r="B140" s="14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4">
        <v>-160.30000000000001</v>
      </c>
      <c r="K140" s="14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53.09</v>
      </c>
      <c r="X140" s="14">
        <v>95.55</v>
      </c>
      <c r="Y140" s="14">
        <v>336.66</v>
      </c>
      <c r="Z140" s="14">
        <v>60.67</v>
      </c>
      <c r="AA140" s="14">
        <v>49.78</v>
      </c>
      <c r="AB140" s="14">
        <v>182.01</v>
      </c>
      <c r="AC140" s="14">
        <v>485.3</v>
      </c>
      <c r="AD140" s="14">
        <v>151.66999999999999</v>
      </c>
      <c r="AE140" s="14">
        <v>30.33</v>
      </c>
      <c r="AF140" s="14">
        <v>0</v>
      </c>
      <c r="AG140" s="14">
        <v>959.76</v>
      </c>
    </row>
    <row r="141" spans="1:33">
      <c r="A141" s="2" t="s">
        <v>184</v>
      </c>
      <c r="B141" s="14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4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88.48</v>
      </c>
      <c r="X141" s="14">
        <v>159.26</v>
      </c>
      <c r="Y141" s="14">
        <v>381.8</v>
      </c>
      <c r="Z141" s="14">
        <v>101.12</v>
      </c>
      <c r="AA141" s="14">
        <v>82.98</v>
      </c>
      <c r="AB141" s="14">
        <v>303.35000000000002</v>
      </c>
      <c r="AC141" s="14">
        <v>629.54</v>
      </c>
      <c r="AD141" s="14">
        <v>252.79</v>
      </c>
      <c r="AE141" s="14">
        <v>50.56</v>
      </c>
      <c r="AF141" s="14">
        <v>0</v>
      </c>
      <c r="AG141" s="14">
        <v>1420.34</v>
      </c>
    </row>
    <row r="142" spans="1:33">
      <c r="A142" s="2" t="s">
        <v>207</v>
      </c>
      <c r="B142" s="14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4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64.209999999999994</v>
      </c>
      <c r="X142" s="14">
        <v>115.58</v>
      </c>
      <c r="Y142" s="14">
        <v>347.79</v>
      </c>
      <c r="Z142" s="14">
        <v>73.38</v>
      </c>
      <c r="AA142" s="14">
        <v>60.22</v>
      </c>
      <c r="AB142" s="14">
        <v>220.14</v>
      </c>
      <c r="AC142" s="14">
        <v>527.58000000000004</v>
      </c>
      <c r="AD142" s="14">
        <v>183.45</v>
      </c>
      <c r="AE142" s="14">
        <v>36.69</v>
      </c>
      <c r="AF142" s="14">
        <v>0</v>
      </c>
      <c r="AG142" s="14">
        <v>1101.46</v>
      </c>
    </row>
    <row r="143" spans="1:33">
      <c r="A143" s="2" t="s">
        <v>188</v>
      </c>
      <c r="B143" s="14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86.43</v>
      </c>
      <c r="X143" s="14">
        <v>155.57</v>
      </c>
      <c r="Y143" s="14">
        <v>378.47</v>
      </c>
      <c r="Z143" s="14">
        <v>98.78</v>
      </c>
      <c r="AA143" s="14">
        <v>81.06</v>
      </c>
      <c r="AB143" s="14">
        <v>296.33</v>
      </c>
      <c r="AC143" s="14">
        <v>620.47</v>
      </c>
      <c r="AD143" s="14">
        <v>246.94</v>
      </c>
      <c r="AE143" s="14">
        <v>49.39</v>
      </c>
      <c r="AF143" s="14">
        <v>0</v>
      </c>
      <c r="AG143" s="14">
        <v>1392.97</v>
      </c>
    </row>
    <row r="144" spans="1:33">
      <c r="A144" s="2" t="s">
        <v>257</v>
      </c>
      <c r="B144" s="14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4">
        <v>-160.30000000000001</v>
      </c>
      <c r="K144" s="14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53.09</v>
      </c>
      <c r="X144" s="14">
        <v>95.55</v>
      </c>
      <c r="Y144" s="14">
        <v>336.66</v>
      </c>
      <c r="Z144" s="14">
        <v>60.67</v>
      </c>
      <c r="AA144" s="14">
        <v>49.78</v>
      </c>
      <c r="AB144" s="14">
        <v>182.01</v>
      </c>
      <c r="AC144" s="14">
        <v>485.3</v>
      </c>
      <c r="AD144" s="14">
        <v>151.66999999999999</v>
      </c>
      <c r="AE144" s="14">
        <v>30.33</v>
      </c>
      <c r="AF144" s="14">
        <v>0</v>
      </c>
      <c r="AG144" s="14">
        <v>959.76</v>
      </c>
    </row>
    <row r="145" spans="1:33">
      <c r="A145" s="2" t="s">
        <v>267</v>
      </c>
      <c r="B145" s="14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4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64.930000000000007</v>
      </c>
      <c r="X145" s="14">
        <v>116.87</v>
      </c>
      <c r="Y145" s="14">
        <v>348.51</v>
      </c>
      <c r="Z145" s="14">
        <v>74.2</v>
      </c>
      <c r="AA145" s="14">
        <v>60.89</v>
      </c>
      <c r="AB145" s="14">
        <v>222.61</v>
      </c>
      <c r="AC145" s="14">
        <v>530.30999999999995</v>
      </c>
      <c r="AD145" s="14">
        <v>185.51</v>
      </c>
      <c r="AE145" s="14">
        <v>37.1</v>
      </c>
      <c r="AF145" s="14">
        <v>0</v>
      </c>
      <c r="AG145" s="14">
        <v>1110.6199999999999</v>
      </c>
    </row>
    <row r="146" spans="1:33">
      <c r="A146" s="2" t="s">
        <v>304</v>
      </c>
      <c r="B146" s="14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97.59</v>
      </c>
      <c r="X146" s="14">
        <v>175.65</v>
      </c>
      <c r="Y146" s="14">
        <v>396.63</v>
      </c>
      <c r="Z146" s="14">
        <v>111.53</v>
      </c>
      <c r="AA146" s="14">
        <v>91.52</v>
      </c>
      <c r="AB146" s="14">
        <v>334.58</v>
      </c>
      <c r="AC146" s="14">
        <v>669.87</v>
      </c>
      <c r="AD146" s="14">
        <v>278.82</v>
      </c>
      <c r="AE146" s="14">
        <v>55.76</v>
      </c>
      <c r="AF146" s="14">
        <v>0</v>
      </c>
      <c r="AG146" s="14">
        <v>1542.08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18">
        <v>-1964.31</v>
      </c>
      <c r="K148" s="18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0.38</v>
      </c>
      <c r="Q148" s="18">
        <v>0</v>
      </c>
      <c r="R148" s="18">
        <v>0</v>
      </c>
      <c r="S148" s="18">
        <v>0</v>
      </c>
      <c r="T148" s="18">
        <v>0</v>
      </c>
      <c r="U148" s="18">
        <v>1848.3</v>
      </c>
      <c r="V148" s="18">
        <v>51693.8</v>
      </c>
      <c r="W148" s="18">
        <v>1157.1099999999999</v>
      </c>
      <c r="X148" s="18">
        <v>2082.7399999999998</v>
      </c>
      <c r="Y148" s="18">
        <v>6020.48</v>
      </c>
      <c r="Z148" s="18">
        <v>1307.7</v>
      </c>
      <c r="AA148" s="18">
        <v>1070.8399999999999</v>
      </c>
      <c r="AB148" s="18">
        <v>3923.07</v>
      </c>
      <c r="AC148" s="18">
        <v>9260.33</v>
      </c>
      <c r="AD148" s="18">
        <v>3269.23</v>
      </c>
      <c r="AE148" s="18">
        <v>653.83000000000004</v>
      </c>
      <c r="AF148" s="18">
        <v>0</v>
      </c>
      <c r="AG148" s="18">
        <v>19485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4">
        <v>-188.71</v>
      </c>
      <c r="K151" s="14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46.75</v>
      </c>
      <c r="X151" s="14">
        <v>84.15</v>
      </c>
      <c r="Y151" s="14">
        <v>330.33</v>
      </c>
      <c r="Z151" s="14">
        <v>53.43</v>
      </c>
      <c r="AA151" s="14">
        <v>43.84</v>
      </c>
      <c r="AB151" s="14">
        <v>160.28</v>
      </c>
      <c r="AC151" s="14">
        <v>461.23</v>
      </c>
      <c r="AD151" s="14">
        <v>133.57</v>
      </c>
      <c r="AE151" s="14">
        <v>26.71</v>
      </c>
      <c r="AF151" s="14">
        <v>0</v>
      </c>
      <c r="AG151" s="14">
        <v>879.06</v>
      </c>
    </row>
    <row r="152" spans="1:33">
      <c r="A152" s="2" t="s">
        <v>191</v>
      </c>
      <c r="B152" s="14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4">
        <v>-188.71</v>
      </c>
      <c r="K152" s="14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46.75</v>
      </c>
      <c r="X152" s="14">
        <v>84.15</v>
      </c>
      <c r="Y152" s="14">
        <v>330.33</v>
      </c>
      <c r="Z152" s="14">
        <v>53.43</v>
      </c>
      <c r="AA152" s="14">
        <v>43.84</v>
      </c>
      <c r="AB152" s="14">
        <v>160.28</v>
      </c>
      <c r="AC152" s="14">
        <v>461.23</v>
      </c>
      <c r="AD152" s="14">
        <v>133.57</v>
      </c>
      <c r="AE152" s="14">
        <v>26.71</v>
      </c>
      <c r="AF152" s="14">
        <v>0</v>
      </c>
      <c r="AG152" s="14">
        <v>879.06</v>
      </c>
    </row>
    <row r="153" spans="1:33">
      <c r="A153" s="2" t="s">
        <v>195</v>
      </c>
      <c r="B153" s="14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4">
        <v>-188.71</v>
      </c>
      <c r="K153" s="14">
        <v>-88.73</v>
      </c>
      <c r="L153" s="14">
        <v>99.98</v>
      </c>
      <c r="M153" s="14">
        <v>0</v>
      </c>
      <c r="N153" s="14">
        <v>0</v>
      </c>
      <c r="O153" s="14">
        <v>0</v>
      </c>
      <c r="P153" s="14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51.24</v>
      </c>
      <c r="X153" s="14">
        <v>92.24</v>
      </c>
      <c r="Y153" s="14">
        <v>334.83</v>
      </c>
      <c r="Z153" s="14">
        <v>43.15</v>
      </c>
      <c r="AA153" s="14">
        <v>35.24</v>
      </c>
      <c r="AB153" s="14">
        <v>129.46</v>
      </c>
      <c r="AC153" s="14">
        <v>478.31</v>
      </c>
      <c r="AD153" s="14">
        <v>107.88</v>
      </c>
      <c r="AE153" s="14">
        <v>21.58</v>
      </c>
      <c r="AF153" s="14">
        <v>0</v>
      </c>
      <c r="AG153" s="14">
        <v>815.62</v>
      </c>
    </row>
    <row r="154" spans="1:33">
      <c r="A154" s="2" t="s">
        <v>197</v>
      </c>
      <c r="B154" s="14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4">
        <v>-200.83</v>
      </c>
      <c r="K154" s="14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24.65</v>
      </c>
      <c r="X154" s="14">
        <v>44.38</v>
      </c>
      <c r="Y154" s="14">
        <v>308.23</v>
      </c>
      <c r="Z154" s="14">
        <v>20.76</v>
      </c>
      <c r="AA154" s="14">
        <v>16.96</v>
      </c>
      <c r="AB154" s="14">
        <v>62.28</v>
      </c>
      <c r="AC154" s="14">
        <v>377.26</v>
      </c>
      <c r="AD154" s="14">
        <v>51.9</v>
      </c>
      <c r="AE154" s="14">
        <v>10.38</v>
      </c>
      <c r="AF154" s="14">
        <v>0</v>
      </c>
      <c r="AG154" s="14">
        <v>539.54</v>
      </c>
    </row>
    <row r="155" spans="1:33">
      <c r="A155" s="2" t="s">
        <v>255</v>
      </c>
      <c r="B155" s="14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4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64.91</v>
      </c>
      <c r="X155" s="14">
        <v>116.84</v>
      </c>
      <c r="Y155" s="14">
        <v>348.49</v>
      </c>
      <c r="Z155" s="14">
        <v>74.180000000000007</v>
      </c>
      <c r="AA155" s="14">
        <v>60.87</v>
      </c>
      <c r="AB155" s="14">
        <v>222.55</v>
      </c>
      <c r="AC155" s="14">
        <v>530.24</v>
      </c>
      <c r="AD155" s="14">
        <v>185.46</v>
      </c>
      <c r="AE155" s="14">
        <v>37.090000000000003</v>
      </c>
      <c r="AF155" s="14">
        <v>0</v>
      </c>
      <c r="AG155" s="14">
        <v>1110.3900000000001</v>
      </c>
    </row>
    <row r="156" spans="1:33">
      <c r="A156" s="2" t="s">
        <v>205</v>
      </c>
      <c r="B156" s="14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4">
        <v>-200.74</v>
      </c>
      <c r="K156" s="14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27.32</v>
      </c>
      <c r="X156" s="14">
        <v>49.18</v>
      </c>
      <c r="Y156" s="14">
        <v>310.89999999999998</v>
      </c>
      <c r="Z156" s="14">
        <v>23.01</v>
      </c>
      <c r="AA156" s="14">
        <v>18.88</v>
      </c>
      <c r="AB156" s="14">
        <v>69.02</v>
      </c>
      <c r="AC156" s="14">
        <v>387.4</v>
      </c>
      <c r="AD156" s="14">
        <v>57.52</v>
      </c>
      <c r="AE156" s="14">
        <v>11.5</v>
      </c>
      <c r="AF156" s="14">
        <v>0</v>
      </c>
      <c r="AG156" s="14">
        <v>567.33000000000004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92.94</v>
      </c>
      <c r="X157" s="14">
        <v>167.29</v>
      </c>
      <c r="Y157" s="14">
        <v>389.06</v>
      </c>
      <c r="Z157" s="14">
        <v>106.21</v>
      </c>
      <c r="AA157" s="14">
        <v>87.16</v>
      </c>
      <c r="AB157" s="14">
        <v>318.64</v>
      </c>
      <c r="AC157" s="14">
        <v>649.29</v>
      </c>
      <c r="AD157" s="14">
        <v>265.54000000000002</v>
      </c>
      <c r="AE157" s="14">
        <v>53.11</v>
      </c>
      <c r="AF157" s="14">
        <v>0</v>
      </c>
      <c r="AG157" s="14">
        <v>1479.95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92.94</v>
      </c>
      <c r="X158" s="14">
        <v>167.29</v>
      </c>
      <c r="Y158" s="14">
        <v>389.06</v>
      </c>
      <c r="Z158" s="14">
        <v>106.21</v>
      </c>
      <c r="AA158" s="14">
        <v>87.16</v>
      </c>
      <c r="AB158" s="14">
        <v>318.64</v>
      </c>
      <c r="AC158" s="14">
        <v>649.29</v>
      </c>
      <c r="AD158" s="14">
        <v>265.54000000000002</v>
      </c>
      <c r="AE158" s="14">
        <v>53.11</v>
      </c>
      <c r="AF158" s="14">
        <v>0</v>
      </c>
      <c r="AG158" s="14">
        <v>1479.95</v>
      </c>
    </row>
    <row r="159" spans="1:33">
      <c r="A159" s="2" t="s">
        <v>215</v>
      </c>
      <c r="B159" s="14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179.3</v>
      </c>
      <c r="X159" s="14">
        <v>322.74</v>
      </c>
      <c r="Y159" s="14">
        <v>529.71</v>
      </c>
      <c r="Z159" s="14">
        <v>204.92</v>
      </c>
      <c r="AA159" s="14">
        <v>168.15</v>
      </c>
      <c r="AB159" s="14">
        <v>614.75</v>
      </c>
      <c r="AC159" s="14">
        <v>1031.75</v>
      </c>
      <c r="AD159" s="14">
        <v>512.29</v>
      </c>
      <c r="AE159" s="14">
        <v>102.46</v>
      </c>
      <c r="AF159" s="14">
        <v>0</v>
      </c>
      <c r="AG159" s="14">
        <v>2634.32</v>
      </c>
    </row>
    <row r="160" spans="1:33">
      <c r="A160" s="2" t="s">
        <v>265</v>
      </c>
      <c r="B160" s="14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4">
        <v>-188.71</v>
      </c>
      <c r="K160" s="14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45.42</v>
      </c>
      <c r="X160" s="14">
        <v>81.75</v>
      </c>
      <c r="Y160" s="14">
        <v>329</v>
      </c>
      <c r="Z160" s="14">
        <v>51.91</v>
      </c>
      <c r="AA160" s="14">
        <v>42.59</v>
      </c>
      <c r="AB160" s="14">
        <v>155.72</v>
      </c>
      <c r="AC160" s="14">
        <v>456.17</v>
      </c>
      <c r="AD160" s="14">
        <v>129.77000000000001</v>
      </c>
      <c r="AE160" s="14">
        <v>25.95</v>
      </c>
      <c r="AF160" s="14">
        <v>0</v>
      </c>
      <c r="AG160" s="14">
        <v>862.11</v>
      </c>
    </row>
    <row r="161" spans="1:33">
      <c r="A161" s="2" t="s">
        <v>430</v>
      </c>
      <c r="B161" s="14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86.73</v>
      </c>
      <c r="X161" s="14">
        <v>156.11000000000001</v>
      </c>
      <c r="Y161" s="14">
        <v>378.95</v>
      </c>
      <c r="Z161" s="14">
        <v>99.12</v>
      </c>
      <c r="AA161" s="14">
        <v>81.430000000000007</v>
      </c>
      <c r="AB161" s="14">
        <v>297.35000000000002</v>
      </c>
      <c r="AC161" s="14">
        <v>621.79</v>
      </c>
      <c r="AD161" s="14">
        <v>247.8</v>
      </c>
      <c r="AE161" s="14">
        <v>49.56</v>
      </c>
      <c r="AF161" s="14">
        <v>0</v>
      </c>
      <c r="AG161" s="14">
        <v>1397.05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18">
        <v>-1301.79</v>
      </c>
      <c r="K163" s="18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-7.0000000000000007E-2</v>
      </c>
      <c r="Q163" s="18">
        <v>0</v>
      </c>
      <c r="R163" s="18">
        <v>0</v>
      </c>
      <c r="S163" s="18">
        <v>0</v>
      </c>
      <c r="T163" s="18">
        <v>0</v>
      </c>
      <c r="U163" s="18">
        <v>1670.76</v>
      </c>
      <c r="V163" s="18">
        <v>32635.8</v>
      </c>
      <c r="W163" s="18">
        <v>758.95</v>
      </c>
      <c r="X163" s="18">
        <v>1366.12</v>
      </c>
      <c r="Y163" s="18">
        <v>3978.89</v>
      </c>
      <c r="Z163" s="18">
        <v>836.33</v>
      </c>
      <c r="AA163" s="18">
        <v>686.12</v>
      </c>
      <c r="AB163" s="18">
        <v>2508.9699999999998</v>
      </c>
      <c r="AC163" s="18">
        <v>6103.96</v>
      </c>
      <c r="AD163" s="18">
        <v>2090.84</v>
      </c>
      <c r="AE163" s="18">
        <v>418.16</v>
      </c>
      <c r="AF163" s="18">
        <v>0</v>
      </c>
      <c r="AG163" s="18">
        <v>12644.38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4">
        <v>-200.63</v>
      </c>
      <c r="K166" s="14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-0.16</v>
      </c>
      <c r="Q166" s="14">
        <v>0</v>
      </c>
      <c r="R166" s="14">
        <v>0</v>
      </c>
      <c r="S166" s="14">
        <v>0</v>
      </c>
      <c r="T166" s="14">
        <v>0</v>
      </c>
      <c r="U166" s="14">
        <v>-129.25</v>
      </c>
      <c r="V166" s="14">
        <v>1447</v>
      </c>
      <c r="W166" s="14">
        <v>38.32</v>
      </c>
      <c r="X166" s="14">
        <v>68.98</v>
      </c>
      <c r="Y166" s="14">
        <v>321.89999999999998</v>
      </c>
      <c r="Z166" s="14">
        <v>32.270000000000003</v>
      </c>
      <c r="AA166" s="14">
        <v>26.36</v>
      </c>
      <c r="AB166" s="14">
        <v>96.82</v>
      </c>
      <c r="AC166" s="14">
        <v>429.2</v>
      </c>
      <c r="AD166" s="14">
        <v>80.680000000000007</v>
      </c>
      <c r="AE166" s="14">
        <v>16.14</v>
      </c>
      <c r="AF166" s="14">
        <v>0</v>
      </c>
      <c r="AG166" s="14">
        <v>681.47</v>
      </c>
    </row>
    <row r="167" spans="1:33">
      <c r="A167" s="2" t="s">
        <v>224</v>
      </c>
      <c r="B167" s="14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4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4">
        <v>-200.74</v>
      </c>
      <c r="K168" s="14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31.29</v>
      </c>
      <c r="X168" s="14">
        <v>56.31</v>
      </c>
      <c r="Y168" s="14">
        <v>314.86</v>
      </c>
      <c r="Z168" s="14">
        <v>26.35</v>
      </c>
      <c r="AA168" s="14">
        <v>21.52</v>
      </c>
      <c r="AB168" s="14">
        <v>79.040000000000006</v>
      </c>
      <c r="AC168" s="14">
        <v>402.46</v>
      </c>
      <c r="AD168" s="14">
        <v>65.86</v>
      </c>
      <c r="AE168" s="14">
        <v>13.17</v>
      </c>
      <c r="AF168" s="14">
        <v>0</v>
      </c>
      <c r="AG168" s="14">
        <v>608.4</v>
      </c>
    </row>
    <row r="169" spans="1:33">
      <c r="A169" s="2" t="s">
        <v>228</v>
      </c>
      <c r="B169" s="14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4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63.43</v>
      </c>
      <c r="X169" s="14">
        <v>114.18</v>
      </c>
      <c r="Y169" s="14">
        <v>347.01</v>
      </c>
      <c r="Z169" s="14">
        <v>72.489999999999995</v>
      </c>
      <c r="AA169" s="14">
        <v>59.2</v>
      </c>
      <c r="AB169" s="14">
        <v>217.48</v>
      </c>
      <c r="AC169" s="14">
        <v>524.62</v>
      </c>
      <c r="AD169" s="14">
        <v>181.23</v>
      </c>
      <c r="AE169" s="14">
        <v>36.25</v>
      </c>
      <c r="AF169" s="14">
        <v>0</v>
      </c>
      <c r="AG169" s="14">
        <v>1091.27</v>
      </c>
    </row>
    <row r="170" spans="1:33">
      <c r="A170" s="2" t="s">
        <v>230</v>
      </c>
      <c r="B170" s="14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4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4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71.28</v>
      </c>
      <c r="X170" s="14">
        <v>128.30000000000001</v>
      </c>
      <c r="Y170" s="14">
        <v>354.86</v>
      </c>
      <c r="Z170" s="14">
        <v>81.459999999999994</v>
      </c>
      <c r="AA170" s="14">
        <v>66.53</v>
      </c>
      <c r="AB170" s="14">
        <v>244.38</v>
      </c>
      <c r="AC170" s="14">
        <v>554.44000000000005</v>
      </c>
      <c r="AD170" s="14">
        <v>203.65</v>
      </c>
      <c r="AE170" s="14">
        <v>40.729999999999997</v>
      </c>
      <c r="AF170" s="14">
        <v>0</v>
      </c>
      <c r="AG170" s="14">
        <v>1191.19</v>
      </c>
    </row>
    <row r="171" spans="1:33">
      <c r="A171" s="2" t="s">
        <v>232</v>
      </c>
      <c r="B171" s="14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4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57.23</v>
      </c>
      <c r="X171" s="14">
        <v>103.01</v>
      </c>
      <c r="Y171" s="14">
        <v>340.81</v>
      </c>
      <c r="Z171" s="14">
        <v>65.400000000000006</v>
      </c>
      <c r="AA171" s="14">
        <v>53.41</v>
      </c>
      <c r="AB171" s="14">
        <v>196.2</v>
      </c>
      <c r="AC171" s="14">
        <v>501.05</v>
      </c>
      <c r="AD171" s="14">
        <v>163.5</v>
      </c>
      <c r="AE171" s="14">
        <v>32.700000000000003</v>
      </c>
      <c r="AF171" s="14">
        <v>0</v>
      </c>
      <c r="AG171" s="14">
        <v>1012.26</v>
      </c>
    </row>
    <row r="172" spans="1:33">
      <c r="A172" s="2" t="s">
        <v>236</v>
      </c>
      <c r="B172" s="14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4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57.23</v>
      </c>
      <c r="X172" s="14">
        <v>103.01</v>
      </c>
      <c r="Y172" s="14">
        <v>340.81</v>
      </c>
      <c r="Z172" s="14">
        <v>65.400000000000006</v>
      </c>
      <c r="AA172" s="14">
        <v>53.41</v>
      </c>
      <c r="AB172" s="14">
        <v>196.2</v>
      </c>
      <c r="AC172" s="14">
        <v>501.05</v>
      </c>
      <c r="AD172" s="14">
        <v>163.5</v>
      </c>
      <c r="AE172" s="14">
        <v>32.700000000000003</v>
      </c>
      <c r="AF172" s="14">
        <v>0</v>
      </c>
      <c r="AG172" s="14">
        <v>1012.26</v>
      </c>
    </row>
    <row r="173" spans="1:33">
      <c r="A173" s="2" t="s">
        <v>240</v>
      </c>
      <c r="B173" s="14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87.1</v>
      </c>
      <c r="X173" s="14">
        <v>156.78</v>
      </c>
      <c r="Y173" s="14">
        <v>379.56</v>
      </c>
      <c r="Z173" s="14">
        <v>99.55</v>
      </c>
      <c r="AA173" s="14">
        <v>81.3</v>
      </c>
      <c r="AB173" s="14">
        <v>298.64</v>
      </c>
      <c r="AC173" s="14">
        <v>623.44000000000005</v>
      </c>
      <c r="AD173" s="14">
        <v>248.86</v>
      </c>
      <c r="AE173" s="14">
        <v>49.77</v>
      </c>
      <c r="AF173" s="14">
        <v>0</v>
      </c>
      <c r="AG173" s="14">
        <v>1401.56</v>
      </c>
    </row>
    <row r="174" spans="1:33">
      <c r="A174" s="2" t="s">
        <v>242</v>
      </c>
      <c r="B174" s="14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4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65.209999999999994</v>
      </c>
      <c r="X174" s="14">
        <v>117.38</v>
      </c>
      <c r="Y174" s="14">
        <v>348.79</v>
      </c>
      <c r="Z174" s="14">
        <v>74.53</v>
      </c>
      <c r="AA174" s="14">
        <v>60.86</v>
      </c>
      <c r="AB174" s="14">
        <v>223.58</v>
      </c>
      <c r="AC174" s="14">
        <v>531.38</v>
      </c>
      <c r="AD174" s="14">
        <v>186.32</v>
      </c>
      <c r="AE174" s="14">
        <v>37.26</v>
      </c>
      <c r="AF174" s="14">
        <v>0</v>
      </c>
      <c r="AG174" s="14">
        <v>1113.93</v>
      </c>
    </row>
    <row r="175" spans="1:33">
      <c r="A175" s="2" t="s">
        <v>246</v>
      </c>
      <c r="B175" s="14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4">
        <v>-188.71</v>
      </c>
      <c r="K175" s="14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53.01</v>
      </c>
      <c r="X175" s="14">
        <v>95.41</v>
      </c>
      <c r="Y175" s="14">
        <v>336.58</v>
      </c>
      <c r="Z175" s="14">
        <v>44.64</v>
      </c>
      <c r="AA175" s="14">
        <v>36.5</v>
      </c>
      <c r="AB175" s="14">
        <v>133.91</v>
      </c>
      <c r="AC175" s="14">
        <v>485</v>
      </c>
      <c r="AD175" s="14">
        <v>111.59</v>
      </c>
      <c r="AE175" s="14">
        <v>22.32</v>
      </c>
      <c r="AF175" s="14">
        <v>0</v>
      </c>
      <c r="AG175" s="14">
        <v>833.96</v>
      </c>
    </row>
    <row r="176" spans="1:33">
      <c r="A176" s="2" t="s">
        <v>417</v>
      </c>
      <c r="B176" s="14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4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69.099999999999994</v>
      </c>
      <c r="X176" s="14">
        <v>124.38</v>
      </c>
      <c r="Y176" s="14">
        <v>352.68</v>
      </c>
      <c r="Z176" s="14">
        <v>78.97</v>
      </c>
      <c r="AA176" s="14">
        <v>64.88</v>
      </c>
      <c r="AB176" s="14">
        <v>236.92</v>
      </c>
      <c r="AC176" s="14">
        <v>546.16</v>
      </c>
      <c r="AD176" s="14">
        <v>197.43</v>
      </c>
      <c r="AE176" s="14">
        <v>39.49</v>
      </c>
      <c r="AF176" s="14">
        <v>0</v>
      </c>
      <c r="AG176" s="14">
        <v>1163.8499999999999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18">
        <v>-1567.18</v>
      </c>
      <c r="K178" s="18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-0.38</v>
      </c>
      <c r="Q178" s="18">
        <v>0</v>
      </c>
      <c r="R178" s="18">
        <v>0</v>
      </c>
      <c r="S178" s="18">
        <v>0</v>
      </c>
      <c r="T178" s="18">
        <v>0</v>
      </c>
      <c r="U178" s="18">
        <v>405.63</v>
      </c>
      <c r="V178" s="18">
        <v>28741.4</v>
      </c>
      <c r="W178" s="18">
        <v>593.20000000000005</v>
      </c>
      <c r="X178" s="18">
        <v>1067.74</v>
      </c>
      <c r="Y178" s="18">
        <v>3437.86</v>
      </c>
      <c r="Z178" s="18">
        <v>641.05999999999995</v>
      </c>
      <c r="AA178" s="18">
        <v>523.97</v>
      </c>
      <c r="AB178" s="18">
        <v>1923.17</v>
      </c>
      <c r="AC178" s="18">
        <v>5098.8</v>
      </c>
      <c r="AD178" s="18">
        <v>1602.62</v>
      </c>
      <c r="AE178" s="18">
        <v>320.52999999999997</v>
      </c>
      <c r="AF178" s="18">
        <v>0</v>
      </c>
      <c r="AG178" s="18">
        <v>10110.15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84.92</v>
      </c>
      <c r="X181" s="14">
        <v>152.86000000000001</v>
      </c>
      <c r="Y181" s="14">
        <v>376.01</v>
      </c>
      <c r="Z181" s="14">
        <v>97.05</v>
      </c>
      <c r="AA181" s="14">
        <v>79.260000000000005</v>
      </c>
      <c r="AB181" s="14">
        <v>291.16000000000003</v>
      </c>
      <c r="AC181" s="14">
        <v>613.79</v>
      </c>
      <c r="AD181" s="14">
        <v>242.63</v>
      </c>
      <c r="AE181" s="14">
        <v>48.53</v>
      </c>
      <c r="AF181" s="14">
        <v>0</v>
      </c>
      <c r="AG181" s="14">
        <v>1372.42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84.92</v>
      </c>
      <c r="X183" s="18">
        <v>152.86000000000001</v>
      </c>
      <c r="Y183" s="18">
        <v>376.01</v>
      </c>
      <c r="Z183" s="18">
        <v>97.05</v>
      </c>
      <c r="AA183" s="18">
        <v>79.260000000000005</v>
      </c>
      <c r="AB183" s="18">
        <v>291.16000000000003</v>
      </c>
      <c r="AC183" s="18">
        <v>613.79</v>
      </c>
      <c r="AD183" s="18">
        <v>242.63</v>
      </c>
      <c r="AE183" s="18">
        <v>48.53</v>
      </c>
      <c r="AF183" s="18">
        <v>0</v>
      </c>
      <c r="AG183" s="18">
        <v>1372.42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0.13</v>
      </c>
      <c r="Q186" s="14">
        <v>0</v>
      </c>
      <c r="R186" s="14">
        <v>0</v>
      </c>
      <c r="S186" s="14">
        <v>0</v>
      </c>
      <c r="T186" s="14">
        <v>0</v>
      </c>
      <c r="U186" s="14">
        <v>311.89999999999998</v>
      </c>
      <c r="V186" s="14">
        <v>3668.8</v>
      </c>
      <c r="W186" s="14">
        <v>84.89</v>
      </c>
      <c r="X186" s="14">
        <v>152.81</v>
      </c>
      <c r="Y186" s="14">
        <v>375.97</v>
      </c>
      <c r="Z186" s="14">
        <v>97.02</v>
      </c>
      <c r="AA186" s="14">
        <v>79.61</v>
      </c>
      <c r="AB186" s="14">
        <v>291.06</v>
      </c>
      <c r="AC186" s="14">
        <v>613.66999999999996</v>
      </c>
      <c r="AD186" s="14">
        <v>242.55</v>
      </c>
      <c r="AE186" s="14">
        <v>48.51</v>
      </c>
      <c r="AF186" s="14">
        <v>0</v>
      </c>
      <c r="AG186" s="14">
        <v>1372.42</v>
      </c>
    </row>
    <row r="187" spans="1:33">
      <c r="A187" s="2" t="s">
        <v>419</v>
      </c>
      <c r="B187" s="14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4">
        <v>-160.30000000000001</v>
      </c>
      <c r="K187" s="14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50.42</v>
      </c>
      <c r="X187" s="14">
        <v>90.75</v>
      </c>
      <c r="Y187" s="14">
        <v>334</v>
      </c>
      <c r="Z187" s="14">
        <v>57.62</v>
      </c>
      <c r="AA187" s="14">
        <v>47.34</v>
      </c>
      <c r="AB187" s="14">
        <v>172.86</v>
      </c>
      <c r="AC187" s="14">
        <v>475.17</v>
      </c>
      <c r="AD187" s="14">
        <v>144.05000000000001</v>
      </c>
      <c r="AE187" s="14">
        <v>28.81</v>
      </c>
      <c r="AF187" s="14">
        <v>0</v>
      </c>
      <c r="AG187" s="14">
        <v>925.85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18">
        <v>-160.30000000000001</v>
      </c>
      <c r="K189" s="18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0.13</v>
      </c>
      <c r="Q189" s="18">
        <v>0</v>
      </c>
      <c r="R189" s="18">
        <v>0</v>
      </c>
      <c r="S189" s="18">
        <v>0</v>
      </c>
      <c r="T189" s="18">
        <v>0</v>
      </c>
      <c r="U189" s="18">
        <v>290.3</v>
      </c>
      <c r="V189" s="18">
        <v>6057.4</v>
      </c>
      <c r="W189" s="18">
        <v>135.31</v>
      </c>
      <c r="X189" s="18">
        <v>243.56</v>
      </c>
      <c r="Y189" s="18">
        <v>709.97</v>
      </c>
      <c r="Z189" s="18">
        <v>154.63999999999999</v>
      </c>
      <c r="AA189" s="18">
        <v>126.95</v>
      </c>
      <c r="AB189" s="18">
        <v>463.92</v>
      </c>
      <c r="AC189" s="18">
        <v>1088.8399999999999</v>
      </c>
      <c r="AD189" s="18">
        <v>386.6</v>
      </c>
      <c r="AE189" s="18">
        <v>77.319999999999993</v>
      </c>
      <c r="AF189" s="18">
        <v>0</v>
      </c>
      <c r="AG189" s="18">
        <v>2298.27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18">
        <v>-10963.88</v>
      </c>
      <c r="K192" s="18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-0.55000000000000004</v>
      </c>
      <c r="Q192" s="18">
        <v>0</v>
      </c>
      <c r="R192" s="18">
        <v>0</v>
      </c>
      <c r="S192" s="18">
        <v>0</v>
      </c>
      <c r="T192" s="18">
        <v>0</v>
      </c>
      <c r="U192" s="18">
        <v>26659.73</v>
      </c>
      <c r="V192" s="18">
        <v>378386.6</v>
      </c>
      <c r="W192" s="18">
        <v>8665.3799999999992</v>
      </c>
      <c r="X192" s="18">
        <v>15597.47</v>
      </c>
      <c r="Y192" s="18">
        <v>40358.660000000003</v>
      </c>
      <c r="Z192" s="18">
        <v>9690.17</v>
      </c>
      <c r="AA192" s="18">
        <v>7942.72</v>
      </c>
      <c r="AB192" s="18">
        <v>29070.46</v>
      </c>
      <c r="AC192" s="18">
        <v>64621.51</v>
      </c>
      <c r="AD192" s="18">
        <v>24225.45</v>
      </c>
      <c r="AE192" s="18">
        <v>4845.03</v>
      </c>
      <c r="AF192" s="18">
        <v>0</v>
      </c>
      <c r="AG192" s="18">
        <v>140395.34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048576 A1:B4 G1:XFD4">
    <cfRule type="cellIs" dxfId="52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0" sqref="B10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484</v>
      </c>
    </row>
    <row r="4" spans="1:33" ht="15">
      <c r="B4" s="57" t="s">
        <v>485</v>
      </c>
      <c r="C4" s="53"/>
      <c r="D4" s="53"/>
      <c r="E4" s="53"/>
      <c r="F4" s="53"/>
      <c r="G4" s="25" t="s">
        <v>486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434.36</v>
      </c>
      <c r="Z14" s="14">
        <v>148.43</v>
      </c>
      <c r="AA14" s="14">
        <v>129.91999999999999</v>
      </c>
      <c r="AB14" s="14">
        <v>445.29</v>
      </c>
      <c r="AC14" s="14">
        <v>798.02</v>
      </c>
      <c r="AD14" s="14">
        <v>371.08</v>
      </c>
      <c r="AE14" s="14">
        <v>74.22</v>
      </c>
      <c r="AF14" s="14">
        <v>0</v>
      </c>
      <c r="AG14" s="14">
        <v>1966.96</v>
      </c>
    </row>
    <row r="15" spans="1:33">
      <c r="A15" s="2" t="s">
        <v>40</v>
      </c>
      <c r="B15" s="14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434.36</v>
      </c>
      <c r="Z15" s="14">
        <v>148.43</v>
      </c>
      <c r="AA15" s="14">
        <v>129.91999999999999</v>
      </c>
      <c r="AB15" s="14">
        <v>445.29</v>
      </c>
      <c r="AC15" s="14">
        <v>798.02</v>
      </c>
      <c r="AD15" s="14">
        <v>371.08</v>
      </c>
      <c r="AE15" s="14">
        <v>74.22</v>
      </c>
      <c r="AF15" s="14">
        <v>0</v>
      </c>
      <c r="AG15" s="14">
        <v>1966.96</v>
      </c>
    </row>
    <row r="16" spans="1:33">
      <c r="A16" s="2" t="s">
        <v>42</v>
      </c>
      <c r="B16" s="14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434.36</v>
      </c>
      <c r="Z16" s="14">
        <v>148.43</v>
      </c>
      <c r="AA16" s="14">
        <v>129.91999999999999</v>
      </c>
      <c r="AB16" s="14">
        <v>445.29</v>
      </c>
      <c r="AC16" s="14">
        <v>798.02</v>
      </c>
      <c r="AD16" s="14">
        <v>371.08</v>
      </c>
      <c r="AE16" s="14">
        <v>74.22</v>
      </c>
      <c r="AF16" s="14">
        <v>0</v>
      </c>
      <c r="AG16" s="14">
        <v>1966.96</v>
      </c>
    </row>
    <row r="17" spans="1:33">
      <c r="A17" s="2" t="s">
        <v>44</v>
      </c>
      <c r="B17" s="14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434.36</v>
      </c>
      <c r="Z17" s="14">
        <v>148.43</v>
      </c>
      <c r="AA17" s="14">
        <v>129.91999999999999</v>
      </c>
      <c r="AB17" s="14">
        <v>445.29</v>
      </c>
      <c r="AC17" s="14">
        <v>798.02</v>
      </c>
      <c r="AD17" s="14">
        <v>371.08</v>
      </c>
      <c r="AE17" s="14">
        <v>74.22</v>
      </c>
      <c r="AF17" s="14">
        <v>0</v>
      </c>
      <c r="AG17" s="14">
        <v>1966.96</v>
      </c>
    </row>
    <row r="18" spans="1:33">
      <c r="A18" s="2" t="s">
        <v>46</v>
      </c>
      <c r="B18" s="14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434.36</v>
      </c>
      <c r="Z18" s="14">
        <v>148.43</v>
      </c>
      <c r="AA18" s="14">
        <v>129.91999999999999</v>
      </c>
      <c r="AB18" s="14">
        <v>445.29</v>
      </c>
      <c r="AC18" s="14">
        <v>798.02</v>
      </c>
      <c r="AD18" s="14">
        <v>371.08</v>
      </c>
      <c r="AE18" s="14">
        <v>74.22</v>
      </c>
      <c r="AF18" s="14">
        <v>0</v>
      </c>
      <c r="AG18" s="14">
        <v>1966.96</v>
      </c>
    </row>
    <row r="19" spans="1:33">
      <c r="A19" s="2" t="s">
        <v>48</v>
      </c>
      <c r="B19" s="14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434.36</v>
      </c>
      <c r="Z19" s="14">
        <v>148.43</v>
      </c>
      <c r="AA19" s="14">
        <v>129.91999999999999</v>
      </c>
      <c r="AB19" s="14">
        <v>445.29</v>
      </c>
      <c r="AC19" s="14">
        <v>798.02</v>
      </c>
      <c r="AD19" s="14">
        <v>371.08</v>
      </c>
      <c r="AE19" s="14">
        <v>74.22</v>
      </c>
      <c r="AF19" s="14">
        <v>0</v>
      </c>
      <c r="AG19" s="14">
        <v>1966.96</v>
      </c>
    </row>
    <row r="20" spans="1:33">
      <c r="A20" s="2" t="s">
        <v>50</v>
      </c>
      <c r="B20" s="14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434.36</v>
      </c>
      <c r="Z20" s="14">
        <v>148.43</v>
      </c>
      <c r="AA20" s="14">
        <v>129.91999999999999</v>
      </c>
      <c r="AB20" s="14">
        <v>445.29</v>
      </c>
      <c r="AC20" s="14">
        <v>798.02</v>
      </c>
      <c r="AD20" s="14">
        <v>371.08</v>
      </c>
      <c r="AE20" s="14">
        <v>74.22</v>
      </c>
      <c r="AF20" s="14">
        <v>0</v>
      </c>
      <c r="AG20" s="14">
        <v>1966.96</v>
      </c>
    </row>
    <row r="21" spans="1:33">
      <c r="A21" s="2" t="s">
        <v>52</v>
      </c>
      <c r="B21" s="14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434.36</v>
      </c>
      <c r="Z21" s="14">
        <v>148.43</v>
      </c>
      <c r="AA21" s="14">
        <v>129.91999999999999</v>
      </c>
      <c r="AB21" s="14">
        <v>445.29</v>
      </c>
      <c r="AC21" s="14">
        <v>798.02</v>
      </c>
      <c r="AD21" s="14">
        <v>371.08</v>
      </c>
      <c r="AE21" s="14">
        <v>74.22</v>
      </c>
      <c r="AF21" s="14">
        <v>0</v>
      </c>
      <c r="AG21" s="14">
        <v>1966.96</v>
      </c>
    </row>
    <row r="22" spans="1:33">
      <c r="A22" s="2" t="s">
        <v>54</v>
      </c>
      <c r="B22" s="14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434.36</v>
      </c>
      <c r="Z22" s="14">
        <v>148.43</v>
      </c>
      <c r="AA22" s="14">
        <v>129.91999999999999</v>
      </c>
      <c r="AB22" s="14">
        <v>445.29</v>
      </c>
      <c r="AC22" s="14">
        <v>798.02</v>
      </c>
      <c r="AD22" s="14">
        <v>371.08</v>
      </c>
      <c r="AE22" s="14">
        <v>74.22</v>
      </c>
      <c r="AF22" s="14">
        <v>0</v>
      </c>
      <c r="AG22" s="14">
        <v>1966.96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-0.81</v>
      </c>
      <c r="Q24" s="18">
        <v>0</v>
      </c>
      <c r="R24" s="18">
        <v>0</v>
      </c>
      <c r="S24" s="18">
        <v>0</v>
      </c>
      <c r="T24" s="18">
        <v>0</v>
      </c>
      <c r="U24" s="18">
        <v>6743.25</v>
      </c>
      <c r="V24" s="18">
        <v>51721.2</v>
      </c>
      <c r="W24" s="18">
        <v>1168.92</v>
      </c>
      <c r="X24" s="18">
        <v>2104.02</v>
      </c>
      <c r="Y24" s="18">
        <v>3909.24</v>
      </c>
      <c r="Z24" s="18">
        <v>1335.87</v>
      </c>
      <c r="AA24" s="18">
        <v>1169.28</v>
      </c>
      <c r="AB24" s="18">
        <v>4007.61</v>
      </c>
      <c r="AC24" s="18">
        <v>7182.18</v>
      </c>
      <c r="AD24" s="18">
        <v>3339.72</v>
      </c>
      <c r="AE24" s="18">
        <v>667.98</v>
      </c>
      <c r="AF24" s="18">
        <v>0</v>
      </c>
      <c r="AG24" s="18">
        <v>17702.64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4">
        <v>-160.30000000000001</v>
      </c>
      <c r="K27" s="14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375.04</v>
      </c>
      <c r="X28" s="14">
        <v>675.07</v>
      </c>
      <c r="Y28" s="14">
        <v>833.63</v>
      </c>
      <c r="Z28" s="14">
        <v>428.62</v>
      </c>
      <c r="AA28" s="14">
        <v>375.17</v>
      </c>
      <c r="AB28" s="14">
        <v>1285.8599999999999</v>
      </c>
      <c r="AC28" s="14">
        <v>1883.74</v>
      </c>
      <c r="AD28" s="14">
        <v>1071.55</v>
      </c>
      <c r="AE28" s="14">
        <v>214.31</v>
      </c>
      <c r="AF28" s="14">
        <v>0</v>
      </c>
      <c r="AG28" s="14">
        <v>5259.25</v>
      </c>
    </row>
    <row r="29" spans="1:33">
      <c r="A29" s="2" t="s">
        <v>61</v>
      </c>
      <c r="B29" s="14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428.29</v>
      </c>
      <c r="Z29" s="14">
        <v>144.16999999999999</v>
      </c>
      <c r="AA29" s="14">
        <v>126.19</v>
      </c>
      <c r="AB29" s="14">
        <v>432.5</v>
      </c>
      <c r="AC29" s="14">
        <v>781.5</v>
      </c>
      <c r="AD29" s="14">
        <v>360.42</v>
      </c>
      <c r="AE29" s="14">
        <v>72.08</v>
      </c>
      <c r="AF29" s="14">
        <v>0</v>
      </c>
      <c r="AG29" s="14">
        <v>1916.86</v>
      </c>
    </row>
    <row r="30" spans="1:33">
      <c r="A30" s="2" t="s">
        <v>63</v>
      </c>
      <c r="B30" s="14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4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362.05</v>
      </c>
      <c r="Z30" s="14">
        <v>97.69</v>
      </c>
      <c r="AA30" s="14">
        <v>85.51</v>
      </c>
      <c r="AB30" s="14">
        <v>293.07</v>
      </c>
      <c r="AC30" s="14">
        <v>601.39</v>
      </c>
      <c r="AD30" s="14">
        <v>244.22</v>
      </c>
      <c r="AE30" s="14">
        <v>48.84</v>
      </c>
      <c r="AF30" s="14">
        <v>0</v>
      </c>
      <c r="AG30" s="14">
        <v>1370.72</v>
      </c>
    </row>
    <row r="31" spans="1:33">
      <c r="A31" s="2" t="s">
        <v>65</v>
      </c>
      <c r="B31" s="14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403.96</v>
      </c>
      <c r="Z31" s="14">
        <v>127.1</v>
      </c>
      <c r="AA31" s="14">
        <v>111.25</v>
      </c>
      <c r="AB31" s="14">
        <v>381.29</v>
      </c>
      <c r="AC31" s="14">
        <v>715.35</v>
      </c>
      <c r="AD31" s="14">
        <v>317.75</v>
      </c>
      <c r="AE31" s="14">
        <v>63.55</v>
      </c>
      <c r="AF31" s="14">
        <v>0</v>
      </c>
      <c r="AG31" s="14">
        <v>1716.29</v>
      </c>
    </row>
    <row r="32" spans="1:33">
      <c r="A32" s="2" t="s">
        <v>67</v>
      </c>
      <c r="B32" s="14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4">
        <v>-160.30000000000001</v>
      </c>
      <c r="K32" s="14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313.17</v>
      </c>
      <c r="Z32" s="14">
        <v>54.08</v>
      </c>
      <c r="AA32" s="14">
        <v>47.34</v>
      </c>
      <c r="AB32" s="14">
        <v>162.25</v>
      </c>
      <c r="AC32" s="14">
        <v>445.67</v>
      </c>
      <c r="AD32" s="14">
        <v>135.21</v>
      </c>
      <c r="AE32" s="14">
        <v>27.04</v>
      </c>
      <c r="AF32" s="14">
        <v>0</v>
      </c>
      <c r="AG32" s="14">
        <v>871.59</v>
      </c>
    </row>
    <row r="33" spans="1:33">
      <c r="A33" s="2" t="s">
        <v>280</v>
      </c>
      <c r="B33" s="14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364.74</v>
      </c>
      <c r="Z33" s="14">
        <v>99.58</v>
      </c>
      <c r="AA33" s="14">
        <v>87.16</v>
      </c>
      <c r="AB33" s="14">
        <v>298.73</v>
      </c>
      <c r="AC33" s="14">
        <v>608.70000000000005</v>
      </c>
      <c r="AD33" s="14">
        <v>248.94</v>
      </c>
      <c r="AE33" s="14">
        <v>49.79</v>
      </c>
      <c r="AF33" s="14">
        <v>0</v>
      </c>
      <c r="AG33" s="14">
        <v>1392.9</v>
      </c>
    </row>
    <row r="34" spans="1:33">
      <c r="A34" s="2" t="s">
        <v>287</v>
      </c>
      <c r="B34" s="14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4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330.71</v>
      </c>
      <c r="Z34" s="14">
        <v>74.13</v>
      </c>
      <c r="AA34" s="14">
        <v>64.88</v>
      </c>
      <c r="AB34" s="14">
        <v>222.38</v>
      </c>
      <c r="AC34" s="14">
        <v>512.32000000000005</v>
      </c>
      <c r="AD34" s="14">
        <v>185.32</v>
      </c>
      <c r="AE34" s="14">
        <v>37.06</v>
      </c>
      <c r="AF34" s="14">
        <v>0</v>
      </c>
      <c r="AG34" s="14">
        <v>1096.0899999999999</v>
      </c>
    </row>
    <row r="35" spans="1:33">
      <c r="A35" s="2" t="s">
        <v>306</v>
      </c>
      <c r="B35" s="14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4">
        <v>-160.30000000000001</v>
      </c>
      <c r="K35" s="14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313.17</v>
      </c>
      <c r="Z35" s="14">
        <v>54.08</v>
      </c>
      <c r="AA35" s="14">
        <v>47.34</v>
      </c>
      <c r="AB35" s="14">
        <v>162.25</v>
      </c>
      <c r="AC35" s="14">
        <v>445.67</v>
      </c>
      <c r="AD35" s="14">
        <v>135.21</v>
      </c>
      <c r="AE35" s="14">
        <v>27.04</v>
      </c>
      <c r="AF35" s="14">
        <v>0</v>
      </c>
      <c r="AG35" s="14">
        <v>871.59</v>
      </c>
    </row>
    <row r="36" spans="1:33">
      <c r="A36" s="2" t="s">
        <v>413</v>
      </c>
      <c r="B36" s="14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364.57</v>
      </c>
      <c r="Z36" s="14">
        <v>99.46</v>
      </c>
      <c r="AA36" s="14">
        <v>87.16</v>
      </c>
      <c r="AB36" s="14">
        <v>298.37</v>
      </c>
      <c r="AC36" s="14">
        <v>608.23</v>
      </c>
      <c r="AD36" s="14">
        <v>248.64</v>
      </c>
      <c r="AE36" s="14">
        <v>49.73</v>
      </c>
      <c r="AF36" s="14">
        <v>0</v>
      </c>
      <c r="AG36" s="14">
        <v>1391.59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18">
        <v>-606</v>
      </c>
      <c r="K38" s="18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1031.53</v>
      </c>
      <c r="X38" s="18">
        <v>1856.75</v>
      </c>
      <c r="Y38" s="18">
        <v>3714.29</v>
      </c>
      <c r="Z38" s="18">
        <v>1178.9100000000001</v>
      </c>
      <c r="AA38" s="18">
        <v>1032</v>
      </c>
      <c r="AB38" s="18">
        <v>3536.7</v>
      </c>
      <c r="AC38" s="18">
        <v>6602.57</v>
      </c>
      <c r="AD38" s="18">
        <v>2947.26</v>
      </c>
      <c r="AE38" s="18">
        <v>589.44000000000005</v>
      </c>
      <c r="AF38" s="18">
        <v>0</v>
      </c>
      <c r="AG38" s="18">
        <v>15886.88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553.74</v>
      </c>
      <c r="Z41" s="14">
        <v>232.21</v>
      </c>
      <c r="AA41" s="14">
        <v>203.25</v>
      </c>
      <c r="AB41" s="14">
        <v>696.62</v>
      </c>
      <c r="AC41" s="14">
        <v>1122.6400000000001</v>
      </c>
      <c r="AD41" s="14">
        <v>580.51</v>
      </c>
      <c r="AE41" s="14">
        <v>116.1</v>
      </c>
      <c r="AF41" s="14">
        <v>0</v>
      </c>
      <c r="AG41" s="14">
        <v>2951.33</v>
      </c>
    </row>
    <row r="42" spans="1:33">
      <c r="A42" s="2" t="s">
        <v>217</v>
      </c>
      <c r="B42" s="14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123.17</v>
      </c>
      <c r="X42" s="14">
        <v>221.7</v>
      </c>
      <c r="Y42" s="14">
        <v>423.43</v>
      </c>
      <c r="Z42" s="14">
        <v>140.76</v>
      </c>
      <c r="AA42" s="14">
        <v>123.21</v>
      </c>
      <c r="AB42" s="14">
        <v>422.28</v>
      </c>
      <c r="AC42" s="14">
        <v>768.3</v>
      </c>
      <c r="AD42" s="14">
        <v>351.9</v>
      </c>
      <c r="AE42" s="14">
        <v>70.38</v>
      </c>
      <c r="AF42" s="14">
        <v>0</v>
      </c>
      <c r="AG42" s="14">
        <v>1876.83</v>
      </c>
    </row>
    <row r="43" spans="1:33">
      <c r="A43" s="2" t="s">
        <v>415</v>
      </c>
      <c r="B43" s="14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4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330.91</v>
      </c>
      <c r="Z43" s="14">
        <v>74.349999999999994</v>
      </c>
      <c r="AA43" s="14">
        <v>65.16</v>
      </c>
      <c r="AB43" s="14">
        <v>223.06</v>
      </c>
      <c r="AC43" s="14">
        <v>513.08000000000004</v>
      </c>
      <c r="AD43" s="14">
        <v>185.89</v>
      </c>
      <c r="AE43" s="14">
        <v>37.18</v>
      </c>
      <c r="AF43" s="14">
        <v>0</v>
      </c>
      <c r="AG43" s="14">
        <v>1098.72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18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391.41</v>
      </c>
      <c r="X45" s="18">
        <v>704.53</v>
      </c>
      <c r="Y45" s="18">
        <v>1308.08</v>
      </c>
      <c r="Z45" s="18">
        <v>447.32</v>
      </c>
      <c r="AA45" s="18">
        <v>391.62</v>
      </c>
      <c r="AB45" s="18">
        <v>1341.96</v>
      </c>
      <c r="AC45" s="18">
        <v>2404.02</v>
      </c>
      <c r="AD45" s="18">
        <v>1118.3</v>
      </c>
      <c r="AE45" s="18">
        <v>223.66</v>
      </c>
      <c r="AF45" s="18">
        <v>0</v>
      </c>
      <c r="AG45" s="18">
        <v>5926.88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483.28</v>
      </c>
      <c r="Z48" s="14">
        <v>182.76</v>
      </c>
      <c r="AA48" s="14">
        <v>159.97</v>
      </c>
      <c r="AB48" s="14">
        <v>548.28</v>
      </c>
      <c r="AC48" s="14">
        <v>931.04</v>
      </c>
      <c r="AD48" s="14">
        <v>456.9</v>
      </c>
      <c r="AE48" s="14">
        <v>91.38</v>
      </c>
      <c r="AF48" s="14">
        <v>0</v>
      </c>
      <c r="AG48" s="14">
        <v>2370.33</v>
      </c>
    </row>
    <row r="49" spans="1:33">
      <c r="A49" s="2" t="s">
        <v>77</v>
      </c>
      <c r="B49" s="14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351.91</v>
      </c>
      <c r="Z49" s="14">
        <v>90.58</v>
      </c>
      <c r="AA49" s="14">
        <v>79.28</v>
      </c>
      <c r="AB49" s="14">
        <v>271.74</v>
      </c>
      <c r="AC49" s="14">
        <v>573.83000000000004</v>
      </c>
      <c r="AD49" s="14">
        <v>226.45</v>
      </c>
      <c r="AE49" s="14">
        <v>45.29</v>
      </c>
      <c r="AF49" s="14">
        <v>0</v>
      </c>
      <c r="AG49" s="14">
        <v>1287.17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835.19</v>
      </c>
      <c r="Z51" s="18">
        <v>273.33999999999997</v>
      </c>
      <c r="AA51" s="18">
        <v>239.25</v>
      </c>
      <c r="AB51" s="18">
        <v>820.02</v>
      </c>
      <c r="AC51" s="18">
        <v>1504.87</v>
      </c>
      <c r="AD51" s="18">
        <v>683.35</v>
      </c>
      <c r="AE51" s="18">
        <v>136.66999999999999</v>
      </c>
      <c r="AF51" s="18">
        <v>0</v>
      </c>
      <c r="AG51" s="18">
        <v>3657.5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4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4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332.59</v>
      </c>
      <c r="Z54" s="14">
        <v>76.28</v>
      </c>
      <c r="AA54" s="14">
        <v>66.53</v>
      </c>
      <c r="AB54" s="14">
        <v>228.82</v>
      </c>
      <c r="AC54" s="14">
        <v>519.46</v>
      </c>
      <c r="AD54" s="14">
        <v>190.69</v>
      </c>
      <c r="AE54" s="14">
        <v>38.14</v>
      </c>
      <c r="AF54" s="14">
        <v>0</v>
      </c>
      <c r="AG54" s="14">
        <v>1119.92</v>
      </c>
    </row>
    <row r="55" spans="1:33">
      <c r="A55" s="2" t="s">
        <v>84</v>
      </c>
      <c r="B55" s="14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344.53</v>
      </c>
      <c r="Z55" s="14">
        <v>85.39</v>
      </c>
      <c r="AA55" s="14">
        <v>74.39</v>
      </c>
      <c r="AB55" s="14">
        <v>256.18</v>
      </c>
      <c r="AC55" s="14">
        <v>553.74</v>
      </c>
      <c r="AD55" s="14">
        <v>213.48</v>
      </c>
      <c r="AE55" s="14">
        <v>42.7</v>
      </c>
      <c r="AF55" s="14">
        <v>0</v>
      </c>
      <c r="AG55" s="14">
        <v>1225.8800000000001</v>
      </c>
    </row>
    <row r="56" spans="1:33">
      <c r="A56" s="2" t="s">
        <v>86</v>
      </c>
      <c r="B56" s="14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4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366.16</v>
      </c>
      <c r="Z56" s="14">
        <v>100.57</v>
      </c>
      <c r="AA56" s="14">
        <v>87.71</v>
      </c>
      <c r="AB56" s="14">
        <v>301.7</v>
      </c>
      <c r="AC56" s="14">
        <v>612.54999999999995</v>
      </c>
      <c r="AD56" s="14">
        <v>251.42</v>
      </c>
      <c r="AE56" s="14">
        <v>50.28</v>
      </c>
      <c r="AF56" s="14">
        <v>0</v>
      </c>
      <c r="AG56" s="14">
        <v>1404.23</v>
      </c>
    </row>
    <row r="57" spans="1:33">
      <c r="A57" s="2" t="s">
        <v>168</v>
      </c>
      <c r="B57" s="14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4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327.92</v>
      </c>
      <c r="Z57" s="14">
        <v>70.94</v>
      </c>
      <c r="AA57" s="14">
        <v>61.79</v>
      </c>
      <c r="AB57" s="14">
        <v>212.81</v>
      </c>
      <c r="AC57" s="14">
        <v>501.72</v>
      </c>
      <c r="AD57" s="14">
        <v>177.34</v>
      </c>
      <c r="AE57" s="14">
        <v>35.47</v>
      </c>
      <c r="AF57" s="14">
        <v>0</v>
      </c>
      <c r="AG57" s="14">
        <v>1060.07</v>
      </c>
    </row>
    <row r="58" spans="1:33">
      <c r="A58" s="2" t="s">
        <v>90</v>
      </c>
      <c r="B58" s="14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446.97</v>
      </c>
      <c r="Z58" s="14">
        <v>157.28</v>
      </c>
      <c r="AA58" s="14">
        <v>137.66</v>
      </c>
      <c r="AB58" s="14">
        <v>471.82</v>
      </c>
      <c r="AC58" s="14">
        <v>832.3</v>
      </c>
      <c r="AD58" s="14">
        <v>393.19</v>
      </c>
      <c r="AE58" s="14">
        <v>78.64</v>
      </c>
      <c r="AF58" s="14">
        <v>0</v>
      </c>
      <c r="AG58" s="14">
        <v>2070.89</v>
      </c>
    </row>
    <row r="59" spans="1:33">
      <c r="A59" s="2" t="s">
        <v>94</v>
      </c>
      <c r="B59" s="14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4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334.6</v>
      </c>
      <c r="Z59" s="14">
        <v>78.42</v>
      </c>
      <c r="AA59" s="14">
        <v>68.64</v>
      </c>
      <c r="AB59" s="14">
        <v>235.27</v>
      </c>
      <c r="AC59" s="14">
        <v>526.74</v>
      </c>
      <c r="AD59" s="14">
        <v>196.06</v>
      </c>
      <c r="AE59" s="14">
        <v>39.21</v>
      </c>
      <c r="AF59" s="14">
        <v>0</v>
      </c>
      <c r="AG59" s="14">
        <v>1144.3399999999999</v>
      </c>
    </row>
    <row r="60" spans="1:33">
      <c r="A60" s="2" t="s">
        <v>96</v>
      </c>
      <c r="B60" s="14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4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327.62</v>
      </c>
      <c r="Z60" s="14">
        <v>70.599999999999994</v>
      </c>
      <c r="AA60" s="14">
        <v>61.79</v>
      </c>
      <c r="AB60" s="14">
        <v>211.79</v>
      </c>
      <c r="AC60" s="14">
        <v>500.58</v>
      </c>
      <c r="AD60" s="14">
        <v>176.49</v>
      </c>
      <c r="AE60" s="14">
        <v>35.299999999999997</v>
      </c>
      <c r="AF60" s="14">
        <v>0</v>
      </c>
      <c r="AG60" s="14">
        <v>1056.55</v>
      </c>
    </row>
    <row r="61" spans="1:33">
      <c r="A61" s="2" t="s">
        <v>98</v>
      </c>
      <c r="B61" s="14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4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334.6</v>
      </c>
      <c r="Z61" s="14">
        <v>78.42</v>
      </c>
      <c r="AA61" s="14">
        <v>68.64</v>
      </c>
      <c r="AB61" s="14">
        <v>235.26</v>
      </c>
      <c r="AC61" s="14">
        <v>526.73</v>
      </c>
      <c r="AD61" s="14">
        <v>196.05</v>
      </c>
      <c r="AE61" s="14">
        <v>39.21</v>
      </c>
      <c r="AF61" s="14">
        <v>0</v>
      </c>
      <c r="AG61" s="14">
        <v>1144.31</v>
      </c>
    </row>
    <row r="62" spans="1:33">
      <c r="A62" s="2" t="s">
        <v>100</v>
      </c>
      <c r="B62" s="14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4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327.62</v>
      </c>
      <c r="Z62" s="14">
        <v>70.599999999999994</v>
      </c>
      <c r="AA62" s="14">
        <v>61.79</v>
      </c>
      <c r="AB62" s="14">
        <v>211.79</v>
      </c>
      <c r="AC62" s="14">
        <v>500.58</v>
      </c>
      <c r="AD62" s="14">
        <v>176.49</v>
      </c>
      <c r="AE62" s="14">
        <v>35.299999999999997</v>
      </c>
      <c r="AF62" s="14">
        <v>0</v>
      </c>
      <c r="AG62" s="14">
        <v>1056.55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18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3142.61</v>
      </c>
      <c r="Z64" s="18">
        <v>788.5</v>
      </c>
      <c r="AA64" s="18">
        <v>688.94</v>
      </c>
      <c r="AB64" s="18">
        <v>2365.44</v>
      </c>
      <c r="AC64" s="18">
        <v>5074.3999999999996</v>
      </c>
      <c r="AD64" s="18">
        <v>1971.21</v>
      </c>
      <c r="AE64" s="18">
        <v>394.25</v>
      </c>
      <c r="AF64" s="18">
        <v>0</v>
      </c>
      <c r="AG64" s="18">
        <v>11282.74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4">
        <v>-200.63</v>
      </c>
      <c r="K67" s="14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312.08</v>
      </c>
      <c r="Z67" s="14">
        <v>38.93</v>
      </c>
      <c r="AA67" s="14">
        <v>33.909999999999997</v>
      </c>
      <c r="AB67" s="14">
        <v>116.8</v>
      </c>
      <c r="AC67" s="14">
        <v>441.53</v>
      </c>
      <c r="AD67" s="14">
        <v>97.34</v>
      </c>
      <c r="AE67" s="14">
        <v>19.47</v>
      </c>
      <c r="AF67" s="14">
        <v>0</v>
      </c>
      <c r="AG67" s="14">
        <v>747.98</v>
      </c>
    </row>
    <row r="68" spans="1:33">
      <c r="A68" s="2" t="s">
        <v>107</v>
      </c>
      <c r="B68" s="14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4">
        <v>-188.71</v>
      </c>
      <c r="K68" s="14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304.88</v>
      </c>
      <c r="Z68" s="14">
        <v>44.61</v>
      </c>
      <c r="AA68" s="14">
        <v>38.86</v>
      </c>
      <c r="AB68" s="14">
        <v>133.83000000000001</v>
      </c>
      <c r="AC68" s="14">
        <v>414.17</v>
      </c>
      <c r="AD68" s="14">
        <v>111.53</v>
      </c>
      <c r="AE68" s="14">
        <v>22.3</v>
      </c>
      <c r="AF68" s="14">
        <v>0</v>
      </c>
      <c r="AG68" s="14">
        <v>765.3</v>
      </c>
    </row>
    <row r="69" spans="1:33">
      <c r="A69" s="2" t="s">
        <v>109</v>
      </c>
      <c r="B69" s="14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352.48</v>
      </c>
      <c r="Z69" s="14">
        <v>90.97</v>
      </c>
      <c r="AA69" s="14">
        <v>79.25</v>
      </c>
      <c r="AB69" s="14">
        <v>272.91000000000003</v>
      </c>
      <c r="AC69" s="14">
        <v>575.36</v>
      </c>
      <c r="AD69" s="14">
        <v>227.42</v>
      </c>
      <c r="AE69" s="14">
        <v>45.48</v>
      </c>
      <c r="AF69" s="14">
        <v>0</v>
      </c>
      <c r="AG69" s="14">
        <v>1291.3900000000001</v>
      </c>
    </row>
    <row r="70" spans="1:33">
      <c r="A70" s="2" t="s">
        <v>178</v>
      </c>
      <c r="B70" s="14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4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4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328.6</v>
      </c>
      <c r="Z71" s="14">
        <v>71.709999999999994</v>
      </c>
      <c r="AA71" s="14">
        <v>62.76</v>
      </c>
      <c r="AB71" s="14">
        <v>215.12</v>
      </c>
      <c r="AC71" s="14">
        <v>504.28</v>
      </c>
      <c r="AD71" s="14">
        <v>179.27</v>
      </c>
      <c r="AE71" s="14">
        <v>35.85</v>
      </c>
      <c r="AF71" s="14">
        <v>0</v>
      </c>
      <c r="AG71" s="14">
        <v>1068.99</v>
      </c>
    </row>
    <row r="72" spans="1:33">
      <c r="A72" s="2" t="s">
        <v>113</v>
      </c>
      <c r="B72" s="14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4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332.11</v>
      </c>
      <c r="Z72" s="14">
        <v>75.73</v>
      </c>
      <c r="AA72" s="14">
        <v>66.28</v>
      </c>
      <c r="AB72" s="14">
        <v>227.18</v>
      </c>
      <c r="AC72" s="14">
        <v>517.64</v>
      </c>
      <c r="AD72" s="14">
        <v>189.32</v>
      </c>
      <c r="AE72" s="14">
        <v>37.86</v>
      </c>
      <c r="AF72" s="14">
        <v>0</v>
      </c>
      <c r="AG72" s="14">
        <v>1114.01</v>
      </c>
    </row>
    <row r="73" spans="1:33">
      <c r="A73" s="2" t="s">
        <v>115</v>
      </c>
      <c r="B73" s="14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4">
        <v>-200.63</v>
      </c>
      <c r="K73" s="14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311.51</v>
      </c>
      <c r="Z73" s="14">
        <v>38.450000000000003</v>
      </c>
      <c r="AA73" s="14">
        <v>33.659999999999997</v>
      </c>
      <c r="AB73" s="14">
        <v>115.35</v>
      </c>
      <c r="AC73" s="14">
        <v>439.36</v>
      </c>
      <c r="AD73" s="14">
        <v>96.13</v>
      </c>
      <c r="AE73" s="14">
        <v>19.23</v>
      </c>
      <c r="AF73" s="14">
        <v>0</v>
      </c>
      <c r="AG73" s="14">
        <v>742.18</v>
      </c>
    </row>
    <row r="74" spans="1:33">
      <c r="A74" s="2" t="s">
        <v>117</v>
      </c>
      <c r="B74" s="14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4">
        <v>-200.74</v>
      </c>
      <c r="K74" s="14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297.39999999999998</v>
      </c>
      <c r="Z74" s="14">
        <v>26.57</v>
      </c>
      <c r="AA74" s="14">
        <v>23.25</v>
      </c>
      <c r="AB74" s="14">
        <v>79.69</v>
      </c>
      <c r="AC74" s="14">
        <v>385.73</v>
      </c>
      <c r="AD74" s="14">
        <v>66.41</v>
      </c>
      <c r="AE74" s="14">
        <v>13.28</v>
      </c>
      <c r="AF74" s="14">
        <v>0</v>
      </c>
      <c r="AG74" s="14">
        <v>594.92999999999995</v>
      </c>
    </row>
    <row r="75" spans="1:33">
      <c r="A75" s="2" t="s">
        <v>119</v>
      </c>
      <c r="B75" s="14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4">
        <v>-200.74</v>
      </c>
      <c r="K75" s="14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0.14000000000000001</v>
      </c>
      <c r="Q75" s="14">
        <v>0</v>
      </c>
      <c r="R75" s="14">
        <v>0</v>
      </c>
      <c r="S75" s="14">
        <v>0</v>
      </c>
      <c r="T75" s="14">
        <v>0</v>
      </c>
      <c r="U75" s="14">
        <v>-152.94999999999999</v>
      </c>
      <c r="V75" s="14">
        <v>1097.2</v>
      </c>
      <c r="W75" s="14">
        <v>25.62</v>
      </c>
      <c r="X75" s="14">
        <v>46.12</v>
      </c>
      <c r="Y75" s="14">
        <v>291.47000000000003</v>
      </c>
      <c r="Z75" s="14">
        <v>21.58</v>
      </c>
      <c r="AA75" s="14">
        <v>18.89</v>
      </c>
      <c r="AB75" s="14">
        <v>64.73</v>
      </c>
      <c r="AC75" s="14">
        <v>363.21</v>
      </c>
      <c r="AD75" s="14">
        <v>53.94</v>
      </c>
      <c r="AE75" s="14">
        <v>10.79</v>
      </c>
      <c r="AF75" s="14">
        <v>0</v>
      </c>
      <c r="AG75" s="14">
        <v>533.14</v>
      </c>
    </row>
    <row r="76" spans="1:33">
      <c r="A76" s="2" t="s">
        <v>121</v>
      </c>
      <c r="B76" s="14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4">
        <v>-200.63</v>
      </c>
      <c r="K76" s="14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36.99</v>
      </c>
      <c r="X76" s="14">
        <v>66.59</v>
      </c>
      <c r="Y76" s="14">
        <v>302.85000000000002</v>
      </c>
      <c r="Z76" s="14">
        <v>31.15</v>
      </c>
      <c r="AA76" s="14">
        <v>27.27</v>
      </c>
      <c r="AB76" s="14">
        <v>93.46</v>
      </c>
      <c r="AC76" s="14">
        <v>406.43</v>
      </c>
      <c r="AD76" s="14">
        <v>77.88</v>
      </c>
      <c r="AE76" s="14">
        <v>15.58</v>
      </c>
      <c r="AF76" s="14">
        <v>0</v>
      </c>
      <c r="AG76" s="14">
        <v>651.77</v>
      </c>
    </row>
    <row r="77" spans="1:33">
      <c r="A77" s="2" t="s">
        <v>278</v>
      </c>
      <c r="B77" s="14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4">
        <v>-200.74</v>
      </c>
      <c r="K77" s="14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35.049999999999997</v>
      </c>
      <c r="X77" s="14">
        <v>63.09</v>
      </c>
      <c r="Y77" s="14">
        <v>300.89999999999998</v>
      </c>
      <c r="Z77" s="14">
        <v>29.51</v>
      </c>
      <c r="AA77" s="14">
        <v>25.83</v>
      </c>
      <c r="AB77" s="14">
        <v>88.54</v>
      </c>
      <c r="AC77" s="14">
        <v>399.04</v>
      </c>
      <c r="AD77" s="14">
        <v>73.78</v>
      </c>
      <c r="AE77" s="14">
        <v>14.76</v>
      </c>
      <c r="AF77" s="14">
        <v>0</v>
      </c>
      <c r="AG77" s="14">
        <v>631.46</v>
      </c>
    </row>
    <row r="78" spans="1:33">
      <c r="A78" s="2" t="s">
        <v>289</v>
      </c>
      <c r="B78" s="14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4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334.25</v>
      </c>
      <c r="Z78" s="14">
        <v>78.17</v>
      </c>
      <c r="AA78" s="14">
        <v>68.42</v>
      </c>
      <c r="AB78" s="14">
        <v>234.5</v>
      </c>
      <c r="AC78" s="14">
        <v>525.75</v>
      </c>
      <c r="AD78" s="14">
        <v>195.41</v>
      </c>
      <c r="AE78" s="14">
        <v>39.08</v>
      </c>
      <c r="AF78" s="14">
        <v>0</v>
      </c>
      <c r="AG78" s="14">
        <v>1141.33</v>
      </c>
    </row>
    <row r="79" spans="1:33">
      <c r="A79" s="2" t="s">
        <v>300</v>
      </c>
      <c r="B79" s="14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4">
        <v>-200.74</v>
      </c>
      <c r="K79" s="14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291.31</v>
      </c>
      <c r="Z79" s="14">
        <v>21.44</v>
      </c>
      <c r="AA79" s="14">
        <v>18.77</v>
      </c>
      <c r="AB79" s="14">
        <v>64.319999999999993</v>
      </c>
      <c r="AC79" s="14">
        <v>362.6</v>
      </c>
      <c r="AD79" s="14">
        <v>53.6</v>
      </c>
      <c r="AE79" s="14">
        <v>10.72</v>
      </c>
      <c r="AF79" s="14">
        <v>0</v>
      </c>
      <c r="AG79" s="14">
        <v>531.45000000000005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18">
        <v>-2129.16</v>
      </c>
      <c r="K81" s="18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-0.01</v>
      </c>
      <c r="Q81" s="18">
        <v>0</v>
      </c>
      <c r="R81" s="18">
        <v>0</v>
      </c>
      <c r="S81" s="18">
        <v>0</v>
      </c>
      <c r="T81" s="18">
        <v>0</v>
      </c>
      <c r="U81" s="18">
        <v>-345.5</v>
      </c>
      <c r="V81" s="18">
        <v>27794.2</v>
      </c>
      <c r="W81" s="18">
        <v>562.58000000000004</v>
      </c>
      <c r="X81" s="18">
        <v>1012.68</v>
      </c>
      <c r="Y81" s="18">
        <v>3759.84</v>
      </c>
      <c r="Z81" s="18">
        <v>568.82000000000005</v>
      </c>
      <c r="AA81" s="18">
        <v>497.15</v>
      </c>
      <c r="AB81" s="18">
        <v>1706.43</v>
      </c>
      <c r="AC81" s="18">
        <v>5335.1</v>
      </c>
      <c r="AD81" s="18">
        <v>1422.03</v>
      </c>
      <c r="AE81" s="18">
        <v>284.39999999999998</v>
      </c>
      <c r="AF81" s="18">
        <v>0</v>
      </c>
      <c r="AG81" s="18">
        <v>9813.93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4">
        <v>-200.74</v>
      </c>
      <c r="K84" s="14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-0.14000000000000001</v>
      </c>
      <c r="Q84" s="14">
        <v>0</v>
      </c>
      <c r="R84" s="14">
        <v>0</v>
      </c>
      <c r="S84" s="14">
        <v>0</v>
      </c>
      <c r="T84" s="14">
        <v>0</v>
      </c>
      <c r="U84" s="14">
        <v>-142.30000000000001</v>
      </c>
      <c r="V84" s="14">
        <v>1257.4000000000001</v>
      </c>
      <c r="W84" s="14">
        <v>30.37</v>
      </c>
      <c r="X84" s="14">
        <v>54.66</v>
      </c>
      <c r="Y84" s="14">
        <v>296.22000000000003</v>
      </c>
      <c r="Z84" s="14">
        <v>25.57</v>
      </c>
      <c r="AA84" s="14">
        <v>22.3</v>
      </c>
      <c r="AB84" s="14">
        <v>76.72</v>
      </c>
      <c r="AC84" s="14">
        <v>381.25</v>
      </c>
      <c r="AD84" s="14">
        <v>63.93</v>
      </c>
      <c r="AE84" s="14">
        <v>12.79</v>
      </c>
      <c r="AF84" s="14">
        <v>0</v>
      </c>
      <c r="AG84" s="14">
        <v>582.55999999999995</v>
      </c>
    </row>
    <row r="85" spans="1:33">
      <c r="A85" s="2" t="s">
        <v>126</v>
      </c>
      <c r="B85" s="14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4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318.58</v>
      </c>
      <c r="Z85" s="14">
        <v>60.26</v>
      </c>
      <c r="AA85" s="14">
        <v>52.75</v>
      </c>
      <c r="AB85" s="14">
        <v>180.78</v>
      </c>
      <c r="AC85" s="14">
        <v>466.22</v>
      </c>
      <c r="AD85" s="14">
        <v>150.65</v>
      </c>
      <c r="AE85" s="14">
        <v>30.13</v>
      </c>
      <c r="AF85" s="14">
        <v>0</v>
      </c>
      <c r="AG85" s="14">
        <v>940.79</v>
      </c>
    </row>
    <row r="86" spans="1:33">
      <c r="A86" s="2" t="s">
        <v>276</v>
      </c>
      <c r="B86" s="14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4">
        <v>-200.63</v>
      </c>
      <c r="K86" s="14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309.60000000000002</v>
      </c>
      <c r="Z86" s="14">
        <v>36.840000000000003</v>
      </c>
      <c r="AA86" s="14">
        <v>32.24</v>
      </c>
      <c r="AB86" s="14">
        <v>110.51</v>
      </c>
      <c r="AC86" s="14">
        <v>432.08</v>
      </c>
      <c r="AD86" s="14">
        <v>92.09</v>
      </c>
      <c r="AE86" s="14">
        <v>18.420000000000002</v>
      </c>
      <c r="AF86" s="14">
        <v>0</v>
      </c>
      <c r="AG86" s="14">
        <v>722.18</v>
      </c>
    </row>
    <row r="87" spans="1:33">
      <c r="A87" s="2" t="s">
        <v>291</v>
      </c>
      <c r="B87" s="14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4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0.15</v>
      </c>
      <c r="Q87" s="14">
        <v>0</v>
      </c>
      <c r="R87" s="14">
        <v>0</v>
      </c>
      <c r="S87" s="14">
        <v>0</v>
      </c>
      <c r="T87" s="14">
        <v>0</v>
      </c>
      <c r="U87" s="14">
        <v>46.1</v>
      </c>
      <c r="V87" s="14">
        <v>2827.6</v>
      </c>
      <c r="W87" s="14">
        <v>57.45</v>
      </c>
      <c r="X87" s="14">
        <v>103.42</v>
      </c>
      <c r="Y87" s="14">
        <v>323.3</v>
      </c>
      <c r="Z87" s="14">
        <v>65.66</v>
      </c>
      <c r="AA87" s="14">
        <v>57.47</v>
      </c>
      <c r="AB87" s="14">
        <v>196.98</v>
      </c>
      <c r="AC87" s="14">
        <v>484.17</v>
      </c>
      <c r="AD87" s="14">
        <v>164.15</v>
      </c>
      <c r="AE87" s="14">
        <v>32.83</v>
      </c>
      <c r="AF87" s="14">
        <v>0</v>
      </c>
      <c r="AG87" s="14">
        <v>1001.26</v>
      </c>
    </row>
    <row r="88" spans="1:33">
      <c r="A88" s="2" t="s">
        <v>274</v>
      </c>
      <c r="B88" s="14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4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4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332.83</v>
      </c>
      <c r="Z88" s="14">
        <v>76.55</v>
      </c>
      <c r="AA88" s="14">
        <v>67</v>
      </c>
      <c r="AB88" s="14">
        <v>229.65</v>
      </c>
      <c r="AC88" s="14">
        <v>520.38</v>
      </c>
      <c r="AD88" s="14">
        <v>191.38</v>
      </c>
      <c r="AE88" s="14">
        <v>38.28</v>
      </c>
      <c r="AF88" s="14">
        <v>0</v>
      </c>
      <c r="AG88" s="14">
        <v>1123.24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18">
        <v>-817.23</v>
      </c>
      <c r="K90" s="18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0.1</v>
      </c>
      <c r="Q90" s="18">
        <v>0</v>
      </c>
      <c r="R90" s="18">
        <v>0</v>
      </c>
      <c r="S90" s="18">
        <v>0</v>
      </c>
      <c r="T90" s="18">
        <v>0</v>
      </c>
      <c r="U90" s="18">
        <v>-68.05</v>
      </c>
      <c r="V90" s="18">
        <v>11656.6</v>
      </c>
      <c r="W90" s="18">
        <v>251.27</v>
      </c>
      <c r="X90" s="18">
        <v>452.3</v>
      </c>
      <c r="Y90" s="18">
        <v>1580.53</v>
      </c>
      <c r="Z90" s="18">
        <v>264.88</v>
      </c>
      <c r="AA90" s="18">
        <v>231.76</v>
      </c>
      <c r="AB90" s="18">
        <v>794.64</v>
      </c>
      <c r="AC90" s="18">
        <v>2284.1</v>
      </c>
      <c r="AD90" s="18">
        <v>662.2</v>
      </c>
      <c r="AE90" s="18">
        <v>132.44999999999999</v>
      </c>
      <c r="AF90" s="18">
        <v>0</v>
      </c>
      <c r="AG90" s="18">
        <v>4370.03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4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317.86</v>
      </c>
      <c r="Z93" s="14">
        <v>59.44</v>
      </c>
      <c r="AA93" s="14">
        <v>52.03</v>
      </c>
      <c r="AB93" s="14">
        <v>178.32</v>
      </c>
      <c r="AC93" s="14">
        <v>463.49</v>
      </c>
      <c r="AD93" s="14">
        <v>148.6</v>
      </c>
      <c r="AE93" s="14">
        <v>29.72</v>
      </c>
      <c r="AF93" s="14">
        <v>0</v>
      </c>
      <c r="AG93" s="14">
        <v>931.6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18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317.86</v>
      </c>
      <c r="Z95" s="18">
        <v>59.44</v>
      </c>
      <c r="AA95" s="18">
        <v>52.03</v>
      </c>
      <c r="AB95" s="18">
        <v>178.32</v>
      </c>
      <c r="AC95" s="18">
        <v>463.49</v>
      </c>
      <c r="AD95" s="18">
        <v>148.6</v>
      </c>
      <c r="AE95" s="18">
        <v>29.72</v>
      </c>
      <c r="AF95" s="18">
        <v>0</v>
      </c>
      <c r="AG95" s="18">
        <v>931.6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4">
        <v>-200.83</v>
      </c>
      <c r="K98" s="14">
        <v>-179.37</v>
      </c>
      <c r="L98" s="14">
        <v>21.47</v>
      </c>
      <c r="M98" s="14">
        <v>0</v>
      </c>
      <c r="N98" s="14">
        <v>0</v>
      </c>
      <c r="O98" s="14">
        <v>0</v>
      </c>
      <c r="P98" s="14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280.37</v>
      </c>
      <c r="Z98" s="14">
        <v>12.23</v>
      </c>
      <c r="AA98" s="14">
        <v>10.7</v>
      </c>
      <c r="AB98" s="14">
        <v>36.68</v>
      </c>
      <c r="AC98" s="14">
        <v>321.02999999999997</v>
      </c>
      <c r="AD98" s="14">
        <v>30.57</v>
      </c>
      <c r="AE98" s="14">
        <v>6.11</v>
      </c>
      <c r="AF98" s="14">
        <v>0</v>
      </c>
      <c r="AG98" s="14">
        <v>417.32</v>
      </c>
    </row>
    <row r="99" spans="1:33">
      <c r="A99" s="2" t="s">
        <v>134</v>
      </c>
      <c r="B99" s="14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4">
        <v>-200.83</v>
      </c>
      <c r="K99" s="14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280.37</v>
      </c>
      <c r="Z99" s="14">
        <v>12.23</v>
      </c>
      <c r="AA99" s="14">
        <v>10.7</v>
      </c>
      <c r="AB99" s="14">
        <v>36.68</v>
      </c>
      <c r="AC99" s="14">
        <v>321.02999999999997</v>
      </c>
      <c r="AD99" s="14">
        <v>30.57</v>
      </c>
      <c r="AE99" s="14">
        <v>6.11</v>
      </c>
      <c r="AF99" s="14">
        <v>0</v>
      </c>
      <c r="AG99" s="14">
        <v>417.32</v>
      </c>
    </row>
    <row r="100" spans="1:33">
      <c r="A100" s="2" t="s">
        <v>136</v>
      </c>
      <c r="B100" s="14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4">
        <v>-200.83</v>
      </c>
      <c r="K100" s="14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280.37</v>
      </c>
      <c r="Z100" s="14">
        <v>12.23</v>
      </c>
      <c r="AA100" s="14">
        <v>10.7</v>
      </c>
      <c r="AB100" s="14">
        <v>36.68</v>
      </c>
      <c r="AC100" s="14">
        <v>321.02999999999997</v>
      </c>
      <c r="AD100" s="14">
        <v>30.57</v>
      </c>
      <c r="AE100" s="14">
        <v>6.11</v>
      </c>
      <c r="AF100" s="14">
        <v>0</v>
      </c>
      <c r="AG100" s="14">
        <v>417.32</v>
      </c>
    </row>
    <row r="101" spans="1:33">
      <c r="A101" s="2" t="s">
        <v>302</v>
      </c>
      <c r="B101" s="14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4">
        <v>-200.83</v>
      </c>
      <c r="K101" s="14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0.17</v>
      </c>
      <c r="Q101" s="14">
        <v>0</v>
      </c>
      <c r="R101" s="14">
        <v>0</v>
      </c>
      <c r="S101" s="14">
        <v>0</v>
      </c>
      <c r="T101" s="14">
        <v>0</v>
      </c>
      <c r="U101" s="14">
        <v>-179.2</v>
      </c>
      <c r="V101" s="14">
        <v>714.4</v>
      </c>
      <c r="W101" s="14">
        <v>14.52</v>
      </c>
      <c r="X101" s="14">
        <v>26.14</v>
      </c>
      <c r="Y101" s="14">
        <v>280.37</v>
      </c>
      <c r="Z101" s="14">
        <v>12.23</v>
      </c>
      <c r="AA101" s="14">
        <v>10.7</v>
      </c>
      <c r="AB101" s="14">
        <v>36.68</v>
      </c>
      <c r="AC101" s="14">
        <v>321.02999999999997</v>
      </c>
      <c r="AD101" s="14">
        <v>30.57</v>
      </c>
      <c r="AE101" s="14">
        <v>6.11</v>
      </c>
      <c r="AF101" s="14">
        <v>0</v>
      </c>
      <c r="AG101" s="14">
        <v>417.32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18">
        <v>-803.32</v>
      </c>
      <c r="K103" s="18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0.08</v>
      </c>
      <c r="Q103" s="18">
        <v>0</v>
      </c>
      <c r="R103" s="18">
        <v>0</v>
      </c>
      <c r="S103" s="18">
        <v>0</v>
      </c>
      <c r="T103" s="18">
        <v>0</v>
      </c>
      <c r="U103" s="18">
        <v>-717.4</v>
      </c>
      <c r="V103" s="18">
        <v>2858.2</v>
      </c>
      <c r="W103" s="18">
        <v>58.08</v>
      </c>
      <c r="X103" s="18">
        <v>104.56</v>
      </c>
      <c r="Y103" s="18">
        <v>1121.48</v>
      </c>
      <c r="Z103" s="18">
        <v>48.92</v>
      </c>
      <c r="AA103" s="18">
        <v>42.8</v>
      </c>
      <c r="AB103" s="18">
        <v>146.72</v>
      </c>
      <c r="AC103" s="18">
        <v>1284.1199999999999</v>
      </c>
      <c r="AD103" s="18">
        <v>122.28</v>
      </c>
      <c r="AE103" s="18">
        <v>24.44</v>
      </c>
      <c r="AF103" s="18">
        <v>0</v>
      </c>
      <c r="AG103" s="18">
        <v>1669.28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4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70.75</v>
      </c>
      <c r="X106" s="14">
        <v>127.35</v>
      </c>
      <c r="Y106" s="14">
        <v>338.07</v>
      </c>
      <c r="Z106" s="14">
        <v>80.86</v>
      </c>
      <c r="AA106" s="14">
        <v>70.78</v>
      </c>
      <c r="AB106" s="14">
        <v>242.58</v>
      </c>
      <c r="AC106" s="14">
        <v>536.16999999999996</v>
      </c>
      <c r="AD106" s="14">
        <v>202.15</v>
      </c>
      <c r="AE106" s="14">
        <v>40.43</v>
      </c>
      <c r="AF106" s="14">
        <v>0</v>
      </c>
      <c r="AG106" s="14">
        <v>1172.97</v>
      </c>
    </row>
    <row r="107" spans="1:33">
      <c r="A107" s="2" t="s">
        <v>272</v>
      </c>
      <c r="B107" s="14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4">
        <v>-200.74</v>
      </c>
      <c r="K107" s="14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293.55</v>
      </c>
      <c r="Z107" s="14">
        <v>23.32</v>
      </c>
      <c r="AA107" s="14">
        <v>20.41</v>
      </c>
      <c r="AB107" s="14">
        <v>69.97</v>
      </c>
      <c r="AC107" s="14">
        <v>371.09</v>
      </c>
      <c r="AD107" s="14">
        <v>58.3</v>
      </c>
      <c r="AE107" s="14">
        <v>11.66</v>
      </c>
      <c r="AF107" s="14">
        <v>0</v>
      </c>
      <c r="AG107" s="14">
        <v>554.75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18">
        <v>-308.11</v>
      </c>
      <c r="K109" s="18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98.44</v>
      </c>
      <c r="X109" s="18">
        <v>177.2</v>
      </c>
      <c r="Y109" s="18">
        <v>631.62</v>
      </c>
      <c r="Z109" s="18">
        <v>104.18</v>
      </c>
      <c r="AA109" s="18">
        <v>91.19</v>
      </c>
      <c r="AB109" s="18">
        <v>312.55</v>
      </c>
      <c r="AC109" s="18">
        <v>907.26</v>
      </c>
      <c r="AD109" s="18">
        <v>260.45</v>
      </c>
      <c r="AE109" s="18">
        <v>52.09</v>
      </c>
      <c r="AF109" s="18">
        <v>0</v>
      </c>
      <c r="AG109" s="18">
        <v>1727.72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386.02</v>
      </c>
      <c r="Z112" s="14">
        <v>114.51</v>
      </c>
      <c r="AA112" s="14">
        <v>99.75</v>
      </c>
      <c r="AB112" s="14">
        <v>343.53</v>
      </c>
      <c r="AC112" s="14">
        <v>666.57</v>
      </c>
      <c r="AD112" s="14">
        <v>286.27999999999997</v>
      </c>
      <c r="AE112" s="14">
        <v>57.26</v>
      </c>
      <c r="AF112" s="14">
        <v>0</v>
      </c>
      <c r="AG112" s="14">
        <v>1567.9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386.02</v>
      </c>
      <c r="Z113" s="14">
        <v>114.51</v>
      </c>
      <c r="AA113" s="14">
        <v>99.75</v>
      </c>
      <c r="AB113" s="14">
        <v>343.53</v>
      </c>
      <c r="AC113" s="14">
        <v>666.57</v>
      </c>
      <c r="AD113" s="14">
        <v>286.27999999999997</v>
      </c>
      <c r="AE113" s="14">
        <v>57.26</v>
      </c>
      <c r="AF113" s="14">
        <v>0</v>
      </c>
      <c r="AG113" s="14">
        <v>1567.9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386.02</v>
      </c>
      <c r="Z114" s="14">
        <v>114.51</v>
      </c>
      <c r="AA114" s="14">
        <v>99.75</v>
      </c>
      <c r="AB114" s="14">
        <v>343.53</v>
      </c>
      <c r="AC114" s="14">
        <v>666.57</v>
      </c>
      <c r="AD114" s="14">
        <v>286.27999999999997</v>
      </c>
      <c r="AE114" s="14">
        <v>57.26</v>
      </c>
      <c r="AF114" s="14">
        <v>0</v>
      </c>
      <c r="AG114" s="14">
        <v>1567.9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170.44</v>
      </c>
      <c r="X115" s="14">
        <v>306.77999999999997</v>
      </c>
      <c r="Y115" s="14">
        <v>500.41</v>
      </c>
      <c r="Z115" s="14">
        <v>194.78</v>
      </c>
      <c r="AA115" s="14">
        <v>169.88</v>
      </c>
      <c r="AB115" s="14">
        <v>584.35</v>
      </c>
      <c r="AC115" s="14">
        <v>977.63</v>
      </c>
      <c r="AD115" s="14">
        <v>486.96</v>
      </c>
      <c r="AE115" s="14">
        <v>97.39</v>
      </c>
      <c r="AF115" s="14">
        <v>0</v>
      </c>
      <c r="AG115" s="14">
        <v>2510.9899999999998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406.63</v>
      </c>
      <c r="Z116" s="14">
        <v>128.97999999999999</v>
      </c>
      <c r="AA116" s="14">
        <v>112.9</v>
      </c>
      <c r="AB116" s="14">
        <v>386.94</v>
      </c>
      <c r="AC116" s="14">
        <v>722.63</v>
      </c>
      <c r="AD116" s="14">
        <v>322.45</v>
      </c>
      <c r="AE116" s="14">
        <v>64.489999999999995</v>
      </c>
      <c r="AF116" s="14">
        <v>0</v>
      </c>
      <c r="AG116" s="14">
        <v>1738.39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406.63</v>
      </c>
      <c r="Z117" s="14">
        <v>128.97999999999999</v>
      </c>
      <c r="AA117" s="14">
        <v>112.9</v>
      </c>
      <c r="AB117" s="14">
        <v>386.94</v>
      </c>
      <c r="AC117" s="14">
        <v>722.63</v>
      </c>
      <c r="AD117" s="14">
        <v>322.45</v>
      </c>
      <c r="AE117" s="14">
        <v>64.489999999999995</v>
      </c>
      <c r="AF117" s="14">
        <v>0</v>
      </c>
      <c r="AG117" s="14">
        <v>1738.39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406.63</v>
      </c>
      <c r="Z118" s="14">
        <v>128.97999999999999</v>
      </c>
      <c r="AA118" s="14">
        <v>112.9</v>
      </c>
      <c r="AB118" s="14">
        <v>386.94</v>
      </c>
      <c r="AC118" s="14">
        <v>722.63</v>
      </c>
      <c r="AD118" s="14">
        <v>322.45</v>
      </c>
      <c r="AE118" s="14">
        <v>64.489999999999995</v>
      </c>
      <c r="AF118" s="14">
        <v>0</v>
      </c>
      <c r="AG118" s="14">
        <v>1738.39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0.19</v>
      </c>
      <c r="Q120" s="18">
        <v>0</v>
      </c>
      <c r="R120" s="18">
        <v>0</v>
      </c>
      <c r="S120" s="18">
        <v>0</v>
      </c>
      <c r="T120" s="18">
        <v>0</v>
      </c>
      <c r="U120" s="18">
        <v>4286.13</v>
      </c>
      <c r="V120" s="18">
        <v>36105.4</v>
      </c>
      <c r="W120" s="18">
        <v>809.62</v>
      </c>
      <c r="X120" s="18">
        <v>1457.25</v>
      </c>
      <c r="Y120" s="18">
        <v>2878.36</v>
      </c>
      <c r="Z120" s="18">
        <v>925.25</v>
      </c>
      <c r="AA120" s="18">
        <v>807.83</v>
      </c>
      <c r="AB120" s="18">
        <v>2775.76</v>
      </c>
      <c r="AC120" s="18">
        <v>5145.2299999999996</v>
      </c>
      <c r="AD120" s="18">
        <v>2313.15</v>
      </c>
      <c r="AE120" s="18">
        <v>462.64</v>
      </c>
      <c r="AF120" s="18">
        <v>0</v>
      </c>
      <c r="AG120" s="18">
        <v>12429.86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4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-0.14000000000000001</v>
      </c>
      <c r="Q123" s="14">
        <v>0</v>
      </c>
      <c r="R123" s="14">
        <v>0</v>
      </c>
      <c r="S123" s="14">
        <v>0</v>
      </c>
      <c r="T123" s="14">
        <v>0</v>
      </c>
      <c r="U123" s="14">
        <v>106.4</v>
      </c>
      <c r="V123" s="14">
        <v>3137.8</v>
      </c>
      <c r="W123" s="14">
        <v>65.09</v>
      </c>
      <c r="X123" s="14">
        <v>117.17</v>
      </c>
      <c r="Y123" s="14">
        <v>330.95</v>
      </c>
      <c r="Z123" s="14">
        <v>74.39</v>
      </c>
      <c r="AA123" s="14">
        <v>64.88</v>
      </c>
      <c r="AB123" s="14">
        <v>223.18</v>
      </c>
      <c r="AC123" s="14">
        <v>513.21</v>
      </c>
      <c r="AD123" s="14">
        <v>185.99</v>
      </c>
      <c r="AE123" s="14">
        <v>37.200000000000003</v>
      </c>
      <c r="AF123" s="14">
        <v>0</v>
      </c>
      <c r="AG123" s="14">
        <v>1098.8499999999999</v>
      </c>
    </row>
    <row r="124" spans="1:33">
      <c r="A124" s="2" t="s">
        <v>153</v>
      </c>
      <c r="B124" s="14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4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-0.13</v>
      </c>
      <c r="Q124" s="14">
        <v>0</v>
      </c>
      <c r="R124" s="14">
        <v>0</v>
      </c>
      <c r="S124" s="14">
        <v>0</v>
      </c>
      <c r="T124" s="14">
        <v>0</v>
      </c>
      <c r="U124" s="14">
        <v>57.9</v>
      </c>
      <c r="V124" s="14">
        <v>2926.8</v>
      </c>
      <c r="W124" s="14">
        <v>59.67</v>
      </c>
      <c r="X124" s="14">
        <v>107.41</v>
      </c>
      <c r="Y124" s="14">
        <v>325.52</v>
      </c>
      <c r="Z124" s="14">
        <v>68.2</v>
      </c>
      <c r="AA124" s="14">
        <v>59.69</v>
      </c>
      <c r="AB124" s="14">
        <v>204.6</v>
      </c>
      <c r="AC124" s="14">
        <v>492.6</v>
      </c>
      <c r="AD124" s="14">
        <v>170.5</v>
      </c>
      <c r="AE124" s="14">
        <v>34.1</v>
      </c>
      <c r="AF124" s="14">
        <v>0</v>
      </c>
      <c r="AG124" s="14">
        <v>1029.69</v>
      </c>
    </row>
    <row r="125" spans="1:33">
      <c r="A125" s="2" t="s">
        <v>155</v>
      </c>
      <c r="B125" s="14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364.74</v>
      </c>
      <c r="Z125" s="14">
        <v>99.58</v>
      </c>
      <c r="AA125" s="14">
        <v>87.16</v>
      </c>
      <c r="AB125" s="14">
        <v>298.73</v>
      </c>
      <c r="AC125" s="14">
        <v>608.70000000000005</v>
      </c>
      <c r="AD125" s="14">
        <v>248.94</v>
      </c>
      <c r="AE125" s="14">
        <v>49.79</v>
      </c>
      <c r="AF125" s="14">
        <v>0</v>
      </c>
      <c r="AG125" s="14">
        <v>1392.9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18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-0.27</v>
      </c>
      <c r="Q127" s="18">
        <v>0</v>
      </c>
      <c r="R127" s="18">
        <v>0</v>
      </c>
      <c r="S127" s="18">
        <v>0</v>
      </c>
      <c r="T127" s="18">
        <v>0</v>
      </c>
      <c r="U127" s="18">
        <v>522.24</v>
      </c>
      <c r="V127" s="18">
        <v>10064.6</v>
      </c>
      <c r="W127" s="18">
        <v>211.89</v>
      </c>
      <c r="X127" s="18">
        <v>381.41</v>
      </c>
      <c r="Y127" s="18">
        <v>1021.21</v>
      </c>
      <c r="Z127" s="18">
        <v>242.17</v>
      </c>
      <c r="AA127" s="18">
        <v>211.73</v>
      </c>
      <c r="AB127" s="18">
        <v>726.51</v>
      </c>
      <c r="AC127" s="18">
        <v>1614.51</v>
      </c>
      <c r="AD127" s="18">
        <v>605.42999999999995</v>
      </c>
      <c r="AE127" s="18">
        <v>121.09</v>
      </c>
      <c r="AF127" s="18">
        <v>0</v>
      </c>
      <c r="AG127" s="18">
        <v>3521.44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354.06</v>
      </c>
      <c r="Z130" s="14">
        <v>92.08</v>
      </c>
      <c r="AA130" s="14">
        <v>80.31</v>
      </c>
      <c r="AB130" s="14">
        <v>276.25</v>
      </c>
      <c r="AC130" s="14">
        <v>579.66</v>
      </c>
      <c r="AD130" s="14">
        <v>230.21</v>
      </c>
      <c r="AE130" s="14">
        <v>46.04</v>
      </c>
      <c r="AF130" s="14">
        <v>0</v>
      </c>
      <c r="AG130" s="14">
        <v>1304.55</v>
      </c>
    </row>
    <row r="131" spans="1:33">
      <c r="A131" s="2" t="s">
        <v>162</v>
      </c>
      <c r="B131" s="14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4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326.94</v>
      </c>
      <c r="Z131" s="14">
        <v>69.819999999999993</v>
      </c>
      <c r="AA131" s="14">
        <v>60.89</v>
      </c>
      <c r="AB131" s="14">
        <v>209.45</v>
      </c>
      <c r="AC131" s="14">
        <v>497.99</v>
      </c>
      <c r="AD131" s="14">
        <v>174.54</v>
      </c>
      <c r="AE131" s="14">
        <v>34.909999999999997</v>
      </c>
      <c r="AF131" s="14">
        <v>0</v>
      </c>
      <c r="AG131" s="14">
        <v>1047.5999999999999</v>
      </c>
    </row>
    <row r="132" spans="1:33">
      <c r="A132" s="2" t="s">
        <v>164</v>
      </c>
      <c r="B132" s="14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4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336</v>
      </c>
      <c r="Z132" s="14">
        <v>79.41</v>
      </c>
      <c r="AA132" s="14">
        <v>69.17</v>
      </c>
      <c r="AB132" s="14">
        <v>238.22</v>
      </c>
      <c r="AC132" s="14">
        <v>530.54999999999995</v>
      </c>
      <c r="AD132" s="14">
        <v>198.52</v>
      </c>
      <c r="AE132" s="14">
        <v>39.700000000000003</v>
      </c>
      <c r="AF132" s="14">
        <v>0</v>
      </c>
      <c r="AG132" s="14">
        <v>1155.57</v>
      </c>
    </row>
    <row r="133" spans="1:33">
      <c r="A133" s="2" t="s">
        <v>166</v>
      </c>
      <c r="B133" s="14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4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4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318.27999999999997</v>
      </c>
      <c r="Z133" s="14">
        <v>59.92</v>
      </c>
      <c r="AA133" s="14">
        <v>52.19</v>
      </c>
      <c r="AB133" s="14">
        <v>179.75</v>
      </c>
      <c r="AC133" s="14">
        <v>465.08</v>
      </c>
      <c r="AD133" s="14">
        <v>149.79</v>
      </c>
      <c r="AE133" s="14">
        <v>29.96</v>
      </c>
      <c r="AF133" s="14">
        <v>0</v>
      </c>
      <c r="AG133" s="14">
        <v>936.69</v>
      </c>
    </row>
    <row r="134" spans="1:33">
      <c r="A134" s="2" t="s">
        <v>170</v>
      </c>
      <c r="B134" s="14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4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327.02</v>
      </c>
      <c r="Z134" s="14">
        <v>69.900000000000006</v>
      </c>
      <c r="AA134" s="14">
        <v>60.89</v>
      </c>
      <c r="AB134" s="14">
        <v>209.7</v>
      </c>
      <c r="AC134" s="14">
        <v>498.27</v>
      </c>
      <c r="AD134" s="14">
        <v>174.75</v>
      </c>
      <c r="AE134" s="14">
        <v>34.950000000000003</v>
      </c>
      <c r="AF134" s="14">
        <v>0</v>
      </c>
      <c r="AG134" s="14">
        <v>1048.46</v>
      </c>
    </row>
    <row r="135" spans="1:33">
      <c r="A135" s="2" t="s">
        <v>172</v>
      </c>
      <c r="B135" s="14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4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-0.14000000000000001</v>
      </c>
      <c r="Q135" s="14">
        <v>0</v>
      </c>
      <c r="R135" s="14">
        <v>0</v>
      </c>
      <c r="S135" s="14">
        <v>0</v>
      </c>
      <c r="T135" s="14">
        <v>0</v>
      </c>
      <c r="U135" s="14">
        <v>106.4</v>
      </c>
      <c r="V135" s="14">
        <v>3137.8</v>
      </c>
      <c r="W135" s="14">
        <v>65.17</v>
      </c>
      <c r="X135" s="14">
        <v>117.31</v>
      </c>
      <c r="Y135" s="14">
        <v>331.02</v>
      </c>
      <c r="Z135" s="14">
        <v>74.48</v>
      </c>
      <c r="AA135" s="14">
        <v>64.88</v>
      </c>
      <c r="AB135" s="14">
        <v>223.45</v>
      </c>
      <c r="AC135" s="14">
        <v>513.5</v>
      </c>
      <c r="AD135" s="14">
        <v>186.21</v>
      </c>
      <c r="AE135" s="14">
        <v>37.24</v>
      </c>
      <c r="AF135" s="14">
        <v>0</v>
      </c>
      <c r="AG135" s="14">
        <v>1099.76</v>
      </c>
    </row>
    <row r="136" spans="1:33">
      <c r="A136" s="2" t="s">
        <v>199</v>
      </c>
      <c r="B136" s="14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4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326.27</v>
      </c>
      <c r="Z136" s="14">
        <v>69.040000000000006</v>
      </c>
      <c r="AA136" s="14">
        <v>60.22</v>
      </c>
      <c r="AB136" s="14">
        <v>207.13</v>
      </c>
      <c r="AC136" s="14">
        <v>495.42</v>
      </c>
      <c r="AD136" s="14">
        <v>172.61</v>
      </c>
      <c r="AE136" s="14">
        <v>34.520000000000003</v>
      </c>
      <c r="AF136" s="14">
        <v>0</v>
      </c>
      <c r="AG136" s="14">
        <v>1038.94</v>
      </c>
    </row>
    <row r="137" spans="1:33">
      <c r="A137" s="2" t="s">
        <v>174</v>
      </c>
      <c r="B137" s="14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4">
        <v>-200.63</v>
      </c>
      <c r="K137" s="14">
        <v>-105.72</v>
      </c>
      <c r="L137" s="14">
        <v>94.91</v>
      </c>
      <c r="M137" s="14">
        <v>0</v>
      </c>
      <c r="N137" s="14">
        <v>0</v>
      </c>
      <c r="O137" s="14">
        <v>0</v>
      </c>
      <c r="P137" s="14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311.67</v>
      </c>
      <c r="Z137" s="14">
        <v>38.590000000000003</v>
      </c>
      <c r="AA137" s="14">
        <v>33.659999999999997</v>
      </c>
      <c r="AB137" s="14">
        <v>115.77</v>
      </c>
      <c r="AC137" s="14">
        <v>439.97</v>
      </c>
      <c r="AD137" s="14">
        <v>96.47</v>
      </c>
      <c r="AE137" s="14">
        <v>19.29</v>
      </c>
      <c r="AF137" s="14">
        <v>0</v>
      </c>
      <c r="AG137" s="14">
        <v>743.75</v>
      </c>
    </row>
    <row r="138" spans="1:33">
      <c r="A138" s="2" t="s">
        <v>176</v>
      </c>
      <c r="B138" s="14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4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326.27</v>
      </c>
      <c r="Z138" s="14">
        <v>69.040000000000006</v>
      </c>
      <c r="AA138" s="14">
        <v>60.22</v>
      </c>
      <c r="AB138" s="14">
        <v>207.13</v>
      </c>
      <c r="AC138" s="14">
        <v>495.42</v>
      </c>
      <c r="AD138" s="14">
        <v>172.61</v>
      </c>
      <c r="AE138" s="14">
        <v>34.520000000000003</v>
      </c>
      <c r="AF138" s="14">
        <v>0</v>
      </c>
      <c r="AG138" s="14">
        <v>1038.94</v>
      </c>
    </row>
    <row r="139" spans="1:33">
      <c r="A139" s="2" t="s">
        <v>182</v>
      </c>
      <c r="B139" s="14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4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4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318.01</v>
      </c>
      <c r="Z139" s="14">
        <v>59.61</v>
      </c>
      <c r="AA139" s="14">
        <v>52.18</v>
      </c>
      <c r="AB139" s="14">
        <v>178.83</v>
      </c>
      <c r="AC139" s="14">
        <v>464.06</v>
      </c>
      <c r="AD139" s="14">
        <v>149.03</v>
      </c>
      <c r="AE139" s="14">
        <v>29.8</v>
      </c>
      <c r="AF139" s="14">
        <v>0</v>
      </c>
      <c r="AG139" s="14">
        <v>933.51</v>
      </c>
    </row>
    <row r="140" spans="1:33">
      <c r="A140" s="2" t="s">
        <v>203</v>
      </c>
      <c r="B140" s="14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4">
        <v>-160.30000000000001</v>
      </c>
      <c r="K140" s="14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315.62</v>
      </c>
      <c r="Z140" s="14">
        <v>56.88</v>
      </c>
      <c r="AA140" s="14">
        <v>49.78</v>
      </c>
      <c r="AB140" s="14">
        <v>170.63</v>
      </c>
      <c r="AC140" s="14">
        <v>454.97</v>
      </c>
      <c r="AD140" s="14">
        <v>142.19</v>
      </c>
      <c r="AE140" s="14">
        <v>28.44</v>
      </c>
      <c r="AF140" s="14">
        <v>0</v>
      </c>
      <c r="AG140" s="14">
        <v>902.89</v>
      </c>
    </row>
    <row r="141" spans="1:33">
      <c r="A141" s="2" t="s">
        <v>184</v>
      </c>
      <c r="B141" s="14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4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357.93</v>
      </c>
      <c r="Z141" s="14">
        <v>94.8</v>
      </c>
      <c r="AA141" s="14">
        <v>82.98</v>
      </c>
      <c r="AB141" s="14">
        <v>284.39</v>
      </c>
      <c r="AC141" s="14">
        <v>590.19000000000005</v>
      </c>
      <c r="AD141" s="14">
        <v>236.99</v>
      </c>
      <c r="AE141" s="14">
        <v>47.4</v>
      </c>
      <c r="AF141" s="14">
        <v>0</v>
      </c>
      <c r="AG141" s="14">
        <v>1336.75</v>
      </c>
    </row>
    <row r="142" spans="1:33">
      <c r="A142" s="2" t="s">
        <v>207</v>
      </c>
      <c r="B142" s="14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4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326.05</v>
      </c>
      <c r="Z142" s="14">
        <v>68.8</v>
      </c>
      <c r="AA142" s="14">
        <v>60.22</v>
      </c>
      <c r="AB142" s="14">
        <v>206.39</v>
      </c>
      <c r="AC142" s="14">
        <v>494.6</v>
      </c>
      <c r="AD142" s="14">
        <v>171.99</v>
      </c>
      <c r="AE142" s="14">
        <v>34.4</v>
      </c>
      <c r="AF142" s="14">
        <v>0</v>
      </c>
      <c r="AG142" s="14">
        <v>1036.4000000000001</v>
      </c>
    </row>
    <row r="143" spans="1:33">
      <c r="A143" s="2" t="s">
        <v>188</v>
      </c>
      <c r="B143" s="14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354.81</v>
      </c>
      <c r="Z143" s="14">
        <v>92.6</v>
      </c>
      <c r="AA143" s="14">
        <v>81.06</v>
      </c>
      <c r="AB143" s="14">
        <v>277.81</v>
      </c>
      <c r="AC143" s="14">
        <v>581.69000000000005</v>
      </c>
      <c r="AD143" s="14">
        <v>231.51</v>
      </c>
      <c r="AE143" s="14">
        <v>46.3</v>
      </c>
      <c r="AF143" s="14">
        <v>0</v>
      </c>
      <c r="AG143" s="14">
        <v>1310.97</v>
      </c>
    </row>
    <row r="144" spans="1:33">
      <c r="A144" s="2" t="s">
        <v>257</v>
      </c>
      <c r="B144" s="14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4">
        <v>-160.30000000000001</v>
      </c>
      <c r="K144" s="14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315.62</v>
      </c>
      <c r="Z144" s="14">
        <v>56.88</v>
      </c>
      <c r="AA144" s="14">
        <v>49.78</v>
      </c>
      <c r="AB144" s="14">
        <v>170.63</v>
      </c>
      <c r="AC144" s="14">
        <v>454.97</v>
      </c>
      <c r="AD144" s="14">
        <v>142.19</v>
      </c>
      <c r="AE144" s="14">
        <v>28.44</v>
      </c>
      <c r="AF144" s="14">
        <v>0</v>
      </c>
      <c r="AG144" s="14">
        <v>902.89</v>
      </c>
    </row>
    <row r="145" spans="1:33">
      <c r="A145" s="2" t="s">
        <v>267</v>
      </c>
      <c r="B145" s="14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4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326.72000000000003</v>
      </c>
      <c r="Z145" s="14">
        <v>69.569999999999993</v>
      </c>
      <c r="AA145" s="14">
        <v>60.89</v>
      </c>
      <c r="AB145" s="14">
        <v>208.7</v>
      </c>
      <c r="AC145" s="14">
        <v>497.16</v>
      </c>
      <c r="AD145" s="14">
        <v>173.92</v>
      </c>
      <c r="AE145" s="14">
        <v>34.78</v>
      </c>
      <c r="AF145" s="14">
        <v>0</v>
      </c>
      <c r="AG145" s="14">
        <v>1045.02</v>
      </c>
    </row>
    <row r="146" spans="1:33">
      <c r="A146" s="2" t="s">
        <v>304</v>
      </c>
      <c r="B146" s="14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-0.11</v>
      </c>
      <c r="Q146" s="14">
        <v>0</v>
      </c>
      <c r="R146" s="14">
        <v>0</v>
      </c>
      <c r="S146" s="14">
        <v>0</v>
      </c>
      <c r="T146" s="14">
        <v>0</v>
      </c>
      <c r="U146" s="14">
        <v>392.7</v>
      </c>
      <c r="V146" s="14">
        <v>4183.2</v>
      </c>
      <c r="W146" s="14">
        <v>91.49</v>
      </c>
      <c r="X146" s="14">
        <v>164.68</v>
      </c>
      <c r="Y146" s="14">
        <v>371.83</v>
      </c>
      <c r="Z146" s="14">
        <v>104.56</v>
      </c>
      <c r="AA146" s="14">
        <v>91.52</v>
      </c>
      <c r="AB146" s="14">
        <v>313.67</v>
      </c>
      <c r="AC146" s="14">
        <v>628</v>
      </c>
      <c r="AD146" s="14">
        <v>261.39</v>
      </c>
      <c r="AE146" s="14">
        <v>52.28</v>
      </c>
      <c r="AF146" s="14">
        <v>0</v>
      </c>
      <c r="AG146" s="14">
        <v>1451.42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18">
        <v>-1964.31</v>
      </c>
      <c r="K148" s="18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-0.22</v>
      </c>
      <c r="Q148" s="18">
        <v>0</v>
      </c>
      <c r="R148" s="18">
        <v>0</v>
      </c>
      <c r="S148" s="18">
        <v>0</v>
      </c>
      <c r="T148" s="18">
        <v>0</v>
      </c>
      <c r="U148" s="18">
        <v>1847.7</v>
      </c>
      <c r="V148" s="18">
        <v>51694.400000000001</v>
      </c>
      <c r="W148" s="18">
        <v>1084.78</v>
      </c>
      <c r="X148" s="18">
        <v>1952.6</v>
      </c>
      <c r="Y148" s="18">
        <v>5644.12</v>
      </c>
      <c r="Z148" s="18">
        <v>1225.98</v>
      </c>
      <c r="AA148" s="18">
        <v>1070.8399999999999</v>
      </c>
      <c r="AB148" s="18">
        <v>3677.9</v>
      </c>
      <c r="AC148" s="18">
        <v>8681.5</v>
      </c>
      <c r="AD148" s="18">
        <v>3064.92</v>
      </c>
      <c r="AE148" s="18">
        <v>612.97</v>
      </c>
      <c r="AF148" s="18">
        <v>0</v>
      </c>
      <c r="AG148" s="18">
        <v>18334.11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4">
        <v>-188.71</v>
      </c>
      <c r="K151" s="14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0.11</v>
      </c>
      <c r="Q151" s="14">
        <v>0</v>
      </c>
      <c r="R151" s="14">
        <v>0</v>
      </c>
      <c r="S151" s="14">
        <v>0</v>
      </c>
      <c r="T151" s="14">
        <v>0</v>
      </c>
      <c r="U151" s="14">
        <v>-61.1</v>
      </c>
      <c r="V151" s="14">
        <v>2253.1999999999998</v>
      </c>
      <c r="W151" s="14">
        <v>43.83</v>
      </c>
      <c r="X151" s="14">
        <v>78.89</v>
      </c>
      <c r="Y151" s="14">
        <v>309.68</v>
      </c>
      <c r="Z151" s="14">
        <v>50.09</v>
      </c>
      <c r="AA151" s="14">
        <v>43.84</v>
      </c>
      <c r="AB151" s="14">
        <v>150.26</v>
      </c>
      <c r="AC151" s="14">
        <v>432.4</v>
      </c>
      <c r="AD151" s="14">
        <v>125.22</v>
      </c>
      <c r="AE151" s="14">
        <v>25.04</v>
      </c>
      <c r="AF151" s="14">
        <v>0</v>
      </c>
      <c r="AG151" s="14">
        <v>826.85</v>
      </c>
    </row>
    <row r="152" spans="1:33">
      <c r="A152" s="2" t="s">
        <v>191</v>
      </c>
      <c r="B152" s="14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4">
        <v>-188.71</v>
      </c>
      <c r="K152" s="14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309.68</v>
      </c>
      <c r="Z152" s="14">
        <v>50.09</v>
      </c>
      <c r="AA152" s="14">
        <v>43.84</v>
      </c>
      <c r="AB152" s="14">
        <v>150.26</v>
      </c>
      <c r="AC152" s="14">
        <v>432.4</v>
      </c>
      <c r="AD152" s="14">
        <v>125.22</v>
      </c>
      <c r="AE152" s="14">
        <v>25.04</v>
      </c>
      <c r="AF152" s="14">
        <v>0</v>
      </c>
      <c r="AG152" s="14">
        <v>826.85</v>
      </c>
    </row>
    <row r="153" spans="1:33">
      <c r="A153" s="2" t="s">
        <v>195</v>
      </c>
      <c r="B153" s="14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4">
        <v>-188.71</v>
      </c>
      <c r="K153" s="14">
        <v>-88.73</v>
      </c>
      <c r="L153" s="14">
        <v>99.98</v>
      </c>
      <c r="M153" s="14">
        <v>0</v>
      </c>
      <c r="N153" s="14">
        <v>0</v>
      </c>
      <c r="O153" s="14">
        <v>0</v>
      </c>
      <c r="P153" s="14">
        <v>0.18</v>
      </c>
      <c r="Q153" s="14">
        <v>0</v>
      </c>
      <c r="R153" s="14">
        <v>0</v>
      </c>
      <c r="S153" s="14">
        <v>0</v>
      </c>
      <c r="T153" s="14">
        <v>0</v>
      </c>
      <c r="U153" s="14">
        <v>-88.55</v>
      </c>
      <c r="V153" s="14">
        <v>1850.6</v>
      </c>
      <c r="W153" s="14">
        <v>48.04</v>
      </c>
      <c r="X153" s="14">
        <v>86.47</v>
      </c>
      <c r="Y153" s="14">
        <v>313.89</v>
      </c>
      <c r="Z153" s="14">
        <v>40.450000000000003</v>
      </c>
      <c r="AA153" s="14">
        <v>35.24</v>
      </c>
      <c r="AB153" s="14">
        <v>121.36</v>
      </c>
      <c r="AC153" s="14">
        <v>448.4</v>
      </c>
      <c r="AD153" s="14">
        <v>101.14</v>
      </c>
      <c r="AE153" s="14">
        <v>20.23</v>
      </c>
      <c r="AF153" s="14">
        <v>0</v>
      </c>
      <c r="AG153" s="14">
        <v>766.82</v>
      </c>
    </row>
    <row r="154" spans="1:33">
      <c r="A154" s="2" t="s">
        <v>197</v>
      </c>
      <c r="B154" s="14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4">
        <v>-200.83</v>
      </c>
      <c r="K154" s="14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23.11</v>
      </c>
      <c r="X154" s="14">
        <v>41.6</v>
      </c>
      <c r="Y154" s="14">
        <v>288.97000000000003</v>
      </c>
      <c r="Z154" s="14">
        <v>19.46</v>
      </c>
      <c r="AA154" s="14">
        <v>16.96</v>
      </c>
      <c r="AB154" s="14">
        <v>58.39</v>
      </c>
      <c r="AC154" s="14">
        <v>353.68</v>
      </c>
      <c r="AD154" s="14">
        <v>48.66</v>
      </c>
      <c r="AE154" s="14">
        <v>9.73</v>
      </c>
      <c r="AF154" s="14">
        <v>0</v>
      </c>
      <c r="AG154" s="14">
        <v>506.88</v>
      </c>
    </row>
    <row r="155" spans="1:33">
      <c r="A155" s="2" t="s">
        <v>255</v>
      </c>
      <c r="B155" s="14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4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326.7</v>
      </c>
      <c r="Z155" s="14">
        <v>69.55</v>
      </c>
      <c r="AA155" s="14">
        <v>60.87</v>
      </c>
      <c r="AB155" s="14">
        <v>208.64</v>
      </c>
      <c r="AC155" s="14">
        <v>497.08</v>
      </c>
      <c r="AD155" s="14">
        <v>173.87</v>
      </c>
      <c r="AE155" s="14">
        <v>34.770000000000003</v>
      </c>
      <c r="AF155" s="14">
        <v>0</v>
      </c>
      <c r="AG155" s="14">
        <v>1044.78</v>
      </c>
    </row>
    <row r="156" spans="1:33">
      <c r="A156" s="2" t="s">
        <v>205</v>
      </c>
      <c r="B156" s="14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4">
        <v>-200.74</v>
      </c>
      <c r="K156" s="14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-0.14000000000000001</v>
      </c>
      <c r="Q156" s="14">
        <v>0</v>
      </c>
      <c r="R156" s="14">
        <v>0</v>
      </c>
      <c r="S156" s="14">
        <v>0</v>
      </c>
      <c r="T156" s="14">
        <v>0</v>
      </c>
      <c r="U156" s="14">
        <v>-153.25</v>
      </c>
      <c r="V156" s="14">
        <v>1097.2</v>
      </c>
      <c r="W156" s="14">
        <v>25.61</v>
      </c>
      <c r="X156" s="14">
        <v>46.11</v>
      </c>
      <c r="Y156" s="14">
        <v>291.47000000000003</v>
      </c>
      <c r="Z156" s="14">
        <v>21.57</v>
      </c>
      <c r="AA156" s="14">
        <v>18.88</v>
      </c>
      <c r="AB156" s="14">
        <v>64.709999999999994</v>
      </c>
      <c r="AC156" s="14">
        <v>363.19</v>
      </c>
      <c r="AD156" s="14">
        <v>53.93</v>
      </c>
      <c r="AE156" s="14">
        <v>10.79</v>
      </c>
      <c r="AF156" s="14">
        <v>0</v>
      </c>
      <c r="AG156" s="14">
        <v>533.07000000000005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364.74</v>
      </c>
      <c r="Z157" s="14">
        <v>99.58</v>
      </c>
      <c r="AA157" s="14">
        <v>87.16</v>
      </c>
      <c r="AB157" s="14">
        <v>298.73</v>
      </c>
      <c r="AC157" s="14">
        <v>608.70000000000005</v>
      </c>
      <c r="AD157" s="14">
        <v>248.94</v>
      </c>
      <c r="AE157" s="14">
        <v>49.79</v>
      </c>
      <c r="AF157" s="14">
        <v>0</v>
      </c>
      <c r="AG157" s="14">
        <v>1392.9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364.74</v>
      </c>
      <c r="Z158" s="14">
        <v>99.58</v>
      </c>
      <c r="AA158" s="14">
        <v>87.16</v>
      </c>
      <c r="AB158" s="14">
        <v>298.73</v>
      </c>
      <c r="AC158" s="14">
        <v>608.70000000000005</v>
      </c>
      <c r="AD158" s="14">
        <v>248.94</v>
      </c>
      <c r="AE158" s="14">
        <v>49.79</v>
      </c>
      <c r="AF158" s="14">
        <v>0</v>
      </c>
      <c r="AG158" s="14">
        <v>1392.9</v>
      </c>
    </row>
    <row r="159" spans="1:33">
      <c r="A159" s="2" t="s">
        <v>215</v>
      </c>
      <c r="B159" s="14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496.6</v>
      </c>
      <c r="Z159" s="14">
        <v>192.11</v>
      </c>
      <c r="AA159" s="14">
        <v>168.15</v>
      </c>
      <c r="AB159" s="14">
        <v>576.33000000000004</v>
      </c>
      <c r="AC159" s="14">
        <v>967.27</v>
      </c>
      <c r="AD159" s="14">
        <v>480.28</v>
      </c>
      <c r="AE159" s="14">
        <v>96.06</v>
      </c>
      <c r="AF159" s="14">
        <v>0</v>
      </c>
      <c r="AG159" s="14">
        <v>2480.1999999999998</v>
      </c>
    </row>
    <row r="160" spans="1:33">
      <c r="A160" s="2" t="s">
        <v>265</v>
      </c>
      <c r="B160" s="14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4">
        <v>-188.71</v>
      </c>
      <c r="K160" s="14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0.1</v>
      </c>
      <c r="Q160" s="14">
        <v>0</v>
      </c>
      <c r="R160" s="14">
        <v>0</v>
      </c>
      <c r="S160" s="14">
        <v>0</v>
      </c>
      <c r="T160" s="14">
        <v>0</v>
      </c>
      <c r="U160" s="14">
        <v>-65.099999999999994</v>
      </c>
      <c r="V160" s="14">
        <v>2194.8000000000002</v>
      </c>
      <c r="W160" s="14">
        <v>42.58</v>
      </c>
      <c r="X160" s="14">
        <v>76.64</v>
      </c>
      <c r="Y160" s="14">
        <v>308.43</v>
      </c>
      <c r="Z160" s="14">
        <v>48.66</v>
      </c>
      <c r="AA160" s="14">
        <v>42.59</v>
      </c>
      <c r="AB160" s="14">
        <v>145.99</v>
      </c>
      <c r="AC160" s="14">
        <v>427.65</v>
      </c>
      <c r="AD160" s="14">
        <v>121.66</v>
      </c>
      <c r="AE160" s="14">
        <v>24.33</v>
      </c>
      <c r="AF160" s="14">
        <v>0</v>
      </c>
      <c r="AG160" s="14">
        <v>810.88</v>
      </c>
    </row>
    <row r="161" spans="1:33">
      <c r="A161" s="2" t="s">
        <v>430</v>
      </c>
      <c r="B161" s="14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355.25</v>
      </c>
      <c r="Z161" s="14">
        <v>92.92</v>
      </c>
      <c r="AA161" s="14">
        <v>81.430000000000007</v>
      </c>
      <c r="AB161" s="14">
        <v>278.77</v>
      </c>
      <c r="AC161" s="14">
        <v>582.91</v>
      </c>
      <c r="AD161" s="14">
        <v>232.31</v>
      </c>
      <c r="AE161" s="14">
        <v>46.46</v>
      </c>
      <c r="AF161" s="14">
        <v>0</v>
      </c>
      <c r="AG161" s="14">
        <v>1314.8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18">
        <v>-1301.79</v>
      </c>
      <c r="K163" s="18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0.13</v>
      </c>
      <c r="Q163" s="18">
        <v>0</v>
      </c>
      <c r="R163" s="18">
        <v>0</v>
      </c>
      <c r="S163" s="18">
        <v>0</v>
      </c>
      <c r="T163" s="18">
        <v>0</v>
      </c>
      <c r="U163" s="18">
        <v>1670.96</v>
      </c>
      <c r="V163" s="18">
        <v>32635.599999999999</v>
      </c>
      <c r="W163" s="18">
        <v>711.52</v>
      </c>
      <c r="X163" s="18">
        <v>1280.71</v>
      </c>
      <c r="Y163" s="18">
        <v>3730.15</v>
      </c>
      <c r="Z163" s="18">
        <v>784.06</v>
      </c>
      <c r="AA163" s="18">
        <v>686.12</v>
      </c>
      <c r="AB163" s="18">
        <v>2352.17</v>
      </c>
      <c r="AC163" s="18">
        <v>5722.38</v>
      </c>
      <c r="AD163" s="18">
        <v>1960.17</v>
      </c>
      <c r="AE163" s="18">
        <v>392.03</v>
      </c>
      <c r="AF163" s="18">
        <v>0</v>
      </c>
      <c r="AG163" s="18">
        <v>11896.93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4">
        <v>-200.63</v>
      </c>
      <c r="K166" s="14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301.77999999999997</v>
      </c>
      <c r="Z166" s="14">
        <v>30.25</v>
      </c>
      <c r="AA166" s="14">
        <v>26.36</v>
      </c>
      <c r="AB166" s="14">
        <v>90.77</v>
      </c>
      <c r="AC166" s="14">
        <v>402.38</v>
      </c>
      <c r="AD166" s="14">
        <v>75.64</v>
      </c>
      <c r="AE166" s="14">
        <v>15.13</v>
      </c>
      <c r="AF166" s="14">
        <v>0</v>
      </c>
      <c r="AG166" s="14">
        <v>640.53</v>
      </c>
    </row>
    <row r="167" spans="1:33">
      <c r="A167" s="2" t="s">
        <v>224</v>
      </c>
      <c r="B167" s="14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4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4">
        <v>-200.74</v>
      </c>
      <c r="K168" s="14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-0.13</v>
      </c>
      <c r="Q168" s="14">
        <v>0</v>
      </c>
      <c r="R168" s="14">
        <v>0</v>
      </c>
      <c r="S168" s="14">
        <v>0</v>
      </c>
      <c r="T168" s="14">
        <v>0</v>
      </c>
      <c r="U168" s="14">
        <v>-144.80000000000001</v>
      </c>
      <c r="V168" s="14">
        <v>1220.5999999999999</v>
      </c>
      <c r="W168" s="14">
        <v>29.33</v>
      </c>
      <c r="X168" s="14">
        <v>52.79</v>
      </c>
      <c r="Y168" s="14">
        <v>295.18</v>
      </c>
      <c r="Z168" s="14">
        <v>24.7</v>
      </c>
      <c r="AA168" s="14">
        <v>21.52</v>
      </c>
      <c r="AB168" s="14">
        <v>74.099999999999994</v>
      </c>
      <c r="AC168" s="14">
        <v>377.3</v>
      </c>
      <c r="AD168" s="14">
        <v>61.75</v>
      </c>
      <c r="AE168" s="14">
        <v>12.35</v>
      </c>
      <c r="AF168" s="14">
        <v>0</v>
      </c>
      <c r="AG168" s="14">
        <v>571.72</v>
      </c>
    </row>
    <row r="169" spans="1:33">
      <c r="A169" s="2" t="s">
        <v>228</v>
      </c>
      <c r="B169" s="14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4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59.47</v>
      </c>
      <c r="X169" s="14">
        <v>107.04</v>
      </c>
      <c r="Y169" s="14">
        <v>325.32</v>
      </c>
      <c r="Z169" s="14">
        <v>67.959999999999994</v>
      </c>
      <c r="AA169" s="14">
        <v>59.2</v>
      </c>
      <c r="AB169" s="14">
        <v>203.89</v>
      </c>
      <c r="AC169" s="14">
        <v>491.83</v>
      </c>
      <c r="AD169" s="14">
        <v>169.91</v>
      </c>
      <c r="AE169" s="14">
        <v>33.979999999999997</v>
      </c>
      <c r="AF169" s="14">
        <v>0</v>
      </c>
      <c r="AG169" s="14">
        <v>1026.77</v>
      </c>
    </row>
    <row r="170" spans="1:33">
      <c r="A170" s="2" t="s">
        <v>230</v>
      </c>
      <c r="B170" s="14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4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4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332.67</v>
      </c>
      <c r="Z170" s="14">
        <v>76.37</v>
      </c>
      <c r="AA170" s="14">
        <v>66.53</v>
      </c>
      <c r="AB170" s="14">
        <v>229.1</v>
      </c>
      <c r="AC170" s="14">
        <v>519.77</v>
      </c>
      <c r="AD170" s="14">
        <v>190.92</v>
      </c>
      <c r="AE170" s="14">
        <v>38.18</v>
      </c>
      <c r="AF170" s="14">
        <v>0</v>
      </c>
      <c r="AG170" s="14">
        <v>1120.8699999999999</v>
      </c>
    </row>
    <row r="171" spans="1:33">
      <c r="A171" s="2" t="s">
        <v>232</v>
      </c>
      <c r="B171" s="14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4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0.15</v>
      </c>
      <c r="Q171" s="14">
        <v>0</v>
      </c>
      <c r="R171" s="14">
        <v>0</v>
      </c>
      <c r="S171" s="14">
        <v>0</v>
      </c>
      <c r="T171" s="14">
        <v>0</v>
      </c>
      <c r="U171" s="14">
        <v>24</v>
      </c>
      <c r="V171" s="14">
        <v>2646.6</v>
      </c>
      <c r="W171" s="14">
        <v>53.65</v>
      </c>
      <c r="X171" s="14">
        <v>96.57</v>
      </c>
      <c r="Y171" s="14">
        <v>319.5</v>
      </c>
      <c r="Z171" s="14">
        <v>61.31</v>
      </c>
      <c r="AA171" s="14">
        <v>53.41</v>
      </c>
      <c r="AB171" s="14">
        <v>183.94</v>
      </c>
      <c r="AC171" s="14">
        <v>469.72</v>
      </c>
      <c r="AD171" s="14">
        <v>153.28</v>
      </c>
      <c r="AE171" s="14">
        <v>30.66</v>
      </c>
      <c r="AF171" s="14">
        <v>0</v>
      </c>
      <c r="AG171" s="14">
        <v>952.32</v>
      </c>
    </row>
    <row r="172" spans="1:33">
      <c r="A172" s="2" t="s">
        <v>236</v>
      </c>
      <c r="B172" s="14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4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0.15</v>
      </c>
      <c r="Q172" s="14">
        <v>0</v>
      </c>
      <c r="R172" s="14">
        <v>0</v>
      </c>
      <c r="S172" s="14">
        <v>0</v>
      </c>
      <c r="T172" s="14">
        <v>0</v>
      </c>
      <c r="U172" s="14">
        <v>24</v>
      </c>
      <c r="V172" s="14">
        <v>2646.6</v>
      </c>
      <c r="W172" s="14">
        <v>53.65</v>
      </c>
      <c r="X172" s="14">
        <v>96.57</v>
      </c>
      <c r="Y172" s="14">
        <v>319.5</v>
      </c>
      <c r="Z172" s="14">
        <v>61.31</v>
      </c>
      <c r="AA172" s="14">
        <v>53.41</v>
      </c>
      <c r="AB172" s="14">
        <v>183.94</v>
      </c>
      <c r="AC172" s="14">
        <v>469.72</v>
      </c>
      <c r="AD172" s="14">
        <v>153.28</v>
      </c>
      <c r="AE172" s="14">
        <v>30.66</v>
      </c>
      <c r="AF172" s="14">
        <v>0</v>
      </c>
      <c r="AG172" s="14">
        <v>952.32</v>
      </c>
    </row>
    <row r="173" spans="1:33">
      <c r="A173" s="2" t="s">
        <v>240</v>
      </c>
      <c r="B173" s="14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0.13</v>
      </c>
      <c r="Q173" s="14">
        <v>0</v>
      </c>
      <c r="R173" s="14">
        <v>0</v>
      </c>
      <c r="S173" s="14">
        <v>0</v>
      </c>
      <c r="T173" s="14">
        <v>0</v>
      </c>
      <c r="U173" s="14">
        <v>321.05</v>
      </c>
      <c r="V173" s="14">
        <v>3743.8</v>
      </c>
      <c r="W173" s="14">
        <v>81.66</v>
      </c>
      <c r="X173" s="14">
        <v>146.99</v>
      </c>
      <c r="Y173" s="14">
        <v>355.83</v>
      </c>
      <c r="Z173" s="14">
        <v>93.32</v>
      </c>
      <c r="AA173" s="14">
        <v>81.3</v>
      </c>
      <c r="AB173" s="14">
        <v>279.97000000000003</v>
      </c>
      <c r="AC173" s="14">
        <v>584.48</v>
      </c>
      <c r="AD173" s="14">
        <v>233.31</v>
      </c>
      <c r="AE173" s="14">
        <v>46.66</v>
      </c>
      <c r="AF173" s="14">
        <v>0</v>
      </c>
      <c r="AG173" s="14">
        <v>1319.04</v>
      </c>
    </row>
    <row r="174" spans="1:33">
      <c r="A174" s="2" t="s">
        <v>242</v>
      </c>
      <c r="B174" s="14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4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326.98</v>
      </c>
      <c r="Z174" s="14">
        <v>69.87</v>
      </c>
      <c r="AA174" s="14">
        <v>60.86</v>
      </c>
      <c r="AB174" s="14">
        <v>209.61</v>
      </c>
      <c r="AC174" s="14">
        <v>498.17</v>
      </c>
      <c r="AD174" s="14">
        <v>174.68</v>
      </c>
      <c r="AE174" s="14">
        <v>34.94</v>
      </c>
      <c r="AF174" s="14">
        <v>0</v>
      </c>
      <c r="AG174" s="14">
        <v>1048.1300000000001</v>
      </c>
    </row>
    <row r="175" spans="1:33">
      <c r="A175" s="2" t="s">
        <v>246</v>
      </c>
      <c r="B175" s="14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4">
        <v>-188.71</v>
      </c>
      <c r="K175" s="14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315.55</v>
      </c>
      <c r="Z175" s="14">
        <v>41.85</v>
      </c>
      <c r="AA175" s="14">
        <v>36.5</v>
      </c>
      <c r="AB175" s="14">
        <v>125.54</v>
      </c>
      <c r="AC175" s="14">
        <v>454.69</v>
      </c>
      <c r="AD175" s="14">
        <v>104.62</v>
      </c>
      <c r="AE175" s="14">
        <v>20.92</v>
      </c>
      <c r="AF175" s="14">
        <v>0</v>
      </c>
      <c r="AG175" s="14">
        <v>784.12</v>
      </c>
    </row>
    <row r="176" spans="1:33">
      <c r="A176" s="2" t="s">
        <v>417</v>
      </c>
      <c r="B176" s="14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4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330.63</v>
      </c>
      <c r="Z176" s="14">
        <v>74.040000000000006</v>
      </c>
      <c r="AA176" s="14">
        <v>64.88</v>
      </c>
      <c r="AB176" s="14">
        <v>222.11</v>
      </c>
      <c r="AC176" s="14">
        <v>512.02</v>
      </c>
      <c r="AD176" s="14">
        <v>185.09</v>
      </c>
      <c r="AE176" s="14">
        <v>37.020000000000003</v>
      </c>
      <c r="AF176" s="14">
        <v>0</v>
      </c>
      <c r="AG176" s="14">
        <v>1095.1600000000001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18">
        <v>-1567.18</v>
      </c>
      <c r="K178" s="18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0.22</v>
      </c>
      <c r="Q178" s="18">
        <v>0</v>
      </c>
      <c r="R178" s="18">
        <v>0</v>
      </c>
      <c r="S178" s="18">
        <v>0</v>
      </c>
      <c r="T178" s="18">
        <v>0</v>
      </c>
      <c r="U178" s="18">
        <v>406.23</v>
      </c>
      <c r="V178" s="18">
        <v>28740.799999999999</v>
      </c>
      <c r="W178" s="18">
        <v>556.12</v>
      </c>
      <c r="X178" s="18">
        <v>1001.02</v>
      </c>
      <c r="Y178" s="18">
        <v>3222.94</v>
      </c>
      <c r="Z178" s="18">
        <v>600.98</v>
      </c>
      <c r="AA178" s="18">
        <v>523.97</v>
      </c>
      <c r="AB178" s="18">
        <v>1802.97</v>
      </c>
      <c r="AC178" s="18">
        <v>4780.08</v>
      </c>
      <c r="AD178" s="18">
        <v>1502.48</v>
      </c>
      <c r="AE178" s="18">
        <v>300.5</v>
      </c>
      <c r="AF178" s="18">
        <v>0</v>
      </c>
      <c r="AG178" s="18">
        <v>9510.98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79.61</v>
      </c>
      <c r="X181" s="14">
        <v>143.30000000000001</v>
      </c>
      <c r="Y181" s="14">
        <v>352.51</v>
      </c>
      <c r="Z181" s="14">
        <v>90.99</v>
      </c>
      <c r="AA181" s="14">
        <v>79.260000000000005</v>
      </c>
      <c r="AB181" s="14">
        <v>272.95999999999998</v>
      </c>
      <c r="AC181" s="14">
        <v>575.41999999999996</v>
      </c>
      <c r="AD181" s="14">
        <v>227.47</v>
      </c>
      <c r="AE181" s="14">
        <v>45.49</v>
      </c>
      <c r="AF181" s="14">
        <v>0</v>
      </c>
      <c r="AG181" s="14">
        <v>1291.5899999999999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79.61</v>
      </c>
      <c r="X183" s="18">
        <v>143.30000000000001</v>
      </c>
      <c r="Y183" s="18">
        <v>352.51</v>
      </c>
      <c r="Z183" s="18">
        <v>90.99</v>
      </c>
      <c r="AA183" s="18">
        <v>79.260000000000005</v>
      </c>
      <c r="AB183" s="18">
        <v>272.95999999999998</v>
      </c>
      <c r="AC183" s="18">
        <v>575.41999999999996</v>
      </c>
      <c r="AD183" s="18">
        <v>227.47</v>
      </c>
      <c r="AE183" s="18">
        <v>45.49</v>
      </c>
      <c r="AF183" s="18">
        <v>0</v>
      </c>
      <c r="AG183" s="18">
        <v>1291.5899999999999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352.45</v>
      </c>
      <c r="Z186" s="14">
        <v>90.96</v>
      </c>
      <c r="AA186" s="14">
        <v>79.61</v>
      </c>
      <c r="AB186" s="14">
        <v>272.87</v>
      </c>
      <c r="AC186" s="14">
        <v>575.29999999999995</v>
      </c>
      <c r="AD186" s="14">
        <v>227.39</v>
      </c>
      <c r="AE186" s="14">
        <v>45.48</v>
      </c>
      <c r="AF186" s="14">
        <v>0</v>
      </c>
      <c r="AG186" s="14">
        <v>1291.6099999999999</v>
      </c>
    </row>
    <row r="187" spans="1:33">
      <c r="A187" s="2" t="s">
        <v>419</v>
      </c>
      <c r="B187" s="14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4">
        <v>-160.30000000000001</v>
      </c>
      <c r="K187" s="14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313.12</v>
      </c>
      <c r="Z187" s="14">
        <v>54.02</v>
      </c>
      <c r="AA187" s="14">
        <v>47.34</v>
      </c>
      <c r="AB187" s="14">
        <v>162.06</v>
      </c>
      <c r="AC187" s="14">
        <v>445.47</v>
      </c>
      <c r="AD187" s="14">
        <v>135.05000000000001</v>
      </c>
      <c r="AE187" s="14">
        <v>27.01</v>
      </c>
      <c r="AF187" s="14">
        <v>0</v>
      </c>
      <c r="AG187" s="14">
        <v>870.95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18">
        <v>-160.30000000000001</v>
      </c>
      <c r="K189" s="18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665.57</v>
      </c>
      <c r="Z189" s="18">
        <v>144.97999999999999</v>
      </c>
      <c r="AA189" s="18">
        <v>126.95</v>
      </c>
      <c r="AB189" s="18">
        <v>434.93</v>
      </c>
      <c r="AC189" s="18">
        <v>1020.77</v>
      </c>
      <c r="AD189" s="18">
        <v>362.44</v>
      </c>
      <c r="AE189" s="18">
        <v>72.489999999999995</v>
      </c>
      <c r="AF189" s="18">
        <v>0</v>
      </c>
      <c r="AG189" s="18">
        <v>2162.56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18">
        <v>-10963.88</v>
      </c>
      <c r="K192" s="18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-0.35</v>
      </c>
      <c r="Q192" s="18">
        <v>0</v>
      </c>
      <c r="R192" s="18">
        <v>0</v>
      </c>
      <c r="S192" s="18">
        <v>0</v>
      </c>
      <c r="T192" s="18">
        <v>0</v>
      </c>
      <c r="U192" s="18">
        <v>26659.93</v>
      </c>
      <c r="V192" s="18">
        <v>378386.4</v>
      </c>
      <c r="W192" s="18">
        <v>8123.74</v>
      </c>
      <c r="X192" s="18">
        <v>14622.66</v>
      </c>
      <c r="Y192" s="18">
        <v>37835.599999999999</v>
      </c>
      <c r="Z192" s="18">
        <v>9084.59</v>
      </c>
      <c r="AA192" s="18">
        <v>7942.72</v>
      </c>
      <c r="AB192" s="18">
        <v>27253.59</v>
      </c>
      <c r="AC192" s="18">
        <v>60582</v>
      </c>
      <c r="AD192" s="18">
        <v>22711.46</v>
      </c>
      <c r="AE192" s="18">
        <v>4542.3100000000004</v>
      </c>
      <c r="AF192" s="18">
        <v>0</v>
      </c>
      <c r="AG192" s="18">
        <v>132116.67000000001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51" priority="2" operator="lessThan">
      <formula>0</formula>
    </cfRule>
  </conditionalFormatting>
  <conditionalFormatting sqref="B112:B118">
    <cfRule type="cellIs" dxfId="50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487</v>
      </c>
    </row>
    <row r="4" spans="1:33" ht="15">
      <c r="B4" s="57" t="s">
        <v>488</v>
      </c>
      <c r="C4" s="53"/>
      <c r="D4" s="53"/>
      <c r="E4" s="53"/>
      <c r="F4" s="53"/>
      <c r="G4" s="25" t="s">
        <v>489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0.11</v>
      </c>
      <c r="Q14" s="14">
        <v>0</v>
      </c>
      <c r="R14" s="14">
        <v>0</v>
      </c>
      <c r="S14" s="14">
        <v>0</v>
      </c>
      <c r="T14" s="14">
        <v>0</v>
      </c>
      <c r="U14" s="14">
        <v>749.45</v>
      </c>
      <c r="V14" s="14">
        <v>5746.6</v>
      </c>
      <c r="W14" s="14">
        <v>129.88</v>
      </c>
      <c r="X14" s="14">
        <v>233.78</v>
      </c>
      <c r="Y14" s="14">
        <v>434.36</v>
      </c>
      <c r="Z14" s="14">
        <v>148.43</v>
      </c>
      <c r="AA14" s="14">
        <v>129.91999999999999</v>
      </c>
      <c r="AB14" s="14">
        <v>445.29</v>
      </c>
      <c r="AC14" s="14">
        <v>798.02</v>
      </c>
      <c r="AD14" s="14">
        <v>371.08</v>
      </c>
      <c r="AE14" s="14">
        <v>74.22</v>
      </c>
      <c r="AF14" s="14">
        <v>0</v>
      </c>
      <c r="AG14" s="14">
        <v>1966.96</v>
      </c>
    </row>
    <row r="15" spans="1:33">
      <c r="A15" s="2" t="s">
        <v>40</v>
      </c>
      <c r="B15" s="14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129.88</v>
      </c>
      <c r="X15" s="14">
        <v>233.78</v>
      </c>
      <c r="Y15" s="14">
        <v>434.36</v>
      </c>
      <c r="Z15" s="14">
        <v>148.43</v>
      </c>
      <c r="AA15" s="14">
        <v>129.91999999999999</v>
      </c>
      <c r="AB15" s="14">
        <v>445.29</v>
      </c>
      <c r="AC15" s="14">
        <v>798.02</v>
      </c>
      <c r="AD15" s="14">
        <v>371.08</v>
      </c>
      <c r="AE15" s="14">
        <v>74.22</v>
      </c>
      <c r="AF15" s="14">
        <v>0</v>
      </c>
      <c r="AG15" s="14">
        <v>1966.96</v>
      </c>
    </row>
    <row r="16" spans="1:33">
      <c r="A16" s="2" t="s">
        <v>42</v>
      </c>
      <c r="B16" s="14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129.88</v>
      </c>
      <c r="X16" s="14">
        <v>233.78</v>
      </c>
      <c r="Y16" s="14">
        <v>434.36</v>
      </c>
      <c r="Z16" s="14">
        <v>148.43</v>
      </c>
      <c r="AA16" s="14">
        <v>129.91999999999999</v>
      </c>
      <c r="AB16" s="14">
        <v>445.29</v>
      </c>
      <c r="AC16" s="14">
        <v>798.02</v>
      </c>
      <c r="AD16" s="14">
        <v>371.08</v>
      </c>
      <c r="AE16" s="14">
        <v>74.22</v>
      </c>
      <c r="AF16" s="14">
        <v>0</v>
      </c>
      <c r="AG16" s="14">
        <v>1966.96</v>
      </c>
    </row>
    <row r="17" spans="1:33">
      <c r="A17" s="2" t="s">
        <v>44</v>
      </c>
      <c r="B17" s="14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129.88</v>
      </c>
      <c r="X17" s="14">
        <v>233.78</v>
      </c>
      <c r="Y17" s="14">
        <v>434.36</v>
      </c>
      <c r="Z17" s="14">
        <v>148.43</v>
      </c>
      <c r="AA17" s="14">
        <v>129.91999999999999</v>
      </c>
      <c r="AB17" s="14">
        <v>445.29</v>
      </c>
      <c r="AC17" s="14">
        <v>798.02</v>
      </c>
      <c r="AD17" s="14">
        <v>371.08</v>
      </c>
      <c r="AE17" s="14">
        <v>74.22</v>
      </c>
      <c r="AF17" s="14">
        <v>0</v>
      </c>
      <c r="AG17" s="14">
        <v>1966.96</v>
      </c>
    </row>
    <row r="18" spans="1:33">
      <c r="A18" s="2" t="s">
        <v>46</v>
      </c>
      <c r="B18" s="14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129.88</v>
      </c>
      <c r="X18" s="14">
        <v>233.78</v>
      </c>
      <c r="Y18" s="14">
        <v>434.36</v>
      </c>
      <c r="Z18" s="14">
        <v>148.43</v>
      </c>
      <c r="AA18" s="14">
        <v>129.91999999999999</v>
      </c>
      <c r="AB18" s="14">
        <v>445.29</v>
      </c>
      <c r="AC18" s="14">
        <v>798.02</v>
      </c>
      <c r="AD18" s="14">
        <v>371.08</v>
      </c>
      <c r="AE18" s="14">
        <v>74.22</v>
      </c>
      <c r="AF18" s="14">
        <v>0</v>
      </c>
      <c r="AG18" s="14">
        <v>1966.96</v>
      </c>
    </row>
    <row r="19" spans="1:33">
      <c r="A19" s="2" t="s">
        <v>48</v>
      </c>
      <c r="B19" s="14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129.88</v>
      </c>
      <c r="X19" s="14">
        <v>233.78</v>
      </c>
      <c r="Y19" s="14">
        <v>434.36</v>
      </c>
      <c r="Z19" s="14">
        <v>148.43</v>
      </c>
      <c r="AA19" s="14">
        <v>129.91999999999999</v>
      </c>
      <c r="AB19" s="14">
        <v>445.29</v>
      </c>
      <c r="AC19" s="14">
        <v>798.02</v>
      </c>
      <c r="AD19" s="14">
        <v>371.08</v>
      </c>
      <c r="AE19" s="14">
        <v>74.22</v>
      </c>
      <c r="AF19" s="14">
        <v>0</v>
      </c>
      <c r="AG19" s="14">
        <v>1966.96</v>
      </c>
    </row>
    <row r="20" spans="1:33">
      <c r="A20" s="2" t="s">
        <v>50</v>
      </c>
      <c r="B20" s="14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129.88</v>
      </c>
      <c r="X20" s="14">
        <v>233.78</v>
      </c>
      <c r="Y20" s="14">
        <v>434.36</v>
      </c>
      <c r="Z20" s="14">
        <v>148.43</v>
      </c>
      <c r="AA20" s="14">
        <v>129.91999999999999</v>
      </c>
      <c r="AB20" s="14">
        <v>445.29</v>
      </c>
      <c r="AC20" s="14">
        <v>798.02</v>
      </c>
      <c r="AD20" s="14">
        <v>371.08</v>
      </c>
      <c r="AE20" s="14">
        <v>74.22</v>
      </c>
      <c r="AF20" s="14">
        <v>0</v>
      </c>
      <c r="AG20" s="14">
        <v>1966.96</v>
      </c>
    </row>
    <row r="21" spans="1:33">
      <c r="A21" s="2" t="s">
        <v>52</v>
      </c>
      <c r="B21" s="14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129.88</v>
      </c>
      <c r="X21" s="14">
        <v>233.78</v>
      </c>
      <c r="Y21" s="14">
        <v>434.36</v>
      </c>
      <c r="Z21" s="14">
        <v>148.43</v>
      </c>
      <c r="AA21" s="14">
        <v>129.91999999999999</v>
      </c>
      <c r="AB21" s="14">
        <v>445.29</v>
      </c>
      <c r="AC21" s="14">
        <v>798.02</v>
      </c>
      <c r="AD21" s="14">
        <v>371.08</v>
      </c>
      <c r="AE21" s="14">
        <v>74.22</v>
      </c>
      <c r="AF21" s="14">
        <v>0</v>
      </c>
      <c r="AG21" s="14">
        <v>1966.96</v>
      </c>
    </row>
    <row r="22" spans="1:33">
      <c r="A22" s="2" t="s">
        <v>54</v>
      </c>
      <c r="B22" s="14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129.88</v>
      </c>
      <c r="X22" s="14">
        <v>233.78</v>
      </c>
      <c r="Y22" s="14">
        <v>434.36</v>
      </c>
      <c r="Z22" s="14">
        <v>148.43</v>
      </c>
      <c r="AA22" s="14">
        <v>129.91999999999999</v>
      </c>
      <c r="AB22" s="14">
        <v>445.29</v>
      </c>
      <c r="AC22" s="14">
        <v>798.02</v>
      </c>
      <c r="AD22" s="14">
        <v>371.08</v>
      </c>
      <c r="AE22" s="14">
        <v>74.22</v>
      </c>
      <c r="AF22" s="14">
        <v>0</v>
      </c>
      <c r="AG22" s="14">
        <v>1966.96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0.79</v>
      </c>
      <c r="Q24" s="18">
        <v>0</v>
      </c>
      <c r="R24" s="18">
        <v>0</v>
      </c>
      <c r="S24" s="18">
        <v>0</v>
      </c>
      <c r="T24" s="18">
        <v>0</v>
      </c>
      <c r="U24" s="18">
        <v>6744.85</v>
      </c>
      <c r="V24" s="18">
        <v>51719.6</v>
      </c>
      <c r="W24" s="18">
        <v>1168.92</v>
      </c>
      <c r="X24" s="18">
        <v>2104.02</v>
      </c>
      <c r="Y24" s="18">
        <v>3909.24</v>
      </c>
      <c r="Z24" s="18">
        <v>1335.87</v>
      </c>
      <c r="AA24" s="18">
        <v>1169.28</v>
      </c>
      <c r="AB24" s="18">
        <v>4007.61</v>
      </c>
      <c r="AC24" s="18">
        <v>7182.18</v>
      </c>
      <c r="AD24" s="18">
        <v>3339.72</v>
      </c>
      <c r="AE24" s="18">
        <v>667.98</v>
      </c>
      <c r="AF24" s="18">
        <v>0</v>
      </c>
      <c r="AG24" s="18">
        <v>17702.64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4">
        <v>-160.30000000000001</v>
      </c>
      <c r="K27" s="14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375.04</v>
      </c>
      <c r="X28" s="14">
        <v>675.07</v>
      </c>
      <c r="Y28" s="14">
        <v>833.63</v>
      </c>
      <c r="Z28" s="14">
        <v>428.62</v>
      </c>
      <c r="AA28" s="14">
        <v>375.17</v>
      </c>
      <c r="AB28" s="14">
        <v>1285.8599999999999</v>
      </c>
      <c r="AC28" s="14">
        <v>1883.74</v>
      </c>
      <c r="AD28" s="14">
        <v>1071.55</v>
      </c>
      <c r="AE28" s="14">
        <v>214.31</v>
      </c>
      <c r="AF28" s="14">
        <v>0</v>
      </c>
      <c r="AG28" s="14">
        <v>5259.25</v>
      </c>
    </row>
    <row r="29" spans="1:33">
      <c r="A29" s="2" t="s">
        <v>61</v>
      </c>
      <c r="B29" s="14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428.29</v>
      </c>
      <c r="Z29" s="14">
        <v>144.16999999999999</v>
      </c>
      <c r="AA29" s="14">
        <v>126.19</v>
      </c>
      <c r="AB29" s="14">
        <v>432.5</v>
      </c>
      <c r="AC29" s="14">
        <v>781.5</v>
      </c>
      <c r="AD29" s="14">
        <v>360.42</v>
      </c>
      <c r="AE29" s="14">
        <v>72.08</v>
      </c>
      <c r="AF29" s="14">
        <v>0</v>
      </c>
      <c r="AG29" s="14">
        <v>1916.86</v>
      </c>
    </row>
    <row r="30" spans="1:33">
      <c r="A30" s="2" t="s">
        <v>63</v>
      </c>
      <c r="B30" s="14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4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362.05</v>
      </c>
      <c r="Z30" s="14">
        <v>97.69</v>
      </c>
      <c r="AA30" s="14">
        <v>85.51</v>
      </c>
      <c r="AB30" s="14">
        <v>293.07</v>
      </c>
      <c r="AC30" s="14">
        <v>601.39</v>
      </c>
      <c r="AD30" s="14">
        <v>244.22</v>
      </c>
      <c r="AE30" s="14">
        <v>48.84</v>
      </c>
      <c r="AF30" s="14">
        <v>0</v>
      </c>
      <c r="AG30" s="14">
        <v>1370.72</v>
      </c>
    </row>
    <row r="31" spans="1:33">
      <c r="A31" s="2" t="s">
        <v>65</v>
      </c>
      <c r="B31" s="14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403.96</v>
      </c>
      <c r="Z31" s="14">
        <v>127.1</v>
      </c>
      <c r="AA31" s="14">
        <v>111.25</v>
      </c>
      <c r="AB31" s="14">
        <v>381.29</v>
      </c>
      <c r="AC31" s="14">
        <v>715.35</v>
      </c>
      <c r="AD31" s="14">
        <v>317.75</v>
      </c>
      <c r="AE31" s="14">
        <v>63.55</v>
      </c>
      <c r="AF31" s="14">
        <v>0</v>
      </c>
      <c r="AG31" s="14">
        <v>1716.29</v>
      </c>
    </row>
    <row r="32" spans="1:33">
      <c r="A32" s="2" t="s">
        <v>67</v>
      </c>
      <c r="B32" s="14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4">
        <v>-160.30000000000001</v>
      </c>
      <c r="K32" s="14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313.17</v>
      </c>
      <c r="Z32" s="14">
        <v>54.08</v>
      </c>
      <c r="AA32" s="14">
        <v>47.34</v>
      </c>
      <c r="AB32" s="14">
        <v>162.25</v>
      </c>
      <c r="AC32" s="14">
        <v>445.67</v>
      </c>
      <c r="AD32" s="14">
        <v>135.21</v>
      </c>
      <c r="AE32" s="14">
        <v>27.04</v>
      </c>
      <c r="AF32" s="14">
        <v>0</v>
      </c>
      <c r="AG32" s="14">
        <v>871.59</v>
      </c>
    </row>
    <row r="33" spans="1:33">
      <c r="A33" s="2" t="s">
        <v>280</v>
      </c>
      <c r="B33" s="14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364.74</v>
      </c>
      <c r="Z33" s="14">
        <v>99.58</v>
      </c>
      <c r="AA33" s="14">
        <v>87.16</v>
      </c>
      <c r="AB33" s="14">
        <v>298.73</v>
      </c>
      <c r="AC33" s="14">
        <v>608.70000000000005</v>
      </c>
      <c r="AD33" s="14">
        <v>248.94</v>
      </c>
      <c r="AE33" s="14">
        <v>49.79</v>
      </c>
      <c r="AF33" s="14">
        <v>0</v>
      </c>
      <c r="AG33" s="14">
        <v>1392.9</v>
      </c>
    </row>
    <row r="34" spans="1:33">
      <c r="A34" s="2" t="s">
        <v>287</v>
      </c>
      <c r="B34" s="14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4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330.71</v>
      </c>
      <c r="Z34" s="14">
        <v>74.13</v>
      </c>
      <c r="AA34" s="14">
        <v>64.88</v>
      </c>
      <c r="AB34" s="14">
        <v>222.38</v>
      </c>
      <c r="AC34" s="14">
        <v>512.32000000000005</v>
      </c>
      <c r="AD34" s="14">
        <v>185.32</v>
      </c>
      <c r="AE34" s="14">
        <v>37.06</v>
      </c>
      <c r="AF34" s="14">
        <v>0</v>
      </c>
      <c r="AG34" s="14">
        <v>1096.0899999999999</v>
      </c>
    </row>
    <row r="35" spans="1:33">
      <c r="A35" s="2" t="s">
        <v>306</v>
      </c>
      <c r="B35" s="14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4">
        <v>-160.30000000000001</v>
      </c>
      <c r="K35" s="14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313.17</v>
      </c>
      <c r="Z35" s="14">
        <v>54.08</v>
      </c>
      <c r="AA35" s="14">
        <v>47.34</v>
      </c>
      <c r="AB35" s="14">
        <v>162.25</v>
      </c>
      <c r="AC35" s="14">
        <v>445.67</v>
      </c>
      <c r="AD35" s="14">
        <v>135.21</v>
      </c>
      <c r="AE35" s="14">
        <v>27.04</v>
      </c>
      <c r="AF35" s="14">
        <v>0</v>
      </c>
      <c r="AG35" s="14">
        <v>871.59</v>
      </c>
    </row>
    <row r="36" spans="1:33">
      <c r="A36" s="2" t="s">
        <v>413</v>
      </c>
      <c r="B36" s="14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364.57</v>
      </c>
      <c r="Z36" s="14">
        <v>99.46</v>
      </c>
      <c r="AA36" s="14">
        <v>87.16</v>
      </c>
      <c r="AB36" s="14">
        <v>298.37</v>
      </c>
      <c r="AC36" s="14">
        <v>608.23</v>
      </c>
      <c r="AD36" s="14">
        <v>248.64</v>
      </c>
      <c r="AE36" s="14">
        <v>49.73</v>
      </c>
      <c r="AF36" s="14">
        <v>0</v>
      </c>
      <c r="AG36" s="14">
        <v>1391.59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18">
        <v>-606</v>
      </c>
      <c r="K38" s="18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-0.05</v>
      </c>
      <c r="Q38" s="18">
        <v>0</v>
      </c>
      <c r="R38" s="18">
        <v>0</v>
      </c>
      <c r="S38" s="18">
        <v>0</v>
      </c>
      <c r="T38" s="18">
        <v>0</v>
      </c>
      <c r="U38" s="18">
        <v>5889.84</v>
      </c>
      <c r="V38" s="18">
        <v>48077</v>
      </c>
      <c r="W38" s="18">
        <v>1031.53</v>
      </c>
      <c r="X38" s="18">
        <v>1856.75</v>
      </c>
      <c r="Y38" s="18">
        <v>3714.29</v>
      </c>
      <c r="Z38" s="18">
        <v>1178.9100000000001</v>
      </c>
      <c r="AA38" s="18">
        <v>1032</v>
      </c>
      <c r="AB38" s="18">
        <v>3536.7</v>
      </c>
      <c r="AC38" s="18">
        <v>6602.57</v>
      </c>
      <c r="AD38" s="18">
        <v>2947.26</v>
      </c>
      <c r="AE38" s="18">
        <v>589.44000000000005</v>
      </c>
      <c r="AF38" s="18">
        <v>0</v>
      </c>
      <c r="AG38" s="18">
        <v>15886.88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553.74</v>
      </c>
      <c r="Z41" s="14">
        <v>232.21</v>
      </c>
      <c r="AA41" s="14">
        <v>203.25</v>
      </c>
      <c r="AB41" s="14">
        <v>696.62</v>
      </c>
      <c r="AC41" s="14">
        <v>1122.6400000000001</v>
      </c>
      <c r="AD41" s="14">
        <v>580.51</v>
      </c>
      <c r="AE41" s="14">
        <v>116.1</v>
      </c>
      <c r="AF41" s="14">
        <v>0</v>
      </c>
      <c r="AG41" s="14">
        <v>2951.33</v>
      </c>
    </row>
    <row r="42" spans="1:33">
      <c r="A42" s="2" t="s">
        <v>217</v>
      </c>
      <c r="B42" s="14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423.43</v>
      </c>
      <c r="Z42" s="14">
        <v>140.76</v>
      </c>
      <c r="AA42" s="14">
        <v>123.21</v>
      </c>
      <c r="AB42" s="14">
        <v>422.28</v>
      </c>
      <c r="AC42" s="14">
        <v>768.3</v>
      </c>
      <c r="AD42" s="14">
        <v>351.9</v>
      </c>
      <c r="AE42" s="14">
        <v>70.38</v>
      </c>
      <c r="AF42" s="14">
        <v>0</v>
      </c>
      <c r="AG42" s="14">
        <v>1876.83</v>
      </c>
    </row>
    <row r="43" spans="1:33">
      <c r="A43" s="2" t="s">
        <v>415</v>
      </c>
      <c r="B43" s="14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4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330.91</v>
      </c>
      <c r="Z43" s="14">
        <v>74.349999999999994</v>
      </c>
      <c r="AA43" s="14">
        <v>65.16</v>
      </c>
      <c r="AB43" s="14">
        <v>223.06</v>
      </c>
      <c r="AC43" s="14">
        <v>513.08000000000004</v>
      </c>
      <c r="AD43" s="14">
        <v>185.89</v>
      </c>
      <c r="AE43" s="14">
        <v>37.18</v>
      </c>
      <c r="AF43" s="14">
        <v>0</v>
      </c>
      <c r="AG43" s="14">
        <v>1098.72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18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1308.08</v>
      </c>
      <c r="Z45" s="18">
        <v>447.32</v>
      </c>
      <c r="AA45" s="18">
        <v>391.62</v>
      </c>
      <c r="AB45" s="18">
        <v>1341.96</v>
      </c>
      <c r="AC45" s="18">
        <v>2404.02</v>
      </c>
      <c r="AD45" s="18">
        <v>1118.3</v>
      </c>
      <c r="AE45" s="18">
        <v>223.66</v>
      </c>
      <c r="AF45" s="18">
        <v>0</v>
      </c>
      <c r="AG45" s="18">
        <v>5926.88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483.28</v>
      </c>
      <c r="Z48" s="14">
        <v>182.76</v>
      </c>
      <c r="AA48" s="14">
        <v>159.97</v>
      </c>
      <c r="AB48" s="14">
        <v>548.28</v>
      </c>
      <c r="AC48" s="14">
        <v>931.04</v>
      </c>
      <c r="AD48" s="14">
        <v>456.9</v>
      </c>
      <c r="AE48" s="14">
        <v>91.38</v>
      </c>
      <c r="AF48" s="14">
        <v>0</v>
      </c>
      <c r="AG48" s="14">
        <v>2370.33</v>
      </c>
    </row>
    <row r="49" spans="1:33">
      <c r="A49" s="2" t="s">
        <v>77</v>
      </c>
      <c r="B49" s="14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-0.17</v>
      </c>
      <c r="Q49" s="14">
        <v>0</v>
      </c>
      <c r="R49" s="14">
        <v>0</v>
      </c>
      <c r="S49" s="14">
        <v>0</v>
      </c>
      <c r="T49" s="14">
        <v>0</v>
      </c>
      <c r="U49" s="14">
        <v>309.8</v>
      </c>
      <c r="V49" s="14">
        <v>3654.4</v>
      </c>
      <c r="W49" s="14">
        <v>79.260000000000005</v>
      </c>
      <c r="X49" s="14">
        <v>142.66</v>
      </c>
      <c r="Y49" s="14">
        <v>351.91</v>
      </c>
      <c r="Z49" s="14">
        <v>90.58</v>
      </c>
      <c r="AA49" s="14">
        <v>79.28</v>
      </c>
      <c r="AB49" s="14">
        <v>271.74</v>
      </c>
      <c r="AC49" s="14">
        <v>573.83000000000004</v>
      </c>
      <c r="AD49" s="14">
        <v>226.45</v>
      </c>
      <c r="AE49" s="14">
        <v>45.29</v>
      </c>
      <c r="AF49" s="14">
        <v>0</v>
      </c>
      <c r="AG49" s="14">
        <v>1287.17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-0.17</v>
      </c>
      <c r="Q51" s="18">
        <v>0</v>
      </c>
      <c r="R51" s="18">
        <v>0</v>
      </c>
      <c r="S51" s="18">
        <v>0</v>
      </c>
      <c r="T51" s="18">
        <v>0</v>
      </c>
      <c r="U51" s="18">
        <v>1380.05</v>
      </c>
      <c r="V51" s="18">
        <v>10582.6</v>
      </c>
      <c r="W51" s="18">
        <v>239.17</v>
      </c>
      <c r="X51" s="18">
        <v>430.51</v>
      </c>
      <c r="Y51" s="18">
        <v>835.19</v>
      </c>
      <c r="Z51" s="18">
        <v>273.33999999999997</v>
      </c>
      <c r="AA51" s="18">
        <v>239.25</v>
      </c>
      <c r="AB51" s="18">
        <v>820.02</v>
      </c>
      <c r="AC51" s="18">
        <v>1504.87</v>
      </c>
      <c r="AD51" s="18">
        <v>683.35</v>
      </c>
      <c r="AE51" s="18">
        <v>136.66999999999999</v>
      </c>
      <c r="AF51" s="18">
        <v>0</v>
      </c>
      <c r="AG51" s="18">
        <v>3657.5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4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4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332.59</v>
      </c>
      <c r="Z54" s="14">
        <v>76.28</v>
      </c>
      <c r="AA54" s="14">
        <v>66.53</v>
      </c>
      <c r="AB54" s="14">
        <v>228.82</v>
      </c>
      <c r="AC54" s="14">
        <v>519.46</v>
      </c>
      <c r="AD54" s="14">
        <v>190.69</v>
      </c>
      <c r="AE54" s="14">
        <v>38.14</v>
      </c>
      <c r="AF54" s="14">
        <v>0</v>
      </c>
      <c r="AG54" s="14">
        <v>1119.92</v>
      </c>
    </row>
    <row r="55" spans="1:33">
      <c r="A55" s="2" t="s">
        <v>84</v>
      </c>
      <c r="B55" s="14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344.53</v>
      </c>
      <c r="Z55" s="14">
        <v>85.39</v>
      </c>
      <c r="AA55" s="14">
        <v>74.39</v>
      </c>
      <c r="AB55" s="14">
        <v>256.18</v>
      </c>
      <c r="AC55" s="14">
        <v>553.74</v>
      </c>
      <c r="AD55" s="14">
        <v>213.48</v>
      </c>
      <c r="AE55" s="14">
        <v>42.7</v>
      </c>
      <c r="AF55" s="14">
        <v>0</v>
      </c>
      <c r="AG55" s="14">
        <v>1225.8800000000001</v>
      </c>
    </row>
    <row r="56" spans="1:33">
      <c r="A56" s="2" t="s">
        <v>86</v>
      </c>
      <c r="B56" s="14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4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366.16</v>
      </c>
      <c r="Z56" s="14">
        <v>100.57</v>
      </c>
      <c r="AA56" s="14">
        <v>87.71</v>
      </c>
      <c r="AB56" s="14">
        <v>301.7</v>
      </c>
      <c r="AC56" s="14">
        <v>612.54999999999995</v>
      </c>
      <c r="AD56" s="14">
        <v>251.42</v>
      </c>
      <c r="AE56" s="14">
        <v>50.28</v>
      </c>
      <c r="AF56" s="14">
        <v>0</v>
      </c>
      <c r="AG56" s="14">
        <v>1404.23</v>
      </c>
    </row>
    <row r="57" spans="1:33">
      <c r="A57" s="2" t="s">
        <v>168</v>
      </c>
      <c r="B57" s="14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4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327.92</v>
      </c>
      <c r="Z57" s="14">
        <v>70.94</v>
      </c>
      <c r="AA57" s="14">
        <v>61.79</v>
      </c>
      <c r="AB57" s="14">
        <v>212.81</v>
      </c>
      <c r="AC57" s="14">
        <v>501.72</v>
      </c>
      <c r="AD57" s="14">
        <v>177.34</v>
      </c>
      <c r="AE57" s="14">
        <v>35.47</v>
      </c>
      <c r="AF57" s="14">
        <v>0</v>
      </c>
      <c r="AG57" s="14">
        <v>1060.07</v>
      </c>
    </row>
    <row r="58" spans="1:33">
      <c r="A58" s="2" t="s">
        <v>90</v>
      </c>
      <c r="B58" s="14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446.97</v>
      </c>
      <c r="Z58" s="14">
        <v>157.28</v>
      </c>
      <c r="AA58" s="14">
        <v>137.66</v>
      </c>
      <c r="AB58" s="14">
        <v>471.82</v>
      </c>
      <c r="AC58" s="14">
        <v>832.3</v>
      </c>
      <c r="AD58" s="14">
        <v>393.19</v>
      </c>
      <c r="AE58" s="14">
        <v>78.64</v>
      </c>
      <c r="AF58" s="14">
        <v>0</v>
      </c>
      <c r="AG58" s="14">
        <v>2070.89</v>
      </c>
    </row>
    <row r="59" spans="1:33">
      <c r="A59" s="2" t="s">
        <v>94</v>
      </c>
      <c r="B59" s="14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4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68.62</v>
      </c>
      <c r="X59" s="14">
        <v>123.52</v>
      </c>
      <c r="Y59" s="14">
        <v>334.6</v>
      </c>
      <c r="Z59" s="14">
        <v>78.42</v>
      </c>
      <c r="AA59" s="14">
        <v>68.64</v>
      </c>
      <c r="AB59" s="14">
        <v>235.27</v>
      </c>
      <c r="AC59" s="14">
        <v>526.74</v>
      </c>
      <c r="AD59" s="14">
        <v>196.06</v>
      </c>
      <c r="AE59" s="14">
        <v>39.21</v>
      </c>
      <c r="AF59" s="14">
        <v>0</v>
      </c>
      <c r="AG59" s="14">
        <v>1144.3399999999999</v>
      </c>
    </row>
    <row r="60" spans="1:33">
      <c r="A60" s="2" t="s">
        <v>96</v>
      </c>
      <c r="B60" s="14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4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327.62</v>
      </c>
      <c r="Z60" s="14">
        <v>70.599999999999994</v>
      </c>
      <c r="AA60" s="14">
        <v>61.79</v>
      </c>
      <c r="AB60" s="14">
        <v>211.79</v>
      </c>
      <c r="AC60" s="14">
        <v>500.58</v>
      </c>
      <c r="AD60" s="14">
        <v>176.49</v>
      </c>
      <c r="AE60" s="14">
        <v>35.299999999999997</v>
      </c>
      <c r="AF60" s="14">
        <v>0</v>
      </c>
      <c r="AG60" s="14">
        <v>1056.55</v>
      </c>
    </row>
    <row r="61" spans="1:33">
      <c r="A61" s="2" t="s">
        <v>98</v>
      </c>
      <c r="B61" s="14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4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68.62</v>
      </c>
      <c r="X61" s="14">
        <v>123.51</v>
      </c>
      <c r="Y61" s="14">
        <v>334.6</v>
      </c>
      <c r="Z61" s="14">
        <v>78.42</v>
      </c>
      <c r="AA61" s="14">
        <v>68.64</v>
      </c>
      <c r="AB61" s="14">
        <v>235.26</v>
      </c>
      <c r="AC61" s="14">
        <v>526.73</v>
      </c>
      <c r="AD61" s="14">
        <v>196.05</v>
      </c>
      <c r="AE61" s="14">
        <v>39.21</v>
      </c>
      <c r="AF61" s="14">
        <v>0</v>
      </c>
      <c r="AG61" s="14">
        <v>1144.31</v>
      </c>
    </row>
    <row r="62" spans="1:33">
      <c r="A62" s="2" t="s">
        <v>100</v>
      </c>
      <c r="B62" s="14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4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327.62</v>
      </c>
      <c r="Z62" s="14">
        <v>70.599999999999994</v>
      </c>
      <c r="AA62" s="14">
        <v>61.79</v>
      </c>
      <c r="AB62" s="14">
        <v>211.79</v>
      </c>
      <c r="AC62" s="14">
        <v>500.58</v>
      </c>
      <c r="AD62" s="14">
        <v>176.49</v>
      </c>
      <c r="AE62" s="14">
        <v>35.299999999999997</v>
      </c>
      <c r="AF62" s="14">
        <v>0</v>
      </c>
      <c r="AG62" s="14">
        <v>1056.55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18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3142.61</v>
      </c>
      <c r="Z64" s="18">
        <v>788.5</v>
      </c>
      <c r="AA64" s="18">
        <v>688.94</v>
      </c>
      <c r="AB64" s="18">
        <v>2365.44</v>
      </c>
      <c r="AC64" s="18">
        <v>5074.3999999999996</v>
      </c>
      <c r="AD64" s="18">
        <v>1971.21</v>
      </c>
      <c r="AE64" s="18">
        <v>394.25</v>
      </c>
      <c r="AF64" s="18">
        <v>0</v>
      </c>
      <c r="AG64" s="18">
        <v>11282.74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4">
        <v>-200.63</v>
      </c>
      <c r="K67" s="14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46.23</v>
      </c>
      <c r="X67" s="14">
        <v>83.22</v>
      </c>
      <c r="Y67" s="14">
        <v>312.08</v>
      </c>
      <c r="Z67" s="14">
        <v>38.93</v>
      </c>
      <c r="AA67" s="14">
        <v>33.909999999999997</v>
      </c>
      <c r="AB67" s="14">
        <v>116.8</v>
      </c>
      <c r="AC67" s="14">
        <v>441.53</v>
      </c>
      <c r="AD67" s="14">
        <v>97.34</v>
      </c>
      <c r="AE67" s="14">
        <v>19.47</v>
      </c>
      <c r="AF67" s="14">
        <v>0</v>
      </c>
      <c r="AG67" s="14">
        <v>747.98</v>
      </c>
    </row>
    <row r="68" spans="1:33">
      <c r="A68" s="2" t="s">
        <v>107</v>
      </c>
      <c r="B68" s="14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4">
        <v>-188.71</v>
      </c>
      <c r="K68" s="14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304.88</v>
      </c>
      <c r="Z68" s="14">
        <v>44.61</v>
      </c>
      <c r="AA68" s="14">
        <v>38.86</v>
      </c>
      <c r="AB68" s="14">
        <v>133.83000000000001</v>
      </c>
      <c r="AC68" s="14">
        <v>414.17</v>
      </c>
      <c r="AD68" s="14">
        <v>111.53</v>
      </c>
      <c r="AE68" s="14">
        <v>22.3</v>
      </c>
      <c r="AF68" s="14">
        <v>0</v>
      </c>
      <c r="AG68" s="14">
        <v>765.3</v>
      </c>
    </row>
    <row r="69" spans="1:33">
      <c r="A69" s="2" t="s">
        <v>109</v>
      </c>
      <c r="B69" s="14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79.599999999999994</v>
      </c>
      <c r="X69" s="14">
        <v>143.28</v>
      </c>
      <c r="Y69" s="14">
        <v>352.48</v>
      </c>
      <c r="Z69" s="14">
        <v>90.97</v>
      </c>
      <c r="AA69" s="14">
        <v>79.25</v>
      </c>
      <c r="AB69" s="14">
        <v>272.91000000000003</v>
      </c>
      <c r="AC69" s="14">
        <v>575.36</v>
      </c>
      <c r="AD69" s="14">
        <v>227.42</v>
      </c>
      <c r="AE69" s="14">
        <v>45.48</v>
      </c>
      <c r="AF69" s="14">
        <v>0</v>
      </c>
      <c r="AG69" s="14">
        <v>1291.3900000000001</v>
      </c>
    </row>
    <row r="70" spans="1:33">
      <c r="A70" s="2" t="s">
        <v>178</v>
      </c>
      <c r="B70" s="14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4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4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62.74</v>
      </c>
      <c r="X71" s="14">
        <v>112.94</v>
      </c>
      <c r="Y71" s="14">
        <v>328.6</v>
      </c>
      <c r="Z71" s="14">
        <v>71.709999999999994</v>
      </c>
      <c r="AA71" s="14">
        <v>62.76</v>
      </c>
      <c r="AB71" s="14">
        <v>215.12</v>
      </c>
      <c r="AC71" s="14">
        <v>504.28</v>
      </c>
      <c r="AD71" s="14">
        <v>179.27</v>
      </c>
      <c r="AE71" s="14">
        <v>35.85</v>
      </c>
      <c r="AF71" s="14">
        <v>0</v>
      </c>
      <c r="AG71" s="14">
        <v>1068.99</v>
      </c>
    </row>
    <row r="72" spans="1:33">
      <c r="A72" s="2" t="s">
        <v>113</v>
      </c>
      <c r="B72" s="14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4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332.11</v>
      </c>
      <c r="Z72" s="14">
        <v>75.73</v>
      </c>
      <c r="AA72" s="14">
        <v>66.28</v>
      </c>
      <c r="AB72" s="14">
        <v>227.18</v>
      </c>
      <c r="AC72" s="14">
        <v>517.64</v>
      </c>
      <c r="AD72" s="14">
        <v>189.32</v>
      </c>
      <c r="AE72" s="14">
        <v>37.86</v>
      </c>
      <c r="AF72" s="14">
        <v>0</v>
      </c>
      <c r="AG72" s="14">
        <v>1114.01</v>
      </c>
    </row>
    <row r="73" spans="1:33">
      <c r="A73" s="2" t="s">
        <v>115</v>
      </c>
      <c r="B73" s="14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4">
        <v>-200.63</v>
      </c>
      <c r="K73" s="14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0.17</v>
      </c>
      <c r="Q73" s="14">
        <v>0</v>
      </c>
      <c r="R73" s="14">
        <v>0</v>
      </c>
      <c r="S73" s="14">
        <v>0</v>
      </c>
      <c r="T73" s="14">
        <v>0</v>
      </c>
      <c r="U73" s="14">
        <v>-105.55</v>
      </c>
      <c r="V73" s="14">
        <v>1788.4</v>
      </c>
      <c r="W73" s="14">
        <v>45.66</v>
      </c>
      <c r="X73" s="14">
        <v>82.19</v>
      </c>
      <c r="Y73" s="14">
        <v>311.51</v>
      </c>
      <c r="Z73" s="14">
        <v>38.450000000000003</v>
      </c>
      <c r="AA73" s="14">
        <v>33.659999999999997</v>
      </c>
      <c r="AB73" s="14">
        <v>115.35</v>
      </c>
      <c r="AC73" s="14">
        <v>439.36</v>
      </c>
      <c r="AD73" s="14">
        <v>96.13</v>
      </c>
      <c r="AE73" s="14">
        <v>19.23</v>
      </c>
      <c r="AF73" s="14">
        <v>0</v>
      </c>
      <c r="AG73" s="14">
        <v>742.18</v>
      </c>
    </row>
    <row r="74" spans="1:33">
      <c r="A74" s="2" t="s">
        <v>117</v>
      </c>
      <c r="B74" s="14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4">
        <v>-200.74</v>
      </c>
      <c r="K74" s="14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297.39999999999998</v>
      </c>
      <c r="Z74" s="14">
        <v>26.57</v>
      </c>
      <c r="AA74" s="14">
        <v>23.25</v>
      </c>
      <c r="AB74" s="14">
        <v>79.69</v>
      </c>
      <c r="AC74" s="14">
        <v>385.73</v>
      </c>
      <c r="AD74" s="14">
        <v>66.41</v>
      </c>
      <c r="AE74" s="14">
        <v>13.28</v>
      </c>
      <c r="AF74" s="14">
        <v>0</v>
      </c>
      <c r="AG74" s="14">
        <v>594.92999999999995</v>
      </c>
    </row>
    <row r="75" spans="1:33">
      <c r="A75" s="2" t="s">
        <v>119</v>
      </c>
      <c r="B75" s="14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4">
        <v>-200.74</v>
      </c>
      <c r="K75" s="14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291.47000000000003</v>
      </c>
      <c r="Z75" s="14">
        <v>21.58</v>
      </c>
      <c r="AA75" s="14">
        <v>18.89</v>
      </c>
      <c r="AB75" s="14">
        <v>64.73</v>
      </c>
      <c r="AC75" s="14">
        <v>363.21</v>
      </c>
      <c r="AD75" s="14">
        <v>53.94</v>
      </c>
      <c r="AE75" s="14">
        <v>10.79</v>
      </c>
      <c r="AF75" s="14">
        <v>0</v>
      </c>
      <c r="AG75" s="14">
        <v>533.14</v>
      </c>
    </row>
    <row r="76" spans="1:33">
      <c r="A76" s="2" t="s">
        <v>121</v>
      </c>
      <c r="B76" s="14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4">
        <v>-200.63</v>
      </c>
      <c r="K76" s="14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0.12</v>
      </c>
      <c r="Q76" s="14">
        <v>0</v>
      </c>
      <c r="R76" s="14">
        <v>0</v>
      </c>
      <c r="S76" s="14">
        <v>0</v>
      </c>
      <c r="T76" s="14">
        <v>0</v>
      </c>
      <c r="U76" s="14">
        <v>-126.05</v>
      </c>
      <c r="V76" s="14">
        <v>1489.4</v>
      </c>
      <c r="W76" s="14">
        <v>36.99</v>
      </c>
      <c r="X76" s="14">
        <v>66.59</v>
      </c>
      <c r="Y76" s="14">
        <v>302.85000000000002</v>
      </c>
      <c r="Z76" s="14">
        <v>31.15</v>
      </c>
      <c r="AA76" s="14">
        <v>27.27</v>
      </c>
      <c r="AB76" s="14">
        <v>93.46</v>
      </c>
      <c r="AC76" s="14">
        <v>406.43</v>
      </c>
      <c r="AD76" s="14">
        <v>77.88</v>
      </c>
      <c r="AE76" s="14">
        <v>15.58</v>
      </c>
      <c r="AF76" s="14">
        <v>0</v>
      </c>
      <c r="AG76" s="14">
        <v>651.77</v>
      </c>
    </row>
    <row r="77" spans="1:33">
      <c r="A77" s="2" t="s">
        <v>278</v>
      </c>
      <c r="B77" s="14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4">
        <v>-200.74</v>
      </c>
      <c r="K77" s="14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0.11</v>
      </c>
      <c r="Q77" s="14">
        <v>0</v>
      </c>
      <c r="R77" s="14">
        <v>0</v>
      </c>
      <c r="S77" s="14">
        <v>0</v>
      </c>
      <c r="T77" s="14">
        <v>0</v>
      </c>
      <c r="U77" s="14">
        <v>-130.75</v>
      </c>
      <c r="V77" s="14">
        <v>1422.4</v>
      </c>
      <c r="W77" s="14">
        <v>35.049999999999997</v>
      </c>
      <c r="X77" s="14">
        <v>63.09</v>
      </c>
      <c r="Y77" s="14">
        <v>300.89999999999998</v>
      </c>
      <c r="Z77" s="14">
        <v>29.51</v>
      </c>
      <c r="AA77" s="14">
        <v>25.83</v>
      </c>
      <c r="AB77" s="14">
        <v>88.54</v>
      </c>
      <c r="AC77" s="14">
        <v>399.04</v>
      </c>
      <c r="AD77" s="14">
        <v>73.78</v>
      </c>
      <c r="AE77" s="14">
        <v>14.76</v>
      </c>
      <c r="AF77" s="14">
        <v>0</v>
      </c>
      <c r="AG77" s="14">
        <v>631.46</v>
      </c>
    </row>
    <row r="78" spans="1:33">
      <c r="A78" s="2" t="s">
        <v>289</v>
      </c>
      <c r="B78" s="14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4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334.25</v>
      </c>
      <c r="Z78" s="14">
        <v>78.17</v>
      </c>
      <c r="AA78" s="14">
        <v>68.42</v>
      </c>
      <c r="AB78" s="14">
        <v>234.5</v>
      </c>
      <c r="AC78" s="14">
        <v>525.75</v>
      </c>
      <c r="AD78" s="14">
        <v>195.41</v>
      </c>
      <c r="AE78" s="14">
        <v>39.08</v>
      </c>
      <c r="AF78" s="14">
        <v>0</v>
      </c>
      <c r="AG78" s="14">
        <v>1141.33</v>
      </c>
    </row>
    <row r="79" spans="1:33">
      <c r="A79" s="2" t="s">
        <v>300</v>
      </c>
      <c r="B79" s="14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4">
        <v>-200.74</v>
      </c>
      <c r="K79" s="14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25.46</v>
      </c>
      <c r="X79" s="14">
        <v>45.83</v>
      </c>
      <c r="Y79" s="14">
        <v>291.31</v>
      </c>
      <c r="Z79" s="14">
        <v>21.44</v>
      </c>
      <c r="AA79" s="14">
        <v>18.77</v>
      </c>
      <c r="AB79" s="14">
        <v>64.319999999999993</v>
      </c>
      <c r="AC79" s="14">
        <v>362.6</v>
      </c>
      <c r="AD79" s="14">
        <v>53.6</v>
      </c>
      <c r="AE79" s="14">
        <v>10.72</v>
      </c>
      <c r="AF79" s="14">
        <v>0</v>
      </c>
      <c r="AG79" s="14">
        <v>531.45000000000005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18">
        <v>-2129.16</v>
      </c>
      <c r="K81" s="18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0.19</v>
      </c>
      <c r="Q81" s="18">
        <v>0</v>
      </c>
      <c r="R81" s="18">
        <v>0</v>
      </c>
      <c r="S81" s="18">
        <v>0</v>
      </c>
      <c r="T81" s="18">
        <v>0</v>
      </c>
      <c r="U81" s="18">
        <v>-345.3</v>
      </c>
      <c r="V81" s="18">
        <v>27794</v>
      </c>
      <c r="W81" s="18">
        <v>562.58000000000004</v>
      </c>
      <c r="X81" s="18">
        <v>1012.68</v>
      </c>
      <c r="Y81" s="18">
        <v>3759.84</v>
      </c>
      <c r="Z81" s="18">
        <v>568.82000000000005</v>
      </c>
      <c r="AA81" s="18">
        <v>497.15</v>
      </c>
      <c r="AB81" s="18">
        <v>1706.43</v>
      </c>
      <c r="AC81" s="18">
        <v>5335.1</v>
      </c>
      <c r="AD81" s="18">
        <v>1422.03</v>
      </c>
      <c r="AE81" s="18">
        <v>284.39999999999998</v>
      </c>
      <c r="AF81" s="18">
        <v>0</v>
      </c>
      <c r="AG81" s="18">
        <v>9813.93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4">
        <v>-200.74</v>
      </c>
      <c r="K84" s="14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30.37</v>
      </c>
      <c r="X84" s="14">
        <v>54.66</v>
      </c>
      <c r="Y84" s="14">
        <v>296.22000000000003</v>
      </c>
      <c r="Z84" s="14">
        <v>25.57</v>
      </c>
      <c r="AA84" s="14">
        <v>22.3</v>
      </c>
      <c r="AB84" s="14">
        <v>76.72</v>
      </c>
      <c r="AC84" s="14">
        <v>381.25</v>
      </c>
      <c r="AD84" s="14">
        <v>63.93</v>
      </c>
      <c r="AE84" s="14">
        <v>12.79</v>
      </c>
      <c r="AF84" s="14">
        <v>0</v>
      </c>
      <c r="AG84" s="14">
        <v>582.55999999999995</v>
      </c>
    </row>
    <row r="85" spans="1:33">
      <c r="A85" s="2" t="s">
        <v>126</v>
      </c>
      <c r="B85" s="14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4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52.73</v>
      </c>
      <c r="X85" s="14">
        <v>94.91</v>
      </c>
      <c r="Y85" s="14">
        <v>318.58</v>
      </c>
      <c r="Z85" s="14">
        <v>60.26</v>
      </c>
      <c r="AA85" s="14">
        <v>52.75</v>
      </c>
      <c r="AB85" s="14">
        <v>180.78</v>
      </c>
      <c r="AC85" s="14">
        <v>466.22</v>
      </c>
      <c r="AD85" s="14">
        <v>150.65</v>
      </c>
      <c r="AE85" s="14">
        <v>30.13</v>
      </c>
      <c r="AF85" s="14">
        <v>0</v>
      </c>
      <c r="AG85" s="14">
        <v>940.79</v>
      </c>
    </row>
    <row r="86" spans="1:33">
      <c r="A86" s="2" t="s">
        <v>276</v>
      </c>
      <c r="B86" s="14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4">
        <v>-200.63</v>
      </c>
      <c r="K86" s="14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309.60000000000002</v>
      </c>
      <c r="Z86" s="14">
        <v>36.840000000000003</v>
      </c>
      <c r="AA86" s="14">
        <v>32.24</v>
      </c>
      <c r="AB86" s="14">
        <v>110.51</v>
      </c>
      <c r="AC86" s="14">
        <v>432.08</v>
      </c>
      <c r="AD86" s="14">
        <v>92.09</v>
      </c>
      <c r="AE86" s="14">
        <v>18.420000000000002</v>
      </c>
      <c r="AF86" s="14">
        <v>0</v>
      </c>
      <c r="AG86" s="14">
        <v>722.18</v>
      </c>
    </row>
    <row r="87" spans="1:33">
      <c r="A87" s="2" t="s">
        <v>291</v>
      </c>
      <c r="B87" s="14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4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57.45</v>
      </c>
      <c r="X87" s="14">
        <v>103.42</v>
      </c>
      <c r="Y87" s="14">
        <v>323.3</v>
      </c>
      <c r="Z87" s="14">
        <v>65.66</v>
      </c>
      <c r="AA87" s="14">
        <v>57.47</v>
      </c>
      <c r="AB87" s="14">
        <v>196.98</v>
      </c>
      <c r="AC87" s="14">
        <v>484.17</v>
      </c>
      <c r="AD87" s="14">
        <v>164.15</v>
      </c>
      <c r="AE87" s="14">
        <v>32.83</v>
      </c>
      <c r="AF87" s="14">
        <v>0</v>
      </c>
      <c r="AG87" s="14">
        <v>1001.26</v>
      </c>
    </row>
    <row r="88" spans="1:33">
      <c r="A88" s="2" t="s">
        <v>274</v>
      </c>
      <c r="B88" s="14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4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4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66.98</v>
      </c>
      <c r="X88" s="14">
        <v>120.57</v>
      </c>
      <c r="Y88" s="14">
        <v>332.83</v>
      </c>
      <c r="Z88" s="14">
        <v>76.55</v>
      </c>
      <c r="AA88" s="14">
        <v>67</v>
      </c>
      <c r="AB88" s="14">
        <v>229.65</v>
      </c>
      <c r="AC88" s="14">
        <v>520.38</v>
      </c>
      <c r="AD88" s="14">
        <v>191.38</v>
      </c>
      <c r="AE88" s="14">
        <v>38.28</v>
      </c>
      <c r="AF88" s="14">
        <v>0</v>
      </c>
      <c r="AG88" s="14">
        <v>1123.24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18">
        <v>-817.23</v>
      </c>
      <c r="K90" s="18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0.1</v>
      </c>
      <c r="Q90" s="18">
        <v>0</v>
      </c>
      <c r="R90" s="18">
        <v>0</v>
      </c>
      <c r="S90" s="18">
        <v>0</v>
      </c>
      <c r="T90" s="18">
        <v>0</v>
      </c>
      <c r="U90" s="18">
        <v>-68.05</v>
      </c>
      <c r="V90" s="18">
        <v>11656.6</v>
      </c>
      <c r="W90" s="18">
        <v>251.27</v>
      </c>
      <c r="X90" s="18">
        <v>452.3</v>
      </c>
      <c r="Y90" s="18">
        <v>1580.53</v>
      </c>
      <c r="Z90" s="18">
        <v>264.88</v>
      </c>
      <c r="AA90" s="18">
        <v>231.76</v>
      </c>
      <c r="AB90" s="18">
        <v>794.64</v>
      </c>
      <c r="AC90" s="18">
        <v>2284.1</v>
      </c>
      <c r="AD90" s="18">
        <v>662.2</v>
      </c>
      <c r="AE90" s="18">
        <v>132.44999999999999</v>
      </c>
      <c r="AF90" s="18">
        <v>0</v>
      </c>
      <c r="AG90" s="18">
        <v>4370.03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4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317.86</v>
      </c>
      <c r="Z93" s="14">
        <v>59.44</v>
      </c>
      <c r="AA93" s="14">
        <v>52.03</v>
      </c>
      <c r="AB93" s="14">
        <v>178.32</v>
      </c>
      <c r="AC93" s="14">
        <v>463.49</v>
      </c>
      <c r="AD93" s="14">
        <v>148.6</v>
      </c>
      <c r="AE93" s="14">
        <v>29.72</v>
      </c>
      <c r="AF93" s="14">
        <v>0</v>
      </c>
      <c r="AG93" s="14">
        <v>931.6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18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317.86</v>
      </c>
      <c r="Z95" s="18">
        <v>59.44</v>
      </c>
      <c r="AA95" s="18">
        <v>52.03</v>
      </c>
      <c r="AB95" s="18">
        <v>178.32</v>
      </c>
      <c r="AC95" s="18">
        <v>463.49</v>
      </c>
      <c r="AD95" s="18">
        <v>148.6</v>
      </c>
      <c r="AE95" s="18">
        <v>29.72</v>
      </c>
      <c r="AF95" s="18">
        <v>0</v>
      </c>
      <c r="AG95" s="18">
        <v>931.6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4">
        <v>-200.83</v>
      </c>
      <c r="K98" s="14">
        <v>-179.37</v>
      </c>
      <c r="L98" s="14">
        <v>21.47</v>
      </c>
      <c r="M98" s="14">
        <v>0</v>
      </c>
      <c r="N98" s="14">
        <v>0</v>
      </c>
      <c r="O98" s="14">
        <v>0</v>
      </c>
      <c r="P98" s="14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280.37</v>
      </c>
      <c r="Z98" s="14">
        <v>12.23</v>
      </c>
      <c r="AA98" s="14">
        <v>10.7</v>
      </c>
      <c r="AB98" s="14">
        <v>36.68</v>
      </c>
      <c r="AC98" s="14">
        <v>321.02999999999997</v>
      </c>
      <c r="AD98" s="14">
        <v>30.57</v>
      </c>
      <c r="AE98" s="14">
        <v>6.11</v>
      </c>
      <c r="AF98" s="14">
        <v>0</v>
      </c>
      <c r="AG98" s="14">
        <v>417.32</v>
      </c>
    </row>
    <row r="99" spans="1:33">
      <c r="A99" s="2" t="s">
        <v>134</v>
      </c>
      <c r="B99" s="14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4">
        <v>-200.83</v>
      </c>
      <c r="K99" s="14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280.37</v>
      </c>
      <c r="Z99" s="14">
        <v>12.23</v>
      </c>
      <c r="AA99" s="14">
        <v>10.7</v>
      </c>
      <c r="AB99" s="14">
        <v>36.68</v>
      </c>
      <c r="AC99" s="14">
        <v>321.02999999999997</v>
      </c>
      <c r="AD99" s="14">
        <v>30.57</v>
      </c>
      <c r="AE99" s="14">
        <v>6.11</v>
      </c>
      <c r="AF99" s="14">
        <v>0</v>
      </c>
      <c r="AG99" s="14">
        <v>417.32</v>
      </c>
    </row>
    <row r="100" spans="1:33">
      <c r="A100" s="2" t="s">
        <v>136</v>
      </c>
      <c r="B100" s="14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4">
        <v>-200.83</v>
      </c>
      <c r="K100" s="14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280.37</v>
      </c>
      <c r="Z100" s="14">
        <v>12.23</v>
      </c>
      <c r="AA100" s="14">
        <v>10.7</v>
      </c>
      <c r="AB100" s="14">
        <v>36.68</v>
      </c>
      <c r="AC100" s="14">
        <v>321.02999999999997</v>
      </c>
      <c r="AD100" s="14">
        <v>30.57</v>
      </c>
      <c r="AE100" s="14">
        <v>6.11</v>
      </c>
      <c r="AF100" s="14">
        <v>0</v>
      </c>
      <c r="AG100" s="14">
        <v>417.32</v>
      </c>
    </row>
    <row r="101" spans="1:33">
      <c r="A101" s="2" t="s">
        <v>302</v>
      </c>
      <c r="B101" s="14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4">
        <v>-200.83</v>
      </c>
      <c r="K101" s="14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280.37</v>
      </c>
      <c r="Z101" s="14">
        <v>12.23</v>
      </c>
      <c r="AA101" s="14">
        <v>10.7</v>
      </c>
      <c r="AB101" s="14">
        <v>36.68</v>
      </c>
      <c r="AC101" s="14">
        <v>321.02999999999997</v>
      </c>
      <c r="AD101" s="14">
        <v>30.57</v>
      </c>
      <c r="AE101" s="14">
        <v>6.11</v>
      </c>
      <c r="AF101" s="14">
        <v>0</v>
      </c>
      <c r="AG101" s="14">
        <v>417.32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18">
        <v>-803.32</v>
      </c>
      <c r="K103" s="18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58.08</v>
      </c>
      <c r="X103" s="18">
        <v>104.56</v>
      </c>
      <c r="Y103" s="18">
        <v>1121.48</v>
      </c>
      <c r="Z103" s="18">
        <v>48.92</v>
      </c>
      <c r="AA103" s="18">
        <v>42.8</v>
      </c>
      <c r="AB103" s="18">
        <v>146.72</v>
      </c>
      <c r="AC103" s="18">
        <v>1284.1199999999999</v>
      </c>
      <c r="AD103" s="18">
        <v>122.28</v>
      </c>
      <c r="AE103" s="18">
        <v>24.44</v>
      </c>
      <c r="AF103" s="18">
        <v>0</v>
      </c>
      <c r="AG103" s="18">
        <v>1669.28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4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-0.12</v>
      </c>
      <c r="Q106" s="14">
        <v>0</v>
      </c>
      <c r="R106" s="14">
        <v>0</v>
      </c>
      <c r="S106" s="14">
        <v>0</v>
      </c>
      <c r="T106" s="14">
        <v>0</v>
      </c>
      <c r="U106" s="14">
        <v>156.19999999999999</v>
      </c>
      <c r="V106" s="14">
        <v>3382.6</v>
      </c>
      <c r="W106" s="14">
        <v>70.75</v>
      </c>
      <c r="X106" s="14">
        <v>127.35</v>
      </c>
      <c r="Y106" s="14">
        <v>338.07</v>
      </c>
      <c r="Z106" s="14">
        <v>80.86</v>
      </c>
      <c r="AA106" s="14">
        <v>70.78</v>
      </c>
      <c r="AB106" s="14">
        <v>242.58</v>
      </c>
      <c r="AC106" s="14">
        <v>536.16999999999996</v>
      </c>
      <c r="AD106" s="14">
        <v>202.15</v>
      </c>
      <c r="AE106" s="14">
        <v>40.43</v>
      </c>
      <c r="AF106" s="14">
        <v>0</v>
      </c>
      <c r="AG106" s="14">
        <v>1172.97</v>
      </c>
    </row>
    <row r="107" spans="1:33">
      <c r="A107" s="2" t="s">
        <v>272</v>
      </c>
      <c r="B107" s="14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4">
        <v>-200.74</v>
      </c>
      <c r="K107" s="14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0.15</v>
      </c>
      <c r="Q107" s="14">
        <v>0</v>
      </c>
      <c r="R107" s="14">
        <v>0</v>
      </c>
      <c r="S107" s="14">
        <v>0</v>
      </c>
      <c r="T107" s="14">
        <v>0</v>
      </c>
      <c r="U107" s="14">
        <v>-148.05000000000001</v>
      </c>
      <c r="V107" s="14">
        <v>1168.8</v>
      </c>
      <c r="W107" s="14">
        <v>27.69</v>
      </c>
      <c r="X107" s="14">
        <v>49.85</v>
      </c>
      <c r="Y107" s="14">
        <v>293.55</v>
      </c>
      <c r="Z107" s="14">
        <v>23.32</v>
      </c>
      <c r="AA107" s="14">
        <v>20.41</v>
      </c>
      <c r="AB107" s="14">
        <v>69.97</v>
      </c>
      <c r="AC107" s="14">
        <v>371.09</v>
      </c>
      <c r="AD107" s="14">
        <v>58.3</v>
      </c>
      <c r="AE107" s="14">
        <v>11.66</v>
      </c>
      <c r="AF107" s="14">
        <v>0</v>
      </c>
      <c r="AG107" s="14">
        <v>554.75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18">
        <v>-308.11</v>
      </c>
      <c r="K109" s="18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98.44</v>
      </c>
      <c r="X109" s="18">
        <v>177.2</v>
      </c>
      <c r="Y109" s="18">
        <v>631.62</v>
      </c>
      <c r="Z109" s="18">
        <v>104.18</v>
      </c>
      <c r="AA109" s="18">
        <v>91.19</v>
      </c>
      <c r="AB109" s="18">
        <v>312.55</v>
      </c>
      <c r="AC109" s="18">
        <v>907.26</v>
      </c>
      <c r="AD109" s="18">
        <v>260.45</v>
      </c>
      <c r="AE109" s="18">
        <v>52.09</v>
      </c>
      <c r="AF109" s="18">
        <v>0</v>
      </c>
      <c r="AG109" s="18">
        <v>1727.72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100.2</v>
      </c>
      <c r="X112" s="14">
        <v>180.35</v>
      </c>
      <c r="Y112" s="14">
        <v>386.02</v>
      </c>
      <c r="Z112" s="14">
        <v>114.51</v>
      </c>
      <c r="AA112" s="14">
        <v>99.75</v>
      </c>
      <c r="AB112" s="14">
        <v>343.53</v>
      </c>
      <c r="AC112" s="14">
        <v>666.57</v>
      </c>
      <c r="AD112" s="14">
        <v>286.27999999999997</v>
      </c>
      <c r="AE112" s="14">
        <v>57.26</v>
      </c>
      <c r="AF112" s="14">
        <v>0</v>
      </c>
      <c r="AG112" s="14">
        <v>1567.9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100.2</v>
      </c>
      <c r="X113" s="14">
        <v>180.35</v>
      </c>
      <c r="Y113" s="14">
        <v>386.02</v>
      </c>
      <c r="Z113" s="14">
        <v>114.51</v>
      </c>
      <c r="AA113" s="14">
        <v>99.75</v>
      </c>
      <c r="AB113" s="14">
        <v>343.53</v>
      </c>
      <c r="AC113" s="14">
        <v>666.57</v>
      </c>
      <c r="AD113" s="14">
        <v>286.27999999999997</v>
      </c>
      <c r="AE113" s="14">
        <v>57.26</v>
      </c>
      <c r="AF113" s="14">
        <v>0</v>
      </c>
      <c r="AG113" s="14">
        <v>1567.9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100.2</v>
      </c>
      <c r="X114" s="14">
        <v>180.35</v>
      </c>
      <c r="Y114" s="14">
        <v>386.02</v>
      </c>
      <c r="Z114" s="14">
        <v>114.51</v>
      </c>
      <c r="AA114" s="14">
        <v>99.75</v>
      </c>
      <c r="AB114" s="14">
        <v>343.53</v>
      </c>
      <c r="AC114" s="14">
        <v>666.57</v>
      </c>
      <c r="AD114" s="14">
        <v>286.27999999999997</v>
      </c>
      <c r="AE114" s="14">
        <v>57.26</v>
      </c>
      <c r="AF114" s="14">
        <v>0</v>
      </c>
      <c r="AG114" s="14">
        <v>1567.9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-0.14000000000000001</v>
      </c>
      <c r="Q115" s="14">
        <v>0</v>
      </c>
      <c r="R115" s="14">
        <v>0</v>
      </c>
      <c r="S115" s="14">
        <v>0</v>
      </c>
      <c r="T115" s="14">
        <v>0</v>
      </c>
      <c r="U115" s="14">
        <v>1176</v>
      </c>
      <c r="V115" s="14">
        <v>7318.2</v>
      </c>
      <c r="W115" s="14">
        <v>170.44</v>
      </c>
      <c r="X115" s="14">
        <v>306.77999999999997</v>
      </c>
      <c r="Y115" s="14">
        <v>500.41</v>
      </c>
      <c r="Z115" s="14">
        <v>194.78</v>
      </c>
      <c r="AA115" s="14">
        <v>169.88</v>
      </c>
      <c r="AB115" s="14">
        <v>584.35</v>
      </c>
      <c r="AC115" s="14">
        <v>977.63</v>
      </c>
      <c r="AD115" s="14">
        <v>486.96</v>
      </c>
      <c r="AE115" s="14">
        <v>97.39</v>
      </c>
      <c r="AF115" s="14">
        <v>0</v>
      </c>
      <c r="AG115" s="14">
        <v>2510.9899999999998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406.63</v>
      </c>
      <c r="Z116" s="14">
        <v>128.97999999999999</v>
      </c>
      <c r="AA116" s="14">
        <v>112.9</v>
      </c>
      <c r="AB116" s="14">
        <v>386.94</v>
      </c>
      <c r="AC116" s="14">
        <v>722.63</v>
      </c>
      <c r="AD116" s="14">
        <v>322.45</v>
      </c>
      <c r="AE116" s="14">
        <v>64.489999999999995</v>
      </c>
      <c r="AF116" s="14">
        <v>0</v>
      </c>
      <c r="AG116" s="14">
        <v>1738.39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406.63</v>
      </c>
      <c r="Z117" s="14">
        <v>128.97999999999999</v>
      </c>
      <c r="AA117" s="14">
        <v>112.9</v>
      </c>
      <c r="AB117" s="14">
        <v>386.94</v>
      </c>
      <c r="AC117" s="14">
        <v>722.63</v>
      </c>
      <c r="AD117" s="14">
        <v>322.45</v>
      </c>
      <c r="AE117" s="14">
        <v>64.489999999999995</v>
      </c>
      <c r="AF117" s="14">
        <v>0</v>
      </c>
      <c r="AG117" s="14">
        <v>1738.39</v>
      </c>
    </row>
    <row r="118" spans="1:33">
      <c r="A118" s="2" t="s">
        <v>270</v>
      </c>
      <c r="B118" s="1" t="s">
        <v>318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406.63</v>
      </c>
      <c r="Z118" s="14">
        <v>128.97999999999999</v>
      </c>
      <c r="AA118" s="14">
        <v>112.9</v>
      </c>
      <c r="AB118" s="14">
        <v>386.94</v>
      </c>
      <c r="AC118" s="14">
        <v>722.63</v>
      </c>
      <c r="AD118" s="14">
        <v>322.45</v>
      </c>
      <c r="AE118" s="14">
        <v>64.489999999999995</v>
      </c>
      <c r="AF118" s="14">
        <v>0</v>
      </c>
      <c r="AG118" s="14">
        <v>1738.39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-0.01</v>
      </c>
      <c r="Q120" s="18">
        <v>0</v>
      </c>
      <c r="R120" s="18">
        <v>0</v>
      </c>
      <c r="S120" s="18">
        <v>0</v>
      </c>
      <c r="T120" s="18">
        <v>0</v>
      </c>
      <c r="U120" s="18">
        <v>4285.93</v>
      </c>
      <c r="V120" s="18">
        <v>36105.599999999999</v>
      </c>
      <c r="W120" s="18">
        <v>809.62</v>
      </c>
      <c r="X120" s="18">
        <v>1457.25</v>
      </c>
      <c r="Y120" s="18">
        <v>2878.36</v>
      </c>
      <c r="Z120" s="18">
        <v>925.25</v>
      </c>
      <c r="AA120" s="18">
        <v>807.83</v>
      </c>
      <c r="AB120" s="18">
        <v>2775.76</v>
      </c>
      <c r="AC120" s="18">
        <v>5145.2299999999996</v>
      </c>
      <c r="AD120" s="18">
        <v>2313.15</v>
      </c>
      <c r="AE120" s="18">
        <v>462.64</v>
      </c>
      <c r="AF120" s="18">
        <v>0</v>
      </c>
      <c r="AG120" s="18">
        <v>12429.86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4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330.95</v>
      </c>
      <c r="Z123" s="14">
        <v>74.39</v>
      </c>
      <c r="AA123" s="14">
        <v>64.88</v>
      </c>
      <c r="AB123" s="14">
        <v>223.18</v>
      </c>
      <c r="AC123" s="14">
        <v>513.21</v>
      </c>
      <c r="AD123" s="14">
        <v>185.99</v>
      </c>
      <c r="AE123" s="14">
        <v>37.200000000000003</v>
      </c>
      <c r="AF123" s="14">
        <v>0</v>
      </c>
      <c r="AG123" s="14">
        <v>1098.8499999999999</v>
      </c>
    </row>
    <row r="124" spans="1:33">
      <c r="A124" s="2" t="s">
        <v>153</v>
      </c>
      <c r="B124" s="14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4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59.67</v>
      </c>
      <c r="X124" s="14">
        <v>107.41</v>
      </c>
      <c r="Y124" s="14">
        <v>325.52</v>
      </c>
      <c r="Z124" s="14">
        <v>68.2</v>
      </c>
      <c r="AA124" s="14">
        <v>59.69</v>
      </c>
      <c r="AB124" s="14">
        <v>204.6</v>
      </c>
      <c r="AC124" s="14">
        <v>492.6</v>
      </c>
      <c r="AD124" s="14">
        <v>170.5</v>
      </c>
      <c r="AE124" s="14">
        <v>34.1</v>
      </c>
      <c r="AF124" s="14">
        <v>0</v>
      </c>
      <c r="AG124" s="14">
        <v>1029.69</v>
      </c>
    </row>
    <row r="125" spans="1:33">
      <c r="A125" s="2" t="s">
        <v>155</v>
      </c>
      <c r="B125" s="14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364.74</v>
      </c>
      <c r="Z125" s="14">
        <v>99.58</v>
      </c>
      <c r="AA125" s="14">
        <v>87.16</v>
      </c>
      <c r="AB125" s="14">
        <v>298.73</v>
      </c>
      <c r="AC125" s="14">
        <v>608.70000000000005</v>
      </c>
      <c r="AD125" s="14">
        <v>248.94</v>
      </c>
      <c r="AE125" s="14">
        <v>49.79</v>
      </c>
      <c r="AF125" s="14">
        <v>0</v>
      </c>
      <c r="AG125" s="14">
        <v>1392.9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18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0.13</v>
      </c>
      <c r="Q127" s="18">
        <v>0</v>
      </c>
      <c r="R127" s="18">
        <v>0</v>
      </c>
      <c r="S127" s="18">
        <v>0</v>
      </c>
      <c r="T127" s="18">
        <v>0</v>
      </c>
      <c r="U127" s="18">
        <v>522.64</v>
      </c>
      <c r="V127" s="18">
        <v>10064.200000000001</v>
      </c>
      <c r="W127" s="18">
        <v>211.89</v>
      </c>
      <c r="X127" s="18">
        <v>381.41</v>
      </c>
      <c r="Y127" s="18">
        <v>1021.21</v>
      </c>
      <c r="Z127" s="18">
        <v>242.17</v>
      </c>
      <c r="AA127" s="18">
        <v>211.73</v>
      </c>
      <c r="AB127" s="18">
        <v>726.51</v>
      </c>
      <c r="AC127" s="18">
        <v>1614.51</v>
      </c>
      <c r="AD127" s="18">
        <v>605.42999999999995</v>
      </c>
      <c r="AE127" s="18">
        <v>121.09</v>
      </c>
      <c r="AF127" s="18">
        <v>0</v>
      </c>
      <c r="AG127" s="18">
        <v>3521.44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354.06</v>
      </c>
      <c r="Z130" s="14">
        <v>92.08</v>
      </c>
      <c r="AA130" s="14">
        <v>80.31</v>
      </c>
      <c r="AB130" s="14">
        <v>276.25</v>
      </c>
      <c r="AC130" s="14">
        <v>579.66</v>
      </c>
      <c r="AD130" s="14">
        <v>230.21</v>
      </c>
      <c r="AE130" s="14">
        <v>46.04</v>
      </c>
      <c r="AF130" s="14">
        <v>0</v>
      </c>
      <c r="AG130" s="14">
        <v>1304.55</v>
      </c>
    </row>
    <row r="131" spans="1:33">
      <c r="A131" s="2" t="s">
        <v>162</v>
      </c>
      <c r="B131" s="14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4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326.94</v>
      </c>
      <c r="Z131" s="14">
        <v>69.819999999999993</v>
      </c>
      <c r="AA131" s="14">
        <v>60.89</v>
      </c>
      <c r="AB131" s="14">
        <v>209.45</v>
      </c>
      <c r="AC131" s="14">
        <v>497.99</v>
      </c>
      <c r="AD131" s="14">
        <v>174.54</v>
      </c>
      <c r="AE131" s="14">
        <v>34.909999999999997</v>
      </c>
      <c r="AF131" s="14">
        <v>0</v>
      </c>
      <c r="AG131" s="14">
        <v>1047.5999999999999</v>
      </c>
    </row>
    <row r="132" spans="1:33">
      <c r="A132" s="2" t="s">
        <v>164</v>
      </c>
      <c r="B132" s="14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4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336</v>
      </c>
      <c r="Z132" s="14">
        <v>79.41</v>
      </c>
      <c r="AA132" s="14">
        <v>69.17</v>
      </c>
      <c r="AB132" s="14">
        <v>238.22</v>
      </c>
      <c r="AC132" s="14">
        <v>530.54999999999995</v>
      </c>
      <c r="AD132" s="14">
        <v>198.52</v>
      </c>
      <c r="AE132" s="14">
        <v>39.700000000000003</v>
      </c>
      <c r="AF132" s="14">
        <v>0</v>
      </c>
      <c r="AG132" s="14">
        <v>1155.57</v>
      </c>
    </row>
    <row r="133" spans="1:33">
      <c r="A133" s="2" t="s">
        <v>166</v>
      </c>
      <c r="B133" s="14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4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4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318.27999999999997</v>
      </c>
      <c r="Z133" s="14">
        <v>59.92</v>
      </c>
      <c r="AA133" s="14">
        <v>52.19</v>
      </c>
      <c r="AB133" s="14">
        <v>179.75</v>
      </c>
      <c r="AC133" s="14">
        <v>465.08</v>
      </c>
      <c r="AD133" s="14">
        <v>149.79</v>
      </c>
      <c r="AE133" s="14">
        <v>29.96</v>
      </c>
      <c r="AF133" s="14">
        <v>0</v>
      </c>
      <c r="AG133" s="14">
        <v>936.69</v>
      </c>
    </row>
    <row r="134" spans="1:33">
      <c r="A134" s="2" t="s">
        <v>170</v>
      </c>
      <c r="B134" s="14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4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327.02</v>
      </c>
      <c r="Z134" s="14">
        <v>69.900000000000006</v>
      </c>
      <c r="AA134" s="14">
        <v>60.89</v>
      </c>
      <c r="AB134" s="14">
        <v>209.7</v>
      </c>
      <c r="AC134" s="14">
        <v>498.27</v>
      </c>
      <c r="AD134" s="14">
        <v>174.75</v>
      </c>
      <c r="AE134" s="14">
        <v>34.950000000000003</v>
      </c>
      <c r="AF134" s="14">
        <v>0</v>
      </c>
      <c r="AG134" s="14">
        <v>1048.46</v>
      </c>
    </row>
    <row r="135" spans="1:33">
      <c r="A135" s="2" t="s">
        <v>172</v>
      </c>
      <c r="B135" s="14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4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331.02</v>
      </c>
      <c r="Z135" s="14">
        <v>74.48</v>
      </c>
      <c r="AA135" s="14">
        <v>64.88</v>
      </c>
      <c r="AB135" s="14">
        <v>223.45</v>
      </c>
      <c r="AC135" s="14">
        <v>513.5</v>
      </c>
      <c r="AD135" s="14">
        <v>186.21</v>
      </c>
      <c r="AE135" s="14">
        <v>37.24</v>
      </c>
      <c r="AF135" s="14">
        <v>0</v>
      </c>
      <c r="AG135" s="14">
        <v>1099.76</v>
      </c>
    </row>
    <row r="136" spans="1:33">
      <c r="A136" s="2" t="s">
        <v>199</v>
      </c>
      <c r="B136" s="14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4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326.27</v>
      </c>
      <c r="Z136" s="14">
        <v>69.040000000000006</v>
      </c>
      <c r="AA136" s="14">
        <v>60.22</v>
      </c>
      <c r="AB136" s="14">
        <v>207.13</v>
      </c>
      <c r="AC136" s="14">
        <v>495.42</v>
      </c>
      <c r="AD136" s="14">
        <v>172.61</v>
      </c>
      <c r="AE136" s="14">
        <v>34.520000000000003</v>
      </c>
      <c r="AF136" s="14">
        <v>0</v>
      </c>
      <c r="AG136" s="14">
        <v>1038.94</v>
      </c>
    </row>
    <row r="137" spans="1:33">
      <c r="A137" s="2" t="s">
        <v>174</v>
      </c>
      <c r="B137" s="14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4">
        <v>-200.63</v>
      </c>
      <c r="K137" s="14">
        <v>-105.72</v>
      </c>
      <c r="L137" s="14">
        <v>94.91</v>
      </c>
      <c r="M137" s="14">
        <v>0</v>
      </c>
      <c r="N137" s="14">
        <v>0</v>
      </c>
      <c r="O137" s="14">
        <v>0</v>
      </c>
      <c r="P137" s="14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311.67</v>
      </c>
      <c r="Z137" s="14">
        <v>38.590000000000003</v>
      </c>
      <c r="AA137" s="14">
        <v>33.659999999999997</v>
      </c>
      <c r="AB137" s="14">
        <v>115.77</v>
      </c>
      <c r="AC137" s="14">
        <v>439.97</v>
      </c>
      <c r="AD137" s="14">
        <v>96.47</v>
      </c>
      <c r="AE137" s="14">
        <v>19.29</v>
      </c>
      <c r="AF137" s="14">
        <v>0</v>
      </c>
      <c r="AG137" s="14">
        <v>743.75</v>
      </c>
    </row>
    <row r="138" spans="1:33">
      <c r="A138" s="2" t="s">
        <v>176</v>
      </c>
      <c r="B138" s="14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4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326.27</v>
      </c>
      <c r="Z138" s="14">
        <v>69.040000000000006</v>
      </c>
      <c r="AA138" s="14">
        <v>60.22</v>
      </c>
      <c r="AB138" s="14">
        <v>207.13</v>
      </c>
      <c r="AC138" s="14">
        <v>495.42</v>
      </c>
      <c r="AD138" s="14">
        <v>172.61</v>
      </c>
      <c r="AE138" s="14">
        <v>34.520000000000003</v>
      </c>
      <c r="AF138" s="14">
        <v>0</v>
      </c>
      <c r="AG138" s="14">
        <v>1038.94</v>
      </c>
    </row>
    <row r="139" spans="1:33">
      <c r="A139" s="2" t="s">
        <v>182</v>
      </c>
      <c r="B139" s="14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4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4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318.01</v>
      </c>
      <c r="Z139" s="14">
        <v>59.61</v>
      </c>
      <c r="AA139" s="14">
        <v>52.18</v>
      </c>
      <c r="AB139" s="14">
        <v>178.83</v>
      </c>
      <c r="AC139" s="14">
        <v>464.06</v>
      </c>
      <c r="AD139" s="14">
        <v>149.03</v>
      </c>
      <c r="AE139" s="14">
        <v>29.8</v>
      </c>
      <c r="AF139" s="14">
        <v>0</v>
      </c>
      <c r="AG139" s="14">
        <v>933.51</v>
      </c>
    </row>
    <row r="140" spans="1:33">
      <c r="A140" s="2" t="s">
        <v>203</v>
      </c>
      <c r="B140" s="14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4">
        <v>-160.30000000000001</v>
      </c>
      <c r="K140" s="14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315.62</v>
      </c>
      <c r="Z140" s="14">
        <v>56.88</v>
      </c>
      <c r="AA140" s="14">
        <v>49.78</v>
      </c>
      <c r="AB140" s="14">
        <v>170.63</v>
      </c>
      <c r="AC140" s="14">
        <v>454.97</v>
      </c>
      <c r="AD140" s="14">
        <v>142.19</v>
      </c>
      <c r="AE140" s="14">
        <v>28.44</v>
      </c>
      <c r="AF140" s="14">
        <v>0</v>
      </c>
      <c r="AG140" s="14">
        <v>902.89</v>
      </c>
    </row>
    <row r="141" spans="1:33">
      <c r="A141" s="2" t="s">
        <v>184</v>
      </c>
      <c r="B141" s="14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4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357.93</v>
      </c>
      <c r="Z141" s="14">
        <v>94.8</v>
      </c>
      <c r="AA141" s="14">
        <v>82.98</v>
      </c>
      <c r="AB141" s="14">
        <v>284.39</v>
      </c>
      <c r="AC141" s="14">
        <v>590.19000000000005</v>
      </c>
      <c r="AD141" s="14">
        <v>236.99</v>
      </c>
      <c r="AE141" s="14">
        <v>47.4</v>
      </c>
      <c r="AF141" s="14">
        <v>0</v>
      </c>
      <c r="AG141" s="14">
        <v>1336.75</v>
      </c>
    </row>
    <row r="142" spans="1:33">
      <c r="A142" s="2" t="s">
        <v>207</v>
      </c>
      <c r="B142" s="14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4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326.05</v>
      </c>
      <c r="Z142" s="14">
        <v>68.8</v>
      </c>
      <c r="AA142" s="14">
        <v>60.22</v>
      </c>
      <c r="AB142" s="14">
        <v>206.39</v>
      </c>
      <c r="AC142" s="14">
        <v>494.6</v>
      </c>
      <c r="AD142" s="14">
        <v>171.99</v>
      </c>
      <c r="AE142" s="14">
        <v>34.4</v>
      </c>
      <c r="AF142" s="14">
        <v>0</v>
      </c>
      <c r="AG142" s="14">
        <v>1036.4000000000001</v>
      </c>
    </row>
    <row r="143" spans="1:33">
      <c r="A143" s="2" t="s">
        <v>188</v>
      </c>
      <c r="B143" s="14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81.03</v>
      </c>
      <c r="X143" s="14">
        <v>145.85</v>
      </c>
      <c r="Y143" s="14">
        <v>354.81</v>
      </c>
      <c r="Z143" s="14">
        <v>92.6</v>
      </c>
      <c r="AA143" s="14">
        <v>81.06</v>
      </c>
      <c r="AB143" s="14">
        <v>277.81</v>
      </c>
      <c r="AC143" s="14">
        <v>581.69000000000005</v>
      </c>
      <c r="AD143" s="14">
        <v>231.51</v>
      </c>
      <c r="AE143" s="14">
        <v>46.3</v>
      </c>
      <c r="AF143" s="14">
        <v>0</v>
      </c>
      <c r="AG143" s="14">
        <v>1310.97</v>
      </c>
    </row>
    <row r="144" spans="1:33">
      <c r="A144" s="2" t="s">
        <v>257</v>
      </c>
      <c r="B144" s="14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4">
        <v>-160.30000000000001</v>
      </c>
      <c r="K144" s="14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315.62</v>
      </c>
      <c r="Z144" s="14">
        <v>56.88</v>
      </c>
      <c r="AA144" s="14">
        <v>49.78</v>
      </c>
      <c r="AB144" s="14">
        <v>170.63</v>
      </c>
      <c r="AC144" s="14">
        <v>454.97</v>
      </c>
      <c r="AD144" s="14">
        <v>142.19</v>
      </c>
      <c r="AE144" s="14">
        <v>28.44</v>
      </c>
      <c r="AF144" s="14">
        <v>0</v>
      </c>
      <c r="AG144" s="14">
        <v>902.89</v>
      </c>
    </row>
    <row r="145" spans="1:33">
      <c r="A145" s="2" t="s">
        <v>267</v>
      </c>
      <c r="B145" s="14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4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326.72000000000003</v>
      </c>
      <c r="Z145" s="14">
        <v>69.569999999999993</v>
      </c>
      <c r="AA145" s="14">
        <v>60.89</v>
      </c>
      <c r="AB145" s="14">
        <v>208.7</v>
      </c>
      <c r="AC145" s="14">
        <v>497.16</v>
      </c>
      <c r="AD145" s="14">
        <v>173.92</v>
      </c>
      <c r="AE145" s="14">
        <v>34.78</v>
      </c>
      <c r="AF145" s="14">
        <v>0</v>
      </c>
      <c r="AG145" s="14">
        <v>1045.02</v>
      </c>
    </row>
    <row r="146" spans="1:33">
      <c r="A146" s="2" t="s">
        <v>304</v>
      </c>
      <c r="B146" s="14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91.49</v>
      </c>
      <c r="X146" s="14">
        <v>164.68</v>
      </c>
      <c r="Y146" s="14">
        <v>371.83</v>
      </c>
      <c r="Z146" s="14">
        <v>104.56</v>
      </c>
      <c r="AA146" s="14">
        <v>91.52</v>
      </c>
      <c r="AB146" s="14">
        <v>313.67</v>
      </c>
      <c r="AC146" s="14">
        <v>628</v>
      </c>
      <c r="AD146" s="14">
        <v>261.39</v>
      </c>
      <c r="AE146" s="14">
        <v>52.28</v>
      </c>
      <c r="AF146" s="14">
        <v>0</v>
      </c>
      <c r="AG146" s="14">
        <v>1451.42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18">
        <v>-1964.31</v>
      </c>
      <c r="K148" s="18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0.18</v>
      </c>
      <c r="Q148" s="18">
        <v>0</v>
      </c>
      <c r="R148" s="18">
        <v>0</v>
      </c>
      <c r="S148" s="18">
        <v>0</v>
      </c>
      <c r="T148" s="18">
        <v>0</v>
      </c>
      <c r="U148" s="18">
        <v>1848.1</v>
      </c>
      <c r="V148" s="18">
        <v>51694</v>
      </c>
      <c r="W148" s="18">
        <v>1084.78</v>
      </c>
      <c r="X148" s="18">
        <v>1952.6</v>
      </c>
      <c r="Y148" s="18">
        <v>5644.12</v>
      </c>
      <c r="Z148" s="18">
        <v>1225.98</v>
      </c>
      <c r="AA148" s="18">
        <v>1070.8399999999999</v>
      </c>
      <c r="AB148" s="18">
        <v>3677.9</v>
      </c>
      <c r="AC148" s="18">
        <v>8681.5</v>
      </c>
      <c r="AD148" s="18">
        <v>3064.92</v>
      </c>
      <c r="AE148" s="18">
        <v>612.97</v>
      </c>
      <c r="AF148" s="18">
        <v>0</v>
      </c>
      <c r="AG148" s="18">
        <v>18334.11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4">
        <v>-188.71</v>
      </c>
      <c r="K151" s="14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43.83</v>
      </c>
      <c r="X151" s="14">
        <v>78.89</v>
      </c>
      <c r="Y151" s="14">
        <v>309.68</v>
      </c>
      <c r="Z151" s="14">
        <v>50.09</v>
      </c>
      <c r="AA151" s="14">
        <v>43.84</v>
      </c>
      <c r="AB151" s="14">
        <v>150.26</v>
      </c>
      <c r="AC151" s="14">
        <v>432.4</v>
      </c>
      <c r="AD151" s="14">
        <v>125.22</v>
      </c>
      <c r="AE151" s="14">
        <v>25.04</v>
      </c>
      <c r="AF151" s="14">
        <v>0</v>
      </c>
      <c r="AG151" s="14">
        <v>826.85</v>
      </c>
    </row>
    <row r="152" spans="1:33">
      <c r="A152" s="2" t="s">
        <v>191</v>
      </c>
      <c r="B152" s="14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4">
        <v>-188.71</v>
      </c>
      <c r="K152" s="14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0.11</v>
      </c>
      <c r="Q152" s="14">
        <v>0</v>
      </c>
      <c r="R152" s="14">
        <v>0</v>
      </c>
      <c r="S152" s="14">
        <v>0</v>
      </c>
      <c r="T152" s="14">
        <v>0</v>
      </c>
      <c r="U152" s="14">
        <v>-61.1</v>
      </c>
      <c r="V152" s="14">
        <v>2253.1999999999998</v>
      </c>
      <c r="W152" s="14">
        <v>43.83</v>
      </c>
      <c r="X152" s="14">
        <v>78.89</v>
      </c>
      <c r="Y152" s="14">
        <v>309.68</v>
      </c>
      <c r="Z152" s="14">
        <v>50.09</v>
      </c>
      <c r="AA152" s="14">
        <v>43.84</v>
      </c>
      <c r="AB152" s="14">
        <v>150.26</v>
      </c>
      <c r="AC152" s="14">
        <v>432.4</v>
      </c>
      <c r="AD152" s="14">
        <v>125.22</v>
      </c>
      <c r="AE152" s="14">
        <v>25.04</v>
      </c>
      <c r="AF152" s="14">
        <v>0</v>
      </c>
      <c r="AG152" s="14">
        <v>826.85</v>
      </c>
    </row>
    <row r="153" spans="1:33">
      <c r="A153" s="2" t="s">
        <v>195</v>
      </c>
      <c r="B153" s="14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4">
        <v>-188.71</v>
      </c>
      <c r="K153" s="14">
        <v>-88.73</v>
      </c>
      <c r="L153" s="14">
        <v>99.98</v>
      </c>
      <c r="M153" s="14">
        <v>0</v>
      </c>
      <c r="N153" s="14">
        <v>0</v>
      </c>
      <c r="O153" s="14">
        <v>0</v>
      </c>
      <c r="P153" s="14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313.89</v>
      </c>
      <c r="Z153" s="14">
        <v>40.450000000000003</v>
      </c>
      <c r="AA153" s="14">
        <v>35.24</v>
      </c>
      <c r="AB153" s="14">
        <v>121.36</v>
      </c>
      <c r="AC153" s="14">
        <v>448.4</v>
      </c>
      <c r="AD153" s="14">
        <v>101.14</v>
      </c>
      <c r="AE153" s="14">
        <v>20.23</v>
      </c>
      <c r="AF153" s="14">
        <v>0</v>
      </c>
      <c r="AG153" s="14">
        <v>766.82</v>
      </c>
    </row>
    <row r="154" spans="1:33">
      <c r="A154" s="2" t="s">
        <v>197</v>
      </c>
      <c r="B154" s="14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4">
        <v>-200.83</v>
      </c>
      <c r="K154" s="14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0.16</v>
      </c>
      <c r="Q154" s="14">
        <v>0</v>
      </c>
      <c r="R154" s="14">
        <v>0</v>
      </c>
      <c r="S154" s="14">
        <v>0</v>
      </c>
      <c r="T154" s="14">
        <v>0</v>
      </c>
      <c r="U154" s="14">
        <v>-159.19999999999999</v>
      </c>
      <c r="V154" s="14">
        <v>1007</v>
      </c>
      <c r="W154" s="14">
        <v>23.11</v>
      </c>
      <c r="X154" s="14">
        <v>41.6</v>
      </c>
      <c r="Y154" s="14">
        <v>288.97000000000003</v>
      </c>
      <c r="Z154" s="14">
        <v>19.46</v>
      </c>
      <c r="AA154" s="14">
        <v>16.96</v>
      </c>
      <c r="AB154" s="14">
        <v>58.39</v>
      </c>
      <c r="AC154" s="14">
        <v>353.68</v>
      </c>
      <c r="AD154" s="14">
        <v>48.66</v>
      </c>
      <c r="AE154" s="14">
        <v>9.73</v>
      </c>
      <c r="AF154" s="14">
        <v>0</v>
      </c>
      <c r="AG154" s="14">
        <v>506.88</v>
      </c>
    </row>
    <row r="155" spans="1:33">
      <c r="A155" s="2" t="s">
        <v>255</v>
      </c>
      <c r="B155" s="14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4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326.7</v>
      </c>
      <c r="Z155" s="14">
        <v>69.55</v>
      </c>
      <c r="AA155" s="14">
        <v>60.87</v>
      </c>
      <c r="AB155" s="14">
        <v>208.64</v>
      </c>
      <c r="AC155" s="14">
        <v>497.08</v>
      </c>
      <c r="AD155" s="14">
        <v>173.87</v>
      </c>
      <c r="AE155" s="14">
        <v>34.770000000000003</v>
      </c>
      <c r="AF155" s="14">
        <v>0</v>
      </c>
      <c r="AG155" s="14">
        <v>1044.78</v>
      </c>
    </row>
    <row r="156" spans="1:33">
      <c r="A156" s="2" t="s">
        <v>205</v>
      </c>
      <c r="B156" s="14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4">
        <v>-200.74</v>
      </c>
      <c r="K156" s="14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291.47000000000003</v>
      </c>
      <c r="Z156" s="14">
        <v>21.57</v>
      </c>
      <c r="AA156" s="14">
        <v>18.88</v>
      </c>
      <c r="AB156" s="14">
        <v>64.709999999999994</v>
      </c>
      <c r="AC156" s="14">
        <v>363.19</v>
      </c>
      <c r="AD156" s="14">
        <v>53.93</v>
      </c>
      <c r="AE156" s="14">
        <v>10.79</v>
      </c>
      <c r="AF156" s="14">
        <v>0</v>
      </c>
      <c r="AG156" s="14">
        <v>533.07000000000005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364.74</v>
      </c>
      <c r="Z157" s="14">
        <v>99.58</v>
      </c>
      <c r="AA157" s="14">
        <v>87.16</v>
      </c>
      <c r="AB157" s="14">
        <v>298.73</v>
      </c>
      <c r="AC157" s="14">
        <v>608.70000000000005</v>
      </c>
      <c r="AD157" s="14">
        <v>248.94</v>
      </c>
      <c r="AE157" s="14">
        <v>49.79</v>
      </c>
      <c r="AF157" s="14">
        <v>0</v>
      </c>
      <c r="AG157" s="14">
        <v>1392.9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364.74</v>
      </c>
      <c r="Z158" s="14">
        <v>99.58</v>
      </c>
      <c r="AA158" s="14">
        <v>87.16</v>
      </c>
      <c r="AB158" s="14">
        <v>298.73</v>
      </c>
      <c r="AC158" s="14">
        <v>608.70000000000005</v>
      </c>
      <c r="AD158" s="14">
        <v>248.94</v>
      </c>
      <c r="AE158" s="14">
        <v>49.79</v>
      </c>
      <c r="AF158" s="14">
        <v>0</v>
      </c>
      <c r="AG158" s="14">
        <v>1392.9</v>
      </c>
    </row>
    <row r="159" spans="1:33">
      <c r="A159" s="2" t="s">
        <v>215</v>
      </c>
      <c r="B159" s="14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496.6</v>
      </c>
      <c r="Z159" s="14">
        <v>192.11</v>
      </c>
      <c r="AA159" s="14">
        <v>168.15</v>
      </c>
      <c r="AB159" s="14">
        <v>576.33000000000004</v>
      </c>
      <c r="AC159" s="14">
        <v>967.27</v>
      </c>
      <c r="AD159" s="14">
        <v>480.28</v>
      </c>
      <c r="AE159" s="14">
        <v>96.06</v>
      </c>
      <c r="AF159" s="14">
        <v>0</v>
      </c>
      <c r="AG159" s="14">
        <v>2480.1999999999998</v>
      </c>
    </row>
    <row r="160" spans="1:33">
      <c r="A160" s="2" t="s">
        <v>265</v>
      </c>
      <c r="B160" s="14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4">
        <v>-188.71</v>
      </c>
      <c r="K160" s="14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42.58</v>
      </c>
      <c r="X160" s="14">
        <v>76.64</v>
      </c>
      <c r="Y160" s="14">
        <v>308.43</v>
      </c>
      <c r="Z160" s="14">
        <v>48.66</v>
      </c>
      <c r="AA160" s="14">
        <v>42.59</v>
      </c>
      <c r="AB160" s="14">
        <v>145.99</v>
      </c>
      <c r="AC160" s="14">
        <v>427.65</v>
      </c>
      <c r="AD160" s="14">
        <v>121.66</v>
      </c>
      <c r="AE160" s="14">
        <v>24.33</v>
      </c>
      <c r="AF160" s="14">
        <v>0</v>
      </c>
      <c r="AG160" s="14">
        <v>810.88</v>
      </c>
    </row>
    <row r="161" spans="1:33">
      <c r="A161" s="2" t="s">
        <v>430</v>
      </c>
      <c r="B161" s="14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355.25</v>
      </c>
      <c r="Z161" s="14">
        <v>92.92</v>
      </c>
      <c r="AA161" s="14">
        <v>81.430000000000007</v>
      </c>
      <c r="AB161" s="14">
        <v>278.77</v>
      </c>
      <c r="AC161" s="14">
        <v>582.91</v>
      </c>
      <c r="AD161" s="14">
        <v>232.31</v>
      </c>
      <c r="AE161" s="14">
        <v>46.46</v>
      </c>
      <c r="AF161" s="14">
        <v>0</v>
      </c>
      <c r="AG161" s="14">
        <v>1314.8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18">
        <v>-1301.79</v>
      </c>
      <c r="K163" s="18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0.13</v>
      </c>
      <c r="Q163" s="18">
        <v>0</v>
      </c>
      <c r="R163" s="18">
        <v>0</v>
      </c>
      <c r="S163" s="18">
        <v>0</v>
      </c>
      <c r="T163" s="18">
        <v>0</v>
      </c>
      <c r="U163" s="18">
        <v>1670.96</v>
      </c>
      <c r="V163" s="18">
        <v>32635.599999999999</v>
      </c>
      <c r="W163" s="18">
        <v>711.52</v>
      </c>
      <c r="X163" s="18">
        <v>1280.71</v>
      </c>
      <c r="Y163" s="18">
        <v>3730.15</v>
      </c>
      <c r="Z163" s="18">
        <v>784.06</v>
      </c>
      <c r="AA163" s="18">
        <v>686.12</v>
      </c>
      <c r="AB163" s="18">
        <v>2352.17</v>
      </c>
      <c r="AC163" s="18">
        <v>5722.38</v>
      </c>
      <c r="AD163" s="18">
        <v>1960.17</v>
      </c>
      <c r="AE163" s="18">
        <v>392.03</v>
      </c>
      <c r="AF163" s="18">
        <v>0</v>
      </c>
      <c r="AG163" s="18">
        <v>11896.93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4">
        <v>-200.63</v>
      </c>
      <c r="K166" s="14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301.77999999999997</v>
      </c>
      <c r="Z166" s="14">
        <v>30.25</v>
      </c>
      <c r="AA166" s="14">
        <v>26.36</v>
      </c>
      <c r="AB166" s="14">
        <v>90.77</v>
      </c>
      <c r="AC166" s="14">
        <v>402.38</v>
      </c>
      <c r="AD166" s="14">
        <v>75.64</v>
      </c>
      <c r="AE166" s="14">
        <v>15.13</v>
      </c>
      <c r="AF166" s="14">
        <v>0</v>
      </c>
      <c r="AG166" s="14">
        <v>640.53</v>
      </c>
    </row>
    <row r="167" spans="1:33">
      <c r="A167" s="2" t="s">
        <v>224</v>
      </c>
      <c r="B167" s="14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4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0.12</v>
      </c>
      <c r="Q167" s="14">
        <v>0</v>
      </c>
      <c r="R167" s="14">
        <v>0</v>
      </c>
      <c r="S167" s="14">
        <v>0</v>
      </c>
      <c r="T167" s="14">
        <v>0</v>
      </c>
      <c r="U167" s="14">
        <v>54.25</v>
      </c>
      <c r="V167" s="14">
        <v>2894.6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4">
        <v>-200.74</v>
      </c>
      <c r="K168" s="14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29.33</v>
      </c>
      <c r="X168" s="14">
        <v>52.79</v>
      </c>
      <c r="Y168" s="14">
        <v>295.18</v>
      </c>
      <c r="Z168" s="14">
        <v>24.7</v>
      </c>
      <c r="AA168" s="14">
        <v>21.52</v>
      </c>
      <c r="AB168" s="14">
        <v>74.099999999999994</v>
      </c>
      <c r="AC168" s="14">
        <v>377.3</v>
      </c>
      <c r="AD168" s="14">
        <v>61.75</v>
      </c>
      <c r="AE168" s="14">
        <v>12.35</v>
      </c>
      <c r="AF168" s="14">
        <v>0</v>
      </c>
      <c r="AG168" s="14">
        <v>571.72</v>
      </c>
    </row>
    <row r="169" spans="1:33">
      <c r="A169" s="2" t="s">
        <v>228</v>
      </c>
      <c r="B169" s="14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4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59.47</v>
      </c>
      <c r="X169" s="14">
        <v>107.04</v>
      </c>
      <c r="Y169" s="14">
        <v>325.32</v>
      </c>
      <c r="Z169" s="14">
        <v>67.959999999999994</v>
      </c>
      <c r="AA169" s="14">
        <v>59.2</v>
      </c>
      <c r="AB169" s="14">
        <v>203.89</v>
      </c>
      <c r="AC169" s="14">
        <v>491.83</v>
      </c>
      <c r="AD169" s="14">
        <v>169.91</v>
      </c>
      <c r="AE169" s="14">
        <v>33.979999999999997</v>
      </c>
      <c r="AF169" s="14">
        <v>0</v>
      </c>
      <c r="AG169" s="14">
        <v>1026.77</v>
      </c>
    </row>
    <row r="170" spans="1:33">
      <c r="A170" s="2" t="s">
        <v>230</v>
      </c>
      <c r="B170" s="14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4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4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332.67</v>
      </c>
      <c r="Z170" s="14">
        <v>76.37</v>
      </c>
      <c r="AA170" s="14">
        <v>66.53</v>
      </c>
      <c r="AB170" s="14">
        <v>229.1</v>
      </c>
      <c r="AC170" s="14">
        <v>519.77</v>
      </c>
      <c r="AD170" s="14">
        <v>190.92</v>
      </c>
      <c r="AE170" s="14">
        <v>38.18</v>
      </c>
      <c r="AF170" s="14">
        <v>0</v>
      </c>
      <c r="AG170" s="14">
        <v>1120.8699999999999</v>
      </c>
    </row>
    <row r="171" spans="1:33">
      <c r="A171" s="2" t="s">
        <v>232</v>
      </c>
      <c r="B171" s="14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4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53.65</v>
      </c>
      <c r="X171" s="14">
        <v>96.57</v>
      </c>
      <c r="Y171" s="14">
        <v>319.5</v>
      </c>
      <c r="Z171" s="14">
        <v>61.31</v>
      </c>
      <c r="AA171" s="14">
        <v>53.41</v>
      </c>
      <c r="AB171" s="14">
        <v>183.94</v>
      </c>
      <c r="AC171" s="14">
        <v>469.72</v>
      </c>
      <c r="AD171" s="14">
        <v>153.28</v>
      </c>
      <c r="AE171" s="14">
        <v>30.66</v>
      </c>
      <c r="AF171" s="14">
        <v>0</v>
      </c>
      <c r="AG171" s="14">
        <v>952.32</v>
      </c>
    </row>
    <row r="172" spans="1:33">
      <c r="A172" s="2" t="s">
        <v>236</v>
      </c>
      <c r="B172" s="14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4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319.5</v>
      </c>
      <c r="Z172" s="14">
        <v>61.31</v>
      </c>
      <c r="AA172" s="14">
        <v>53.41</v>
      </c>
      <c r="AB172" s="14">
        <v>183.94</v>
      </c>
      <c r="AC172" s="14">
        <v>469.72</v>
      </c>
      <c r="AD172" s="14">
        <v>153.28</v>
      </c>
      <c r="AE172" s="14">
        <v>30.66</v>
      </c>
      <c r="AF172" s="14">
        <v>0</v>
      </c>
      <c r="AG172" s="14">
        <v>952.32</v>
      </c>
    </row>
    <row r="173" spans="1:33">
      <c r="A173" s="2" t="s">
        <v>240</v>
      </c>
      <c r="B173" s="14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81.66</v>
      </c>
      <c r="X173" s="14">
        <v>146.99</v>
      </c>
      <c r="Y173" s="14">
        <v>355.83</v>
      </c>
      <c r="Z173" s="14">
        <v>93.32</v>
      </c>
      <c r="AA173" s="14">
        <v>81.3</v>
      </c>
      <c r="AB173" s="14">
        <v>279.97000000000003</v>
      </c>
      <c r="AC173" s="14">
        <v>584.48</v>
      </c>
      <c r="AD173" s="14">
        <v>233.31</v>
      </c>
      <c r="AE173" s="14">
        <v>46.66</v>
      </c>
      <c r="AF173" s="14">
        <v>0</v>
      </c>
      <c r="AG173" s="14">
        <v>1319.04</v>
      </c>
    </row>
    <row r="174" spans="1:33">
      <c r="A174" s="2" t="s">
        <v>242</v>
      </c>
      <c r="B174" s="14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4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61.14</v>
      </c>
      <c r="X174" s="14">
        <v>110.05</v>
      </c>
      <c r="Y174" s="14">
        <v>326.98</v>
      </c>
      <c r="Z174" s="14">
        <v>69.87</v>
      </c>
      <c r="AA174" s="14">
        <v>60.86</v>
      </c>
      <c r="AB174" s="14">
        <v>209.61</v>
      </c>
      <c r="AC174" s="14">
        <v>498.17</v>
      </c>
      <c r="AD174" s="14">
        <v>174.68</v>
      </c>
      <c r="AE174" s="14">
        <v>34.94</v>
      </c>
      <c r="AF174" s="14">
        <v>0</v>
      </c>
      <c r="AG174" s="14">
        <v>1048.1300000000001</v>
      </c>
    </row>
    <row r="175" spans="1:33">
      <c r="A175" s="2" t="s">
        <v>246</v>
      </c>
      <c r="B175" s="14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4">
        <v>-188.71</v>
      </c>
      <c r="K175" s="14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315.55</v>
      </c>
      <c r="Z175" s="14">
        <v>41.85</v>
      </c>
      <c r="AA175" s="14">
        <v>36.5</v>
      </c>
      <c r="AB175" s="14">
        <v>125.54</v>
      </c>
      <c r="AC175" s="14">
        <v>454.69</v>
      </c>
      <c r="AD175" s="14">
        <v>104.62</v>
      </c>
      <c r="AE175" s="14">
        <v>20.92</v>
      </c>
      <c r="AF175" s="14">
        <v>0</v>
      </c>
      <c r="AG175" s="14">
        <v>784.12</v>
      </c>
    </row>
    <row r="176" spans="1:33">
      <c r="A176" s="2" t="s">
        <v>417</v>
      </c>
      <c r="B176" s="14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4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330.63</v>
      </c>
      <c r="Z176" s="14">
        <v>74.040000000000006</v>
      </c>
      <c r="AA176" s="14">
        <v>64.88</v>
      </c>
      <c r="AB176" s="14">
        <v>222.11</v>
      </c>
      <c r="AC176" s="14">
        <v>512.02</v>
      </c>
      <c r="AD176" s="14">
        <v>185.09</v>
      </c>
      <c r="AE176" s="14">
        <v>37.020000000000003</v>
      </c>
      <c r="AF176" s="14">
        <v>0</v>
      </c>
      <c r="AG176" s="14">
        <v>1095.1600000000001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18">
        <v>-1567.18</v>
      </c>
      <c r="K178" s="18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0.02</v>
      </c>
      <c r="Q178" s="18">
        <v>0</v>
      </c>
      <c r="R178" s="18">
        <v>0</v>
      </c>
      <c r="S178" s="18">
        <v>0</v>
      </c>
      <c r="T178" s="18">
        <v>0</v>
      </c>
      <c r="U178" s="18">
        <v>406.03</v>
      </c>
      <c r="V178" s="18">
        <v>28741</v>
      </c>
      <c r="W178" s="18">
        <v>556.12</v>
      </c>
      <c r="X178" s="18">
        <v>1001.02</v>
      </c>
      <c r="Y178" s="18">
        <v>3222.94</v>
      </c>
      <c r="Z178" s="18">
        <v>600.98</v>
      </c>
      <c r="AA178" s="18">
        <v>523.97</v>
      </c>
      <c r="AB178" s="18">
        <v>1802.97</v>
      </c>
      <c r="AC178" s="18">
        <v>4780.08</v>
      </c>
      <c r="AD178" s="18">
        <v>1502.48</v>
      </c>
      <c r="AE178" s="18">
        <v>300.5</v>
      </c>
      <c r="AF178" s="18">
        <v>0</v>
      </c>
      <c r="AG178" s="18">
        <v>9510.98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0.16</v>
      </c>
      <c r="Q181" s="14">
        <v>0</v>
      </c>
      <c r="R181" s="14">
        <v>0</v>
      </c>
      <c r="S181" s="14">
        <v>0</v>
      </c>
      <c r="T181" s="14">
        <v>0</v>
      </c>
      <c r="U181" s="14">
        <v>310</v>
      </c>
      <c r="V181" s="14">
        <v>3653</v>
      </c>
      <c r="W181" s="14">
        <v>79.61</v>
      </c>
      <c r="X181" s="14">
        <v>143.30000000000001</v>
      </c>
      <c r="Y181" s="14">
        <v>352.51</v>
      </c>
      <c r="Z181" s="14">
        <v>90.99</v>
      </c>
      <c r="AA181" s="14">
        <v>79.260000000000005</v>
      </c>
      <c r="AB181" s="14">
        <v>272.95999999999998</v>
      </c>
      <c r="AC181" s="14">
        <v>575.41999999999996</v>
      </c>
      <c r="AD181" s="14">
        <v>227.47</v>
      </c>
      <c r="AE181" s="14">
        <v>45.49</v>
      </c>
      <c r="AF181" s="14">
        <v>0</v>
      </c>
      <c r="AG181" s="14">
        <v>1291.5899999999999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0.16</v>
      </c>
      <c r="Q183" s="18">
        <v>0</v>
      </c>
      <c r="R183" s="18">
        <v>0</v>
      </c>
      <c r="S183" s="18">
        <v>0</v>
      </c>
      <c r="T183" s="18">
        <v>0</v>
      </c>
      <c r="U183" s="18">
        <v>310</v>
      </c>
      <c r="V183" s="18">
        <v>3653</v>
      </c>
      <c r="W183" s="18">
        <v>79.61</v>
      </c>
      <c r="X183" s="18">
        <v>143.30000000000001</v>
      </c>
      <c r="Y183" s="18">
        <v>352.51</v>
      </c>
      <c r="Z183" s="18">
        <v>90.99</v>
      </c>
      <c r="AA183" s="18">
        <v>79.260000000000005</v>
      </c>
      <c r="AB183" s="18">
        <v>272.95999999999998</v>
      </c>
      <c r="AC183" s="18">
        <v>575.41999999999996</v>
      </c>
      <c r="AD183" s="18">
        <v>227.47</v>
      </c>
      <c r="AE183" s="18">
        <v>45.49</v>
      </c>
      <c r="AF183" s="18">
        <v>0</v>
      </c>
      <c r="AG183" s="18">
        <v>1291.5899999999999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79.59</v>
      </c>
      <c r="X186" s="14">
        <v>143.26</v>
      </c>
      <c r="Y186" s="14">
        <v>352.45</v>
      </c>
      <c r="Z186" s="14">
        <v>90.96</v>
      </c>
      <c r="AA186" s="14">
        <v>79.61</v>
      </c>
      <c r="AB186" s="14">
        <v>272.87</v>
      </c>
      <c r="AC186" s="14">
        <v>575.29999999999995</v>
      </c>
      <c r="AD186" s="14">
        <v>227.39</v>
      </c>
      <c r="AE186" s="14">
        <v>45.48</v>
      </c>
      <c r="AF186" s="14">
        <v>0</v>
      </c>
      <c r="AG186" s="14">
        <v>1291.6099999999999</v>
      </c>
    </row>
    <row r="187" spans="1:33">
      <c r="A187" s="2" t="s">
        <v>419</v>
      </c>
      <c r="B187" s="14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4">
        <v>-160.30000000000001</v>
      </c>
      <c r="K187" s="14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313.12</v>
      </c>
      <c r="Z187" s="14">
        <v>54.02</v>
      </c>
      <c r="AA187" s="14">
        <v>47.34</v>
      </c>
      <c r="AB187" s="14">
        <v>162.06</v>
      </c>
      <c r="AC187" s="14">
        <v>445.47</v>
      </c>
      <c r="AD187" s="14">
        <v>135.05000000000001</v>
      </c>
      <c r="AE187" s="14">
        <v>27.01</v>
      </c>
      <c r="AF187" s="14">
        <v>0</v>
      </c>
      <c r="AG187" s="14">
        <v>870.95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18">
        <v>-160.30000000000001</v>
      </c>
      <c r="K189" s="18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126.86</v>
      </c>
      <c r="X189" s="18">
        <v>228.34</v>
      </c>
      <c r="Y189" s="18">
        <v>665.57</v>
      </c>
      <c r="Z189" s="18">
        <v>144.97999999999999</v>
      </c>
      <c r="AA189" s="18">
        <v>126.95</v>
      </c>
      <c r="AB189" s="18">
        <v>434.93</v>
      </c>
      <c r="AC189" s="18">
        <v>1020.77</v>
      </c>
      <c r="AD189" s="18">
        <v>362.44</v>
      </c>
      <c r="AE189" s="18">
        <v>72.489999999999995</v>
      </c>
      <c r="AF189" s="18">
        <v>0</v>
      </c>
      <c r="AG189" s="18">
        <v>2162.56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18">
        <v>-10963.88</v>
      </c>
      <c r="K192" s="18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1.25</v>
      </c>
      <c r="Q192" s="18">
        <v>0</v>
      </c>
      <c r="R192" s="18">
        <v>0</v>
      </c>
      <c r="S192" s="18">
        <v>0</v>
      </c>
      <c r="T192" s="18">
        <v>0</v>
      </c>
      <c r="U192" s="18">
        <v>26661.53</v>
      </c>
      <c r="V192" s="18">
        <v>378384.8</v>
      </c>
      <c r="W192" s="18">
        <v>8123.74</v>
      </c>
      <c r="X192" s="18">
        <v>14622.66</v>
      </c>
      <c r="Y192" s="18">
        <v>37835.599999999999</v>
      </c>
      <c r="Z192" s="18">
        <v>9084.59</v>
      </c>
      <c r="AA192" s="18">
        <v>7942.72</v>
      </c>
      <c r="AB192" s="18">
        <v>27253.59</v>
      </c>
      <c r="AC192" s="18">
        <v>60582</v>
      </c>
      <c r="AD192" s="18">
        <v>22711.46</v>
      </c>
      <c r="AE192" s="18">
        <v>4542.3100000000004</v>
      </c>
      <c r="AF192" s="18">
        <v>0</v>
      </c>
      <c r="AG192" s="18">
        <v>132116.67000000001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49" priority="2" operator="lessThan">
      <formula>0</formula>
    </cfRule>
  </conditionalFormatting>
  <conditionalFormatting sqref="B112:B118">
    <cfRule type="cellIs" dxfId="48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490</v>
      </c>
    </row>
    <row r="4" spans="1:33" ht="15">
      <c r="B4" s="57" t="s">
        <v>491</v>
      </c>
      <c r="C4" s="53"/>
      <c r="D4" s="53"/>
      <c r="E4" s="53"/>
      <c r="F4" s="53"/>
      <c r="G4" s="25" t="s">
        <v>492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129.88</v>
      </c>
      <c r="X14" s="14">
        <v>233.78</v>
      </c>
      <c r="Y14" s="14">
        <v>434.36</v>
      </c>
      <c r="Z14" s="14">
        <v>148.43</v>
      </c>
      <c r="AA14" s="14">
        <v>129.91999999999999</v>
      </c>
      <c r="AB14" s="14">
        <v>445.29</v>
      </c>
      <c r="AC14" s="14">
        <v>798.02</v>
      </c>
      <c r="AD14" s="14">
        <v>371.08</v>
      </c>
      <c r="AE14" s="14">
        <v>74.22</v>
      </c>
      <c r="AF14" s="14">
        <v>0</v>
      </c>
      <c r="AG14" s="14">
        <v>1966.96</v>
      </c>
    </row>
    <row r="15" spans="1:33">
      <c r="A15" s="2" t="s">
        <v>40</v>
      </c>
      <c r="B15" s="14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0.11</v>
      </c>
      <c r="Q15" s="14">
        <v>0</v>
      </c>
      <c r="R15" s="14">
        <v>0</v>
      </c>
      <c r="S15" s="14">
        <v>0</v>
      </c>
      <c r="T15" s="14">
        <v>0</v>
      </c>
      <c r="U15" s="14">
        <v>749.45</v>
      </c>
      <c r="V15" s="14">
        <v>5746.6</v>
      </c>
      <c r="W15" s="14">
        <v>129.88</v>
      </c>
      <c r="X15" s="14">
        <v>233.78</v>
      </c>
      <c r="Y15" s="14">
        <v>434.36</v>
      </c>
      <c r="Z15" s="14">
        <v>148.43</v>
      </c>
      <c r="AA15" s="14">
        <v>129.91999999999999</v>
      </c>
      <c r="AB15" s="14">
        <v>445.29</v>
      </c>
      <c r="AC15" s="14">
        <v>798.02</v>
      </c>
      <c r="AD15" s="14">
        <v>371.08</v>
      </c>
      <c r="AE15" s="14">
        <v>74.22</v>
      </c>
      <c r="AF15" s="14">
        <v>0</v>
      </c>
      <c r="AG15" s="14">
        <v>1966.96</v>
      </c>
    </row>
    <row r="16" spans="1:33">
      <c r="A16" s="2" t="s">
        <v>42</v>
      </c>
      <c r="B16" s="14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-0.09</v>
      </c>
      <c r="Q16" s="14">
        <v>0</v>
      </c>
      <c r="R16" s="14">
        <v>0</v>
      </c>
      <c r="S16" s="14">
        <v>0</v>
      </c>
      <c r="T16" s="14">
        <v>0</v>
      </c>
      <c r="U16" s="14">
        <v>749.25</v>
      </c>
      <c r="V16" s="14">
        <v>5746.8</v>
      </c>
      <c r="W16" s="14">
        <v>129.88</v>
      </c>
      <c r="X16" s="14">
        <v>233.78</v>
      </c>
      <c r="Y16" s="14">
        <v>434.36</v>
      </c>
      <c r="Z16" s="14">
        <v>148.43</v>
      </c>
      <c r="AA16" s="14">
        <v>129.91999999999999</v>
      </c>
      <c r="AB16" s="14">
        <v>445.29</v>
      </c>
      <c r="AC16" s="14">
        <v>798.02</v>
      </c>
      <c r="AD16" s="14">
        <v>371.08</v>
      </c>
      <c r="AE16" s="14">
        <v>74.22</v>
      </c>
      <c r="AF16" s="14">
        <v>0</v>
      </c>
      <c r="AG16" s="14">
        <v>1966.96</v>
      </c>
    </row>
    <row r="17" spans="1:33">
      <c r="A17" s="2" t="s">
        <v>44</v>
      </c>
      <c r="B17" s="14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-0.09</v>
      </c>
      <c r="Q17" s="14">
        <v>0</v>
      </c>
      <c r="R17" s="14">
        <v>0</v>
      </c>
      <c r="S17" s="14">
        <v>0</v>
      </c>
      <c r="T17" s="14">
        <v>0</v>
      </c>
      <c r="U17" s="14">
        <v>749.25</v>
      </c>
      <c r="V17" s="14">
        <v>5746.8</v>
      </c>
      <c r="W17" s="14">
        <v>129.88</v>
      </c>
      <c r="X17" s="14">
        <v>233.78</v>
      </c>
      <c r="Y17" s="14">
        <v>434.36</v>
      </c>
      <c r="Z17" s="14">
        <v>148.43</v>
      </c>
      <c r="AA17" s="14">
        <v>129.91999999999999</v>
      </c>
      <c r="AB17" s="14">
        <v>445.29</v>
      </c>
      <c r="AC17" s="14">
        <v>798.02</v>
      </c>
      <c r="AD17" s="14">
        <v>371.08</v>
      </c>
      <c r="AE17" s="14">
        <v>74.22</v>
      </c>
      <c r="AF17" s="14">
        <v>0</v>
      </c>
      <c r="AG17" s="14">
        <v>1966.96</v>
      </c>
    </row>
    <row r="18" spans="1:33">
      <c r="A18" s="2" t="s">
        <v>46</v>
      </c>
      <c r="B18" s="14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-0.09</v>
      </c>
      <c r="Q18" s="14">
        <v>0</v>
      </c>
      <c r="R18" s="14">
        <v>0</v>
      </c>
      <c r="S18" s="14">
        <v>0</v>
      </c>
      <c r="T18" s="14">
        <v>0</v>
      </c>
      <c r="U18" s="14">
        <v>749.25</v>
      </c>
      <c r="V18" s="14">
        <v>5746.8</v>
      </c>
      <c r="W18" s="14">
        <v>129.88</v>
      </c>
      <c r="X18" s="14">
        <v>233.78</v>
      </c>
      <c r="Y18" s="14">
        <v>434.36</v>
      </c>
      <c r="Z18" s="14">
        <v>148.43</v>
      </c>
      <c r="AA18" s="14">
        <v>129.91999999999999</v>
      </c>
      <c r="AB18" s="14">
        <v>445.29</v>
      </c>
      <c r="AC18" s="14">
        <v>798.02</v>
      </c>
      <c r="AD18" s="14">
        <v>371.08</v>
      </c>
      <c r="AE18" s="14">
        <v>74.22</v>
      </c>
      <c r="AF18" s="14">
        <v>0</v>
      </c>
      <c r="AG18" s="14">
        <v>1966.96</v>
      </c>
    </row>
    <row r="19" spans="1:33">
      <c r="A19" s="2" t="s">
        <v>48</v>
      </c>
      <c r="B19" s="14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-0.09</v>
      </c>
      <c r="Q19" s="14">
        <v>0</v>
      </c>
      <c r="R19" s="14">
        <v>0</v>
      </c>
      <c r="S19" s="14">
        <v>0</v>
      </c>
      <c r="T19" s="14">
        <v>0</v>
      </c>
      <c r="U19" s="14">
        <v>749.25</v>
      </c>
      <c r="V19" s="14">
        <v>5746.8</v>
      </c>
      <c r="W19" s="14">
        <v>129.88</v>
      </c>
      <c r="X19" s="14">
        <v>233.78</v>
      </c>
      <c r="Y19" s="14">
        <v>434.36</v>
      </c>
      <c r="Z19" s="14">
        <v>148.43</v>
      </c>
      <c r="AA19" s="14">
        <v>129.91999999999999</v>
      </c>
      <c r="AB19" s="14">
        <v>445.29</v>
      </c>
      <c r="AC19" s="14">
        <v>798.02</v>
      </c>
      <c r="AD19" s="14">
        <v>371.08</v>
      </c>
      <c r="AE19" s="14">
        <v>74.22</v>
      </c>
      <c r="AF19" s="14">
        <v>0</v>
      </c>
      <c r="AG19" s="14">
        <v>1966.96</v>
      </c>
    </row>
    <row r="20" spans="1:33">
      <c r="A20" s="2" t="s">
        <v>50</v>
      </c>
      <c r="B20" s="14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-0.09</v>
      </c>
      <c r="Q20" s="14">
        <v>0</v>
      </c>
      <c r="R20" s="14">
        <v>0</v>
      </c>
      <c r="S20" s="14">
        <v>0</v>
      </c>
      <c r="T20" s="14">
        <v>0</v>
      </c>
      <c r="U20" s="14">
        <v>749.25</v>
      </c>
      <c r="V20" s="14">
        <v>5746.8</v>
      </c>
      <c r="W20" s="14">
        <v>129.88</v>
      </c>
      <c r="X20" s="14">
        <v>233.78</v>
      </c>
      <c r="Y20" s="14">
        <v>434.36</v>
      </c>
      <c r="Z20" s="14">
        <v>148.43</v>
      </c>
      <c r="AA20" s="14">
        <v>129.91999999999999</v>
      </c>
      <c r="AB20" s="14">
        <v>445.29</v>
      </c>
      <c r="AC20" s="14">
        <v>798.02</v>
      </c>
      <c r="AD20" s="14">
        <v>371.08</v>
      </c>
      <c r="AE20" s="14">
        <v>74.22</v>
      </c>
      <c r="AF20" s="14">
        <v>0</v>
      </c>
      <c r="AG20" s="14">
        <v>1966.96</v>
      </c>
    </row>
    <row r="21" spans="1:33">
      <c r="A21" s="2" t="s">
        <v>52</v>
      </c>
      <c r="B21" s="14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-0.09</v>
      </c>
      <c r="Q21" s="14">
        <v>0</v>
      </c>
      <c r="R21" s="14">
        <v>0</v>
      </c>
      <c r="S21" s="14">
        <v>0</v>
      </c>
      <c r="T21" s="14">
        <v>0</v>
      </c>
      <c r="U21" s="14">
        <v>749.25</v>
      </c>
      <c r="V21" s="14">
        <v>5746.8</v>
      </c>
      <c r="W21" s="14">
        <v>129.88</v>
      </c>
      <c r="X21" s="14">
        <v>233.78</v>
      </c>
      <c r="Y21" s="14">
        <v>434.36</v>
      </c>
      <c r="Z21" s="14">
        <v>148.43</v>
      </c>
      <c r="AA21" s="14">
        <v>129.91999999999999</v>
      </c>
      <c r="AB21" s="14">
        <v>445.29</v>
      </c>
      <c r="AC21" s="14">
        <v>798.02</v>
      </c>
      <c r="AD21" s="14">
        <v>371.08</v>
      </c>
      <c r="AE21" s="14">
        <v>74.22</v>
      </c>
      <c r="AF21" s="14">
        <v>0</v>
      </c>
      <c r="AG21" s="14">
        <v>1966.96</v>
      </c>
    </row>
    <row r="22" spans="1:33">
      <c r="A22" s="2" t="s">
        <v>54</v>
      </c>
      <c r="B22" s="14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-0.09</v>
      </c>
      <c r="Q22" s="14">
        <v>0</v>
      </c>
      <c r="R22" s="14">
        <v>0</v>
      </c>
      <c r="S22" s="14">
        <v>0</v>
      </c>
      <c r="T22" s="14">
        <v>0</v>
      </c>
      <c r="U22" s="14">
        <v>749.25</v>
      </c>
      <c r="V22" s="14">
        <v>5746.8</v>
      </c>
      <c r="W22" s="14">
        <v>129.88</v>
      </c>
      <c r="X22" s="14">
        <v>233.78</v>
      </c>
      <c r="Y22" s="14">
        <v>434.36</v>
      </c>
      <c r="Z22" s="14">
        <v>148.43</v>
      </c>
      <c r="AA22" s="14">
        <v>129.91999999999999</v>
      </c>
      <c r="AB22" s="14">
        <v>445.29</v>
      </c>
      <c r="AC22" s="14">
        <v>798.02</v>
      </c>
      <c r="AD22" s="14">
        <v>371.08</v>
      </c>
      <c r="AE22" s="14">
        <v>74.22</v>
      </c>
      <c r="AF22" s="14">
        <v>0</v>
      </c>
      <c r="AG22" s="14">
        <v>1966.96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-0.61</v>
      </c>
      <c r="Q24" s="18">
        <v>0</v>
      </c>
      <c r="R24" s="18">
        <v>0</v>
      </c>
      <c r="S24" s="18">
        <v>0</v>
      </c>
      <c r="T24" s="18">
        <v>0</v>
      </c>
      <c r="U24" s="18">
        <v>6743.45</v>
      </c>
      <c r="V24" s="18">
        <v>51721</v>
      </c>
      <c r="W24" s="18">
        <v>1168.92</v>
      </c>
      <c r="X24" s="18">
        <v>2104.02</v>
      </c>
      <c r="Y24" s="18">
        <v>3909.24</v>
      </c>
      <c r="Z24" s="18">
        <v>1335.87</v>
      </c>
      <c r="AA24" s="18">
        <v>1169.28</v>
      </c>
      <c r="AB24" s="18">
        <v>4007.61</v>
      </c>
      <c r="AC24" s="18">
        <v>7182.18</v>
      </c>
      <c r="AD24" s="18">
        <v>3339.72</v>
      </c>
      <c r="AE24" s="18">
        <v>667.98</v>
      </c>
      <c r="AF24" s="18">
        <v>0</v>
      </c>
      <c r="AG24" s="18">
        <v>17702.64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4">
        <v>-160.30000000000001</v>
      </c>
      <c r="K27" s="14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0.11</v>
      </c>
      <c r="Q28" s="14">
        <v>0</v>
      </c>
      <c r="R28" s="14">
        <v>0</v>
      </c>
      <c r="S28" s="14">
        <v>0</v>
      </c>
      <c r="T28" s="14">
        <v>0</v>
      </c>
      <c r="U28" s="14">
        <v>3515.75</v>
      </c>
      <c r="V28" s="14">
        <v>15242.8</v>
      </c>
      <c r="W28" s="14">
        <v>375.04</v>
      </c>
      <c r="X28" s="14">
        <v>675.07</v>
      </c>
      <c r="Y28" s="14">
        <v>833.63</v>
      </c>
      <c r="Z28" s="14">
        <v>428.62</v>
      </c>
      <c r="AA28" s="14">
        <v>375.17</v>
      </c>
      <c r="AB28" s="14">
        <v>1285.8599999999999</v>
      </c>
      <c r="AC28" s="14">
        <v>1883.74</v>
      </c>
      <c r="AD28" s="14">
        <v>1071.55</v>
      </c>
      <c r="AE28" s="14">
        <v>214.31</v>
      </c>
      <c r="AF28" s="14">
        <v>0</v>
      </c>
      <c r="AG28" s="14">
        <v>5259.25</v>
      </c>
    </row>
    <row r="29" spans="1:33">
      <c r="A29" s="2" t="s">
        <v>61</v>
      </c>
      <c r="B29" s="14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126.15</v>
      </c>
      <c r="X29" s="14">
        <v>227.06</v>
      </c>
      <c r="Y29" s="14">
        <v>428.29</v>
      </c>
      <c r="Z29" s="14">
        <v>144.16999999999999</v>
      </c>
      <c r="AA29" s="14">
        <v>126.19</v>
      </c>
      <c r="AB29" s="14">
        <v>432.5</v>
      </c>
      <c r="AC29" s="14">
        <v>781.5</v>
      </c>
      <c r="AD29" s="14">
        <v>360.42</v>
      </c>
      <c r="AE29" s="14">
        <v>72.08</v>
      </c>
      <c r="AF29" s="14">
        <v>0</v>
      </c>
      <c r="AG29" s="14">
        <v>1916.86</v>
      </c>
    </row>
    <row r="30" spans="1:33">
      <c r="A30" s="2" t="s">
        <v>63</v>
      </c>
      <c r="B30" s="14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4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85.48</v>
      </c>
      <c r="X30" s="14">
        <v>153.86000000000001</v>
      </c>
      <c r="Y30" s="14">
        <v>362.05</v>
      </c>
      <c r="Z30" s="14">
        <v>97.69</v>
      </c>
      <c r="AA30" s="14">
        <v>85.51</v>
      </c>
      <c r="AB30" s="14">
        <v>293.07</v>
      </c>
      <c r="AC30" s="14">
        <v>601.39</v>
      </c>
      <c r="AD30" s="14">
        <v>244.22</v>
      </c>
      <c r="AE30" s="14">
        <v>48.84</v>
      </c>
      <c r="AF30" s="14">
        <v>0</v>
      </c>
      <c r="AG30" s="14">
        <v>1370.72</v>
      </c>
    </row>
    <row r="31" spans="1:33">
      <c r="A31" s="2" t="s">
        <v>65</v>
      </c>
      <c r="B31" s="14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111.21</v>
      </c>
      <c r="X31" s="14">
        <v>200.18</v>
      </c>
      <c r="Y31" s="14">
        <v>403.96</v>
      </c>
      <c r="Z31" s="14">
        <v>127.1</v>
      </c>
      <c r="AA31" s="14">
        <v>111.25</v>
      </c>
      <c r="AB31" s="14">
        <v>381.29</v>
      </c>
      <c r="AC31" s="14">
        <v>715.35</v>
      </c>
      <c r="AD31" s="14">
        <v>317.75</v>
      </c>
      <c r="AE31" s="14">
        <v>63.55</v>
      </c>
      <c r="AF31" s="14">
        <v>0</v>
      </c>
      <c r="AG31" s="14">
        <v>1716.29</v>
      </c>
    </row>
    <row r="32" spans="1:33">
      <c r="A32" s="2" t="s">
        <v>67</v>
      </c>
      <c r="B32" s="14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4">
        <v>-160.30000000000001</v>
      </c>
      <c r="K32" s="14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47.32</v>
      </c>
      <c r="X32" s="14">
        <v>85.18</v>
      </c>
      <c r="Y32" s="14">
        <v>313.17</v>
      </c>
      <c r="Z32" s="14">
        <v>54.08</v>
      </c>
      <c r="AA32" s="14">
        <v>47.34</v>
      </c>
      <c r="AB32" s="14">
        <v>162.25</v>
      </c>
      <c r="AC32" s="14">
        <v>445.67</v>
      </c>
      <c r="AD32" s="14">
        <v>135.21</v>
      </c>
      <c r="AE32" s="14">
        <v>27.04</v>
      </c>
      <c r="AF32" s="14">
        <v>0</v>
      </c>
      <c r="AG32" s="14">
        <v>871.59</v>
      </c>
    </row>
    <row r="33" spans="1:33">
      <c r="A33" s="2" t="s">
        <v>280</v>
      </c>
      <c r="B33" s="14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87.13</v>
      </c>
      <c r="X33" s="14">
        <v>156.83000000000001</v>
      </c>
      <c r="Y33" s="14">
        <v>364.74</v>
      </c>
      <c r="Z33" s="14">
        <v>99.58</v>
      </c>
      <c r="AA33" s="14">
        <v>87.16</v>
      </c>
      <c r="AB33" s="14">
        <v>298.73</v>
      </c>
      <c r="AC33" s="14">
        <v>608.70000000000005</v>
      </c>
      <c r="AD33" s="14">
        <v>248.94</v>
      </c>
      <c r="AE33" s="14">
        <v>49.79</v>
      </c>
      <c r="AF33" s="14">
        <v>0</v>
      </c>
      <c r="AG33" s="14">
        <v>1392.9</v>
      </c>
    </row>
    <row r="34" spans="1:33">
      <c r="A34" s="2" t="s">
        <v>287</v>
      </c>
      <c r="B34" s="14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4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0.06</v>
      </c>
      <c r="Q34" s="14">
        <v>0</v>
      </c>
      <c r="R34" s="14">
        <v>0</v>
      </c>
      <c r="S34" s="14">
        <v>0</v>
      </c>
      <c r="T34" s="14">
        <v>0</v>
      </c>
      <c r="U34" s="14">
        <v>106.6</v>
      </c>
      <c r="V34" s="14">
        <v>3137.6</v>
      </c>
      <c r="W34" s="14">
        <v>64.86</v>
      </c>
      <c r="X34" s="14">
        <v>116.75</v>
      </c>
      <c r="Y34" s="14">
        <v>330.71</v>
      </c>
      <c r="Z34" s="14">
        <v>74.13</v>
      </c>
      <c r="AA34" s="14">
        <v>64.88</v>
      </c>
      <c r="AB34" s="14">
        <v>222.38</v>
      </c>
      <c r="AC34" s="14">
        <v>512.32000000000005</v>
      </c>
      <c r="AD34" s="14">
        <v>185.32</v>
      </c>
      <c r="AE34" s="14">
        <v>37.06</v>
      </c>
      <c r="AF34" s="14">
        <v>0</v>
      </c>
      <c r="AG34" s="14">
        <v>1096.0899999999999</v>
      </c>
    </row>
    <row r="35" spans="1:33">
      <c r="A35" s="2" t="s">
        <v>306</v>
      </c>
      <c r="B35" s="14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4">
        <v>-160.30000000000001</v>
      </c>
      <c r="K35" s="14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47.32</v>
      </c>
      <c r="X35" s="14">
        <v>85.18</v>
      </c>
      <c r="Y35" s="14">
        <v>313.17</v>
      </c>
      <c r="Z35" s="14">
        <v>54.08</v>
      </c>
      <c r="AA35" s="14">
        <v>47.34</v>
      </c>
      <c r="AB35" s="14">
        <v>162.25</v>
      </c>
      <c r="AC35" s="14">
        <v>445.67</v>
      </c>
      <c r="AD35" s="14">
        <v>135.21</v>
      </c>
      <c r="AE35" s="14">
        <v>27.04</v>
      </c>
      <c r="AF35" s="14">
        <v>0</v>
      </c>
      <c r="AG35" s="14">
        <v>871.59</v>
      </c>
    </row>
    <row r="36" spans="1:33">
      <c r="A36" s="2" t="s">
        <v>413</v>
      </c>
      <c r="B36" s="14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87.02</v>
      </c>
      <c r="X36" s="14">
        <v>156.63999999999999</v>
      </c>
      <c r="Y36" s="14">
        <v>364.57</v>
      </c>
      <c r="Z36" s="14">
        <v>99.46</v>
      </c>
      <c r="AA36" s="14">
        <v>87.16</v>
      </c>
      <c r="AB36" s="14">
        <v>298.37</v>
      </c>
      <c r="AC36" s="14">
        <v>608.23</v>
      </c>
      <c r="AD36" s="14">
        <v>248.64</v>
      </c>
      <c r="AE36" s="14">
        <v>49.73</v>
      </c>
      <c r="AF36" s="14">
        <v>0</v>
      </c>
      <c r="AG36" s="14">
        <v>1391.59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18">
        <v>-606</v>
      </c>
      <c r="K38" s="18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0.15</v>
      </c>
      <c r="Q38" s="18">
        <v>0</v>
      </c>
      <c r="R38" s="18">
        <v>0</v>
      </c>
      <c r="S38" s="18">
        <v>0</v>
      </c>
      <c r="T38" s="18">
        <v>0</v>
      </c>
      <c r="U38" s="18">
        <v>5890.04</v>
      </c>
      <c r="V38" s="18">
        <v>48076.800000000003</v>
      </c>
      <c r="W38" s="18">
        <v>1031.53</v>
      </c>
      <c r="X38" s="18">
        <v>1856.75</v>
      </c>
      <c r="Y38" s="18">
        <v>3714.29</v>
      </c>
      <c r="Z38" s="18">
        <v>1178.9100000000001</v>
      </c>
      <c r="AA38" s="18">
        <v>1032</v>
      </c>
      <c r="AB38" s="18">
        <v>3536.7</v>
      </c>
      <c r="AC38" s="18">
        <v>6602.57</v>
      </c>
      <c r="AD38" s="18">
        <v>2947.26</v>
      </c>
      <c r="AE38" s="18">
        <v>589.44000000000005</v>
      </c>
      <c r="AF38" s="18">
        <v>0</v>
      </c>
      <c r="AG38" s="18">
        <v>15886.88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203.18</v>
      </c>
      <c r="X41" s="14">
        <v>365.72</v>
      </c>
      <c r="Y41" s="14">
        <v>553.74</v>
      </c>
      <c r="Z41" s="14">
        <v>232.21</v>
      </c>
      <c r="AA41" s="14">
        <v>203.25</v>
      </c>
      <c r="AB41" s="14">
        <v>696.62</v>
      </c>
      <c r="AC41" s="14">
        <v>1122.6400000000001</v>
      </c>
      <c r="AD41" s="14">
        <v>580.51</v>
      </c>
      <c r="AE41" s="14">
        <v>116.1</v>
      </c>
      <c r="AF41" s="14">
        <v>0</v>
      </c>
      <c r="AG41" s="14">
        <v>2951.33</v>
      </c>
    </row>
    <row r="42" spans="1:33">
      <c r="A42" s="2" t="s">
        <v>217</v>
      </c>
      <c r="B42" s="14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-0.08</v>
      </c>
      <c r="Q42" s="14">
        <v>0</v>
      </c>
      <c r="R42" s="14">
        <v>0</v>
      </c>
      <c r="S42" s="14">
        <v>0</v>
      </c>
      <c r="T42" s="14">
        <v>0</v>
      </c>
      <c r="U42" s="14">
        <v>677.55</v>
      </c>
      <c r="V42" s="14">
        <v>5482.8</v>
      </c>
      <c r="W42" s="14">
        <v>123.17</v>
      </c>
      <c r="X42" s="14">
        <v>221.7</v>
      </c>
      <c r="Y42" s="14">
        <v>423.43</v>
      </c>
      <c r="Z42" s="14">
        <v>140.76</v>
      </c>
      <c r="AA42" s="14">
        <v>123.21</v>
      </c>
      <c r="AB42" s="14">
        <v>422.28</v>
      </c>
      <c r="AC42" s="14">
        <v>768.3</v>
      </c>
      <c r="AD42" s="14">
        <v>351.9</v>
      </c>
      <c r="AE42" s="14">
        <v>70.38</v>
      </c>
      <c r="AF42" s="14">
        <v>0</v>
      </c>
      <c r="AG42" s="14">
        <v>1876.83</v>
      </c>
    </row>
    <row r="43" spans="1:33">
      <c r="A43" s="2" t="s">
        <v>415</v>
      </c>
      <c r="B43" s="14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4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65.06</v>
      </c>
      <c r="X43" s="14">
        <v>117.11</v>
      </c>
      <c r="Y43" s="14">
        <v>330.91</v>
      </c>
      <c r="Z43" s="14">
        <v>74.349999999999994</v>
      </c>
      <c r="AA43" s="14">
        <v>65.16</v>
      </c>
      <c r="AB43" s="14">
        <v>223.06</v>
      </c>
      <c r="AC43" s="14">
        <v>513.08000000000004</v>
      </c>
      <c r="AD43" s="14">
        <v>185.89</v>
      </c>
      <c r="AE43" s="14">
        <v>37.18</v>
      </c>
      <c r="AF43" s="14">
        <v>0</v>
      </c>
      <c r="AG43" s="14">
        <v>1098.72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18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-7.0000000000000007E-2</v>
      </c>
      <c r="Q45" s="18">
        <v>0</v>
      </c>
      <c r="R45" s="18">
        <v>0</v>
      </c>
      <c r="S45" s="18">
        <v>0</v>
      </c>
      <c r="T45" s="18">
        <v>0</v>
      </c>
      <c r="U45" s="18">
        <v>2318.09</v>
      </c>
      <c r="V45" s="18">
        <v>17262.8</v>
      </c>
      <c r="W45" s="18">
        <v>391.41</v>
      </c>
      <c r="X45" s="18">
        <v>704.53</v>
      </c>
      <c r="Y45" s="18">
        <v>1308.08</v>
      </c>
      <c r="Z45" s="18">
        <v>447.32</v>
      </c>
      <c r="AA45" s="18">
        <v>391.62</v>
      </c>
      <c r="AB45" s="18">
        <v>1341.96</v>
      </c>
      <c r="AC45" s="18">
        <v>2404.02</v>
      </c>
      <c r="AD45" s="18">
        <v>1118.3</v>
      </c>
      <c r="AE45" s="18">
        <v>223.66</v>
      </c>
      <c r="AF45" s="18">
        <v>0</v>
      </c>
      <c r="AG45" s="18">
        <v>5926.88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159.91</v>
      </c>
      <c r="X48" s="14">
        <v>287.85000000000002</v>
      </c>
      <c r="Y48" s="14">
        <v>483.28</v>
      </c>
      <c r="Z48" s="14">
        <v>182.76</v>
      </c>
      <c r="AA48" s="14">
        <v>159.97</v>
      </c>
      <c r="AB48" s="14">
        <v>548.28</v>
      </c>
      <c r="AC48" s="14">
        <v>931.04</v>
      </c>
      <c r="AD48" s="14">
        <v>456.9</v>
      </c>
      <c r="AE48" s="14">
        <v>91.38</v>
      </c>
      <c r="AF48" s="14">
        <v>0</v>
      </c>
      <c r="AG48" s="14">
        <v>2370.33</v>
      </c>
    </row>
    <row r="49" spans="1:33">
      <c r="A49" s="2" t="s">
        <v>77</v>
      </c>
      <c r="B49" s="14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79.260000000000005</v>
      </c>
      <c r="X49" s="14">
        <v>142.66</v>
      </c>
      <c r="Y49" s="14">
        <v>351.91</v>
      </c>
      <c r="Z49" s="14">
        <v>90.58</v>
      </c>
      <c r="AA49" s="14">
        <v>79.28</v>
      </c>
      <c r="AB49" s="14">
        <v>271.74</v>
      </c>
      <c r="AC49" s="14">
        <v>573.83000000000004</v>
      </c>
      <c r="AD49" s="14">
        <v>226.45</v>
      </c>
      <c r="AE49" s="14">
        <v>45.29</v>
      </c>
      <c r="AF49" s="14">
        <v>0</v>
      </c>
      <c r="AG49" s="14">
        <v>1287.17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239.17</v>
      </c>
      <c r="X51" s="18">
        <v>430.51</v>
      </c>
      <c r="Y51" s="18">
        <v>835.19</v>
      </c>
      <c r="Z51" s="18">
        <v>273.33999999999997</v>
      </c>
      <c r="AA51" s="18">
        <v>239.25</v>
      </c>
      <c r="AB51" s="18">
        <v>820.02</v>
      </c>
      <c r="AC51" s="18">
        <v>1504.87</v>
      </c>
      <c r="AD51" s="18">
        <v>683.35</v>
      </c>
      <c r="AE51" s="18">
        <v>136.66999999999999</v>
      </c>
      <c r="AF51" s="18">
        <v>0</v>
      </c>
      <c r="AG51" s="18">
        <v>3657.5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4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4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66.739999999999995</v>
      </c>
      <c r="X54" s="14">
        <v>120.13</v>
      </c>
      <c r="Y54" s="14">
        <v>332.59</v>
      </c>
      <c r="Z54" s="14">
        <v>76.28</v>
      </c>
      <c r="AA54" s="14">
        <v>66.53</v>
      </c>
      <c r="AB54" s="14">
        <v>228.82</v>
      </c>
      <c r="AC54" s="14">
        <v>519.46</v>
      </c>
      <c r="AD54" s="14">
        <v>190.69</v>
      </c>
      <c r="AE54" s="14">
        <v>38.14</v>
      </c>
      <c r="AF54" s="14">
        <v>0</v>
      </c>
      <c r="AG54" s="14">
        <v>1119.92</v>
      </c>
    </row>
    <row r="55" spans="1:33">
      <c r="A55" s="2" t="s">
        <v>84</v>
      </c>
      <c r="B55" s="14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0.06</v>
      </c>
      <c r="Q55" s="14">
        <v>0</v>
      </c>
      <c r="R55" s="14">
        <v>0</v>
      </c>
      <c r="S55" s="14">
        <v>0</v>
      </c>
      <c r="T55" s="14">
        <v>0</v>
      </c>
      <c r="U55" s="14">
        <v>283.39999999999998</v>
      </c>
      <c r="V55" s="14">
        <v>3436</v>
      </c>
      <c r="W55" s="14">
        <v>74.72</v>
      </c>
      <c r="X55" s="14">
        <v>134.49</v>
      </c>
      <c r="Y55" s="14">
        <v>344.53</v>
      </c>
      <c r="Z55" s="14">
        <v>85.39</v>
      </c>
      <c r="AA55" s="14">
        <v>74.39</v>
      </c>
      <c r="AB55" s="14">
        <v>256.18</v>
      </c>
      <c r="AC55" s="14">
        <v>553.74</v>
      </c>
      <c r="AD55" s="14">
        <v>213.48</v>
      </c>
      <c r="AE55" s="14">
        <v>42.7</v>
      </c>
      <c r="AF55" s="14">
        <v>0</v>
      </c>
      <c r="AG55" s="14">
        <v>1225.8800000000001</v>
      </c>
    </row>
    <row r="56" spans="1:33">
      <c r="A56" s="2" t="s">
        <v>86</v>
      </c>
      <c r="B56" s="14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4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88</v>
      </c>
      <c r="X56" s="14">
        <v>158.38999999999999</v>
      </c>
      <c r="Y56" s="14">
        <v>366.16</v>
      </c>
      <c r="Z56" s="14">
        <v>100.57</v>
      </c>
      <c r="AA56" s="14">
        <v>87.71</v>
      </c>
      <c r="AB56" s="14">
        <v>301.7</v>
      </c>
      <c r="AC56" s="14">
        <v>612.54999999999995</v>
      </c>
      <c r="AD56" s="14">
        <v>251.42</v>
      </c>
      <c r="AE56" s="14">
        <v>50.28</v>
      </c>
      <c r="AF56" s="14">
        <v>0</v>
      </c>
      <c r="AG56" s="14">
        <v>1404.23</v>
      </c>
    </row>
    <row r="57" spans="1:33">
      <c r="A57" s="2" t="s">
        <v>168</v>
      </c>
      <c r="B57" s="14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4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62.07</v>
      </c>
      <c r="X57" s="14">
        <v>111.73</v>
      </c>
      <c r="Y57" s="14">
        <v>327.92</v>
      </c>
      <c r="Z57" s="14">
        <v>70.94</v>
      </c>
      <c r="AA57" s="14">
        <v>61.79</v>
      </c>
      <c r="AB57" s="14">
        <v>212.81</v>
      </c>
      <c r="AC57" s="14">
        <v>501.72</v>
      </c>
      <c r="AD57" s="14">
        <v>177.34</v>
      </c>
      <c r="AE57" s="14">
        <v>35.47</v>
      </c>
      <c r="AF57" s="14">
        <v>0</v>
      </c>
      <c r="AG57" s="14">
        <v>1060.07</v>
      </c>
    </row>
    <row r="58" spans="1:33">
      <c r="A58" s="2" t="s">
        <v>90</v>
      </c>
      <c r="B58" s="14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137.62</v>
      </c>
      <c r="X58" s="14">
        <v>247.71</v>
      </c>
      <c r="Y58" s="14">
        <v>446.97</v>
      </c>
      <c r="Z58" s="14">
        <v>157.28</v>
      </c>
      <c r="AA58" s="14">
        <v>137.66</v>
      </c>
      <c r="AB58" s="14">
        <v>471.82</v>
      </c>
      <c r="AC58" s="14">
        <v>832.3</v>
      </c>
      <c r="AD58" s="14">
        <v>393.19</v>
      </c>
      <c r="AE58" s="14">
        <v>78.64</v>
      </c>
      <c r="AF58" s="14">
        <v>0</v>
      </c>
      <c r="AG58" s="14">
        <v>2070.89</v>
      </c>
    </row>
    <row r="59" spans="1:33">
      <c r="A59" s="2" t="s">
        <v>94</v>
      </c>
      <c r="B59" s="14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4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0.17</v>
      </c>
      <c r="Q59" s="14">
        <v>0</v>
      </c>
      <c r="R59" s="14">
        <v>0</v>
      </c>
      <c r="S59" s="14">
        <v>0</v>
      </c>
      <c r="T59" s="14">
        <v>0</v>
      </c>
      <c r="U59" s="14">
        <v>127.15</v>
      </c>
      <c r="V59" s="14">
        <v>3305</v>
      </c>
      <c r="W59" s="14">
        <v>68.62</v>
      </c>
      <c r="X59" s="14">
        <v>123.52</v>
      </c>
      <c r="Y59" s="14">
        <v>334.6</v>
      </c>
      <c r="Z59" s="14">
        <v>78.42</v>
      </c>
      <c r="AA59" s="14">
        <v>68.64</v>
      </c>
      <c r="AB59" s="14">
        <v>235.27</v>
      </c>
      <c r="AC59" s="14">
        <v>526.74</v>
      </c>
      <c r="AD59" s="14">
        <v>196.06</v>
      </c>
      <c r="AE59" s="14">
        <v>39.21</v>
      </c>
      <c r="AF59" s="14">
        <v>0</v>
      </c>
      <c r="AG59" s="14">
        <v>1144.3399999999999</v>
      </c>
    </row>
    <row r="60" spans="1:33">
      <c r="A60" s="2" t="s">
        <v>96</v>
      </c>
      <c r="B60" s="14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4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61.77</v>
      </c>
      <c r="X60" s="14">
        <v>111.19</v>
      </c>
      <c r="Y60" s="14">
        <v>327.62</v>
      </c>
      <c r="Z60" s="14">
        <v>70.599999999999994</v>
      </c>
      <c r="AA60" s="14">
        <v>61.79</v>
      </c>
      <c r="AB60" s="14">
        <v>211.79</v>
      </c>
      <c r="AC60" s="14">
        <v>500.58</v>
      </c>
      <c r="AD60" s="14">
        <v>176.49</v>
      </c>
      <c r="AE60" s="14">
        <v>35.299999999999997</v>
      </c>
      <c r="AF60" s="14">
        <v>0</v>
      </c>
      <c r="AG60" s="14">
        <v>1056.55</v>
      </c>
    </row>
    <row r="61" spans="1:33">
      <c r="A61" s="2" t="s">
        <v>98</v>
      </c>
      <c r="B61" s="14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4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-0.17</v>
      </c>
      <c r="Q61" s="14">
        <v>0</v>
      </c>
      <c r="R61" s="14">
        <v>0</v>
      </c>
      <c r="S61" s="14">
        <v>0</v>
      </c>
      <c r="T61" s="14">
        <v>0</v>
      </c>
      <c r="U61" s="14">
        <v>126.8</v>
      </c>
      <c r="V61" s="14">
        <v>3305.2</v>
      </c>
      <c r="W61" s="14">
        <v>68.62</v>
      </c>
      <c r="X61" s="14">
        <v>123.51</v>
      </c>
      <c r="Y61" s="14">
        <v>334.6</v>
      </c>
      <c r="Z61" s="14">
        <v>78.42</v>
      </c>
      <c r="AA61" s="14">
        <v>68.64</v>
      </c>
      <c r="AB61" s="14">
        <v>235.26</v>
      </c>
      <c r="AC61" s="14">
        <v>526.73</v>
      </c>
      <c r="AD61" s="14">
        <v>196.05</v>
      </c>
      <c r="AE61" s="14">
        <v>39.21</v>
      </c>
      <c r="AF61" s="14">
        <v>0</v>
      </c>
      <c r="AG61" s="14">
        <v>1144.31</v>
      </c>
    </row>
    <row r="62" spans="1:33">
      <c r="A62" s="2" t="s">
        <v>100</v>
      </c>
      <c r="B62" s="14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4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61.77</v>
      </c>
      <c r="X62" s="14">
        <v>111.19</v>
      </c>
      <c r="Y62" s="14">
        <v>327.62</v>
      </c>
      <c r="Z62" s="14">
        <v>70.599999999999994</v>
      </c>
      <c r="AA62" s="14">
        <v>61.79</v>
      </c>
      <c r="AB62" s="14">
        <v>211.79</v>
      </c>
      <c r="AC62" s="14">
        <v>500.58</v>
      </c>
      <c r="AD62" s="14">
        <v>176.49</v>
      </c>
      <c r="AE62" s="14">
        <v>35.299999999999997</v>
      </c>
      <c r="AF62" s="14">
        <v>0</v>
      </c>
      <c r="AG62" s="14">
        <v>1056.55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18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0.01</v>
      </c>
      <c r="Q64" s="18">
        <v>0</v>
      </c>
      <c r="R64" s="18">
        <v>0</v>
      </c>
      <c r="S64" s="18">
        <v>0</v>
      </c>
      <c r="T64" s="18">
        <v>0</v>
      </c>
      <c r="U64" s="18">
        <v>2116.34</v>
      </c>
      <c r="V64" s="18">
        <v>32331.4</v>
      </c>
      <c r="W64" s="18">
        <v>689.93</v>
      </c>
      <c r="X64" s="18">
        <v>1241.8599999999999</v>
      </c>
      <c r="Y64" s="18">
        <v>3142.61</v>
      </c>
      <c r="Z64" s="18">
        <v>788.5</v>
      </c>
      <c r="AA64" s="18">
        <v>688.94</v>
      </c>
      <c r="AB64" s="18">
        <v>2365.44</v>
      </c>
      <c r="AC64" s="18">
        <v>5074.3999999999996</v>
      </c>
      <c r="AD64" s="18">
        <v>1971.21</v>
      </c>
      <c r="AE64" s="18">
        <v>394.25</v>
      </c>
      <c r="AF64" s="18">
        <v>0</v>
      </c>
      <c r="AG64" s="18">
        <v>11282.74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4">
        <v>-200.63</v>
      </c>
      <c r="K67" s="14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-0.16</v>
      </c>
      <c r="Q67" s="14">
        <v>0</v>
      </c>
      <c r="R67" s="14">
        <v>0</v>
      </c>
      <c r="S67" s="14">
        <v>0</v>
      </c>
      <c r="T67" s="14">
        <v>0</v>
      </c>
      <c r="U67" s="14">
        <v>-105.05</v>
      </c>
      <c r="V67" s="14">
        <v>1800.8</v>
      </c>
      <c r="W67" s="14">
        <v>46.23</v>
      </c>
      <c r="X67" s="14">
        <v>83.22</v>
      </c>
      <c r="Y67" s="14">
        <v>312.08</v>
      </c>
      <c r="Z67" s="14">
        <v>38.93</v>
      </c>
      <c r="AA67" s="14">
        <v>33.909999999999997</v>
      </c>
      <c r="AB67" s="14">
        <v>116.8</v>
      </c>
      <c r="AC67" s="14">
        <v>441.53</v>
      </c>
      <c r="AD67" s="14">
        <v>97.34</v>
      </c>
      <c r="AE67" s="14">
        <v>19.47</v>
      </c>
      <c r="AF67" s="14">
        <v>0</v>
      </c>
      <c r="AG67" s="14">
        <v>747.98</v>
      </c>
    </row>
    <row r="68" spans="1:33">
      <c r="A68" s="2" t="s">
        <v>107</v>
      </c>
      <c r="B68" s="14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4">
        <v>-188.71</v>
      </c>
      <c r="K68" s="14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0.04</v>
      </c>
      <c r="Q68" s="14">
        <v>0</v>
      </c>
      <c r="R68" s="14">
        <v>0</v>
      </c>
      <c r="S68" s="14">
        <v>0</v>
      </c>
      <c r="T68" s="14">
        <v>0</v>
      </c>
      <c r="U68" s="14">
        <v>-77.099999999999994</v>
      </c>
      <c r="V68" s="14">
        <v>2020.2</v>
      </c>
      <c r="W68" s="14">
        <v>39.03</v>
      </c>
      <c r="X68" s="14">
        <v>70.260000000000005</v>
      </c>
      <c r="Y68" s="14">
        <v>304.88</v>
      </c>
      <c r="Z68" s="14">
        <v>44.61</v>
      </c>
      <c r="AA68" s="14">
        <v>38.86</v>
      </c>
      <c r="AB68" s="14">
        <v>133.83000000000001</v>
      </c>
      <c r="AC68" s="14">
        <v>414.17</v>
      </c>
      <c r="AD68" s="14">
        <v>111.53</v>
      </c>
      <c r="AE68" s="14">
        <v>22.3</v>
      </c>
      <c r="AF68" s="14">
        <v>0</v>
      </c>
      <c r="AG68" s="14">
        <v>765.3</v>
      </c>
    </row>
    <row r="69" spans="1:33">
      <c r="A69" s="2" t="s">
        <v>109</v>
      </c>
      <c r="B69" s="14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0.09</v>
      </c>
      <c r="Q69" s="14">
        <v>0</v>
      </c>
      <c r="R69" s="14">
        <v>0</v>
      </c>
      <c r="S69" s="14">
        <v>0</v>
      </c>
      <c r="T69" s="14">
        <v>0</v>
      </c>
      <c r="U69" s="14">
        <v>309.85000000000002</v>
      </c>
      <c r="V69" s="14">
        <v>3652.4</v>
      </c>
      <c r="W69" s="14">
        <v>79.599999999999994</v>
      </c>
      <c r="X69" s="14">
        <v>143.28</v>
      </c>
      <c r="Y69" s="14">
        <v>352.48</v>
      </c>
      <c r="Z69" s="14">
        <v>90.97</v>
      </c>
      <c r="AA69" s="14">
        <v>79.25</v>
      </c>
      <c r="AB69" s="14">
        <v>272.91000000000003</v>
      </c>
      <c r="AC69" s="14">
        <v>575.36</v>
      </c>
      <c r="AD69" s="14">
        <v>227.42</v>
      </c>
      <c r="AE69" s="14">
        <v>45.48</v>
      </c>
      <c r="AF69" s="14">
        <v>0</v>
      </c>
      <c r="AG69" s="14">
        <v>1291.3900000000001</v>
      </c>
    </row>
    <row r="70" spans="1:33">
      <c r="A70" s="2" t="s">
        <v>178</v>
      </c>
      <c r="B70" s="14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4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-0.05</v>
      </c>
      <c r="Q70" s="14">
        <v>0</v>
      </c>
      <c r="R70" s="14">
        <v>0</v>
      </c>
      <c r="S70" s="14">
        <v>0</v>
      </c>
      <c r="T70" s="14">
        <v>0</v>
      </c>
      <c r="U70" s="14">
        <v>0.25</v>
      </c>
      <c r="V70" s="14">
        <v>2591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4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0.15</v>
      </c>
      <c r="Q71" s="14">
        <v>0</v>
      </c>
      <c r="R71" s="14">
        <v>0</v>
      </c>
      <c r="S71" s="14">
        <v>0</v>
      </c>
      <c r="T71" s="14">
        <v>0</v>
      </c>
      <c r="U71" s="14">
        <v>95.15</v>
      </c>
      <c r="V71" s="14">
        <v>3043</v>
      </c>
      <c r="W71" s="14">
        <v>62.74</v>
      </c>
      <c r="X71" s="14">
        <v>112.94</v>
      </c>
      <c r="Y71" s="14">
        <v>328.6</v>
      </c>
      <c r="Z71" s="14">
        <v>71.709999999999994</v>
      </c>
      <c r="AA71" s="14">
        <v>62.76</v>
      </c>
      <c r="AB71" s="14">
        <v>215.12</v>
      </c>
      <c r="AC71" s="14">
        <v>504.28</v>
      </c>
      <c r="AD71" s="14">
        <v>179.27</v>
      </c>
      <c r="AE71" s="14">
        <v>35.85</v>
      </c>
      <c r="AF71" s="14">
        <v>0</v>
      </c>
      <c r="AG71" s="14">
        <v>1068.99</v>
      </c>
    </row>
    <row r="72" spans="1:33">
      <c r="A72" s="2" t="s">
        <v>113</v>
      </c>
      <c r="B72" s="14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4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66.260000000000005</v>
      </c>
      <c r="X72" s="14">
        <v>119.27</v>
      </c>
      <c r="Y72" s="14">
        <v>332.11</v>
      </c>
      <c r="Z72" s="14">
        <v>75.73</v>
      </c>
      <c r="AA72" s="14">
        <v>66.28</v>
      </c>
      <c r="AB72" s="14">
        <v>227.18</v>
      </c>
      <c r="AC72" s="14">
        <v>517.64</v>
      </c>
      <c r="AD72" s="14">
        <v>189.32</v>
      </c>
      <c r="AE72" s="14">
        <v>37.86</v>
      </c>
      <c r="AF72" s="14">
        <v>0</v>
      </c>
      <c r="AG72" s="14">
        <v>1114.01</v>
      </c>
    </row>
    <row r="73" spans="1:33">
      <c r="A73" s="2" t="s">
        <v>115</v>
      </c>
      <c r="B73" s="14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4">
        <v>-200.63</v>
      </c>
      <c r="K73" s="14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45.66</v>
      </c>
      <c r="X73" s="14">
        <v>82.19</v>
      </c>
      <c r="Y73" s="14">
        <v>311.51</v>
      </c>
      <c r="Z73" s="14">
        <v>38.450000000000003</v>
      </c>
      <c r="AA73" s="14">
        <v>33.659999999999997</v>
      </c>
      <c r="AB73" s="14">
        <v>115.35</v>
      </c>
      <c r="AC73" s="14">
        <v>439.36</v>
      </c>
      <c r="AD73" s="14">
        <v>96.13</v>
      </c>
      <c r="AE73" s="14">
        <v>19.23</v>
      </c>
      <c r="AF73" s="14">
        <v>0</v>
      </c>
      <c r="AG73" s="14">
        <v>742.18</v>
      </c>
    </row>
    <row r="74" spans="1:33">
      <c r="A74" s="2" t="s">
        <v>117</v>
      </c>
      <c r="B74" s="14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4">
        <v>-200.74</v>
      </c>
      <c r="K74" s="14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-0.03</v>
      </c>
      <c r="Q74" s="14">
        <v>0</v>
      </c>
      <c r="R74" s="14">
        <v>0</v>
      </c>
      <c r="S74" s="14">
        <v>0</v>
      </c>
      <c r="T74" s="14">
        <v>0</v>
      </c>
      <c r="U74" s="14">
        <v>-139.15</v>
      </c>
      <c r="V74" s="14">
        <v>1301.8</v>
      </c>
      <c r="W74" s="14">
        <v>31.55</v>
      </c>
      <c r="X74" s="14">
        <v>56.78</v>
      </c>
      <c r="Y74" s="14">
        <v>297.39999999999998</v>
      </c>
      <c r="Z74" s="14">
        <v>26.57</v>
      </c>
      <c r="AA74" s="14">
        <v>23.25</v>
      </c>
      <c r="AB74" s="14">
        <v>79.69</v>
      </c>
      <c r="AC74" s="14">
        <v>385.73</v>
      </c>
      <c r="AD74" s="14">
        <v>66.41</v>
      </c>
      <c r="AE74" s="14">
        <v>13.28</v>
      </c>
      <c r="AF74" s="14">
        <v>0</v>
      </c>
      <c r="AG74" s="14">
        <v>594.92999999999995</v>
      </c>
    </row>
    <row r="75" spans="1:33">
      <c r="A75" s="2" t="s">
        <v>119</v>
      </c>
      <c r="B75" s="14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4">
        <v>-200.74</v>
      </c>
      <c r="K75" s="14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25.62</v>
      </c>
      <c r="X75" s="14">
        <v>46.12</v>
      </c>
      <c r="Y75" s="14">
        <v>291.47000000000003</v>
      </c>
      <c r="Z75" s="14">
        <v>21.58</v>
      </c>
      <c r="AA75" s="14">
        <v>18.89</v>
      </c>
      <c r="AB75" s="14">
        <v>64.73</v>
      </c>
      <c r="AC75" s="14">
        <v>363.21</v>
      </c>
      <c r="AD75" s="14">
        <v>53.94</v>
      </c>
      <c r="AE75" s="14">
        <v>10.79</v>
      </c>
      <c r="AF75" s="14">
        <v>0</v>
      </c>
      <c r="AG75" s="14">
        <v>533.14</v>
      </c>
    </row>
    <row r="76" spans="1:33">
      <c r="A76" s="2" t="s">
        <v>121</v>
      </c>
      <c r="B76" s="14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4">
        <v>-200.63</v>
      </c>
      <c r="K76" s="14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36.99</v>
      </c>
      <c r="X76" s="14">
        <v>66.59</v>
      </c>
      <c r="Y76" s="14">
        <v>302.85000000000002</v>
      </c>
      <c r="Z76" s="14">
        <v>31.15</v>
      </c>
      <c r="AA76" s="14">
        <v>27.27</v>
      </c>
      <c r="AB76" s="14">
        <v>93.46</v>
      </c>
      <c r="AC76" s="14">
        <v>406.43</v>
      </c>
      <c r="AD76" s="14">
        <v>77.88</v>
      </c>
      <c r="AE76" s="14">
        <v>15.58</v>
      </c>
      <c r="AF76" s="14">
        <v>0</v>
      </c>
      <c r="AG76" s="14">
        <v>651.77</v>
      </c>
    </row>
    <row r="77" spans="1:33">
      <c r="A77" s="2" t="s">
        <v>278</v>
      </c>
      <c r="B77" s="14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4">
        <v>-200.74</v>
      </c>
      <c r="K77" s="14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-0.09</v>
      </c>
      <c r="Q77" s="14">
        <v>0</v>
      </c>
      <c r="R77" s="14">
        <v>0</v>
      </c>
      <c r="S77" s="14">
        <v>0</v>
      </c>
      <c r="T77" s="14">
        <v>0</v>
      </c>
      <c r="U77" s="14">
        <v>-130.94999999999999</v>
      </c>
      <c r="V77" s="14">
        <v>1422.6</v>
      </c>
      <c r="W77" s="14">
        <v>35.049999999999997</v>
      </c>
      <c r="X77" s="14">
        <v>63.09</v>
      </c>
      <c r="Y77" s="14">
        <v>300.89999999999998</v>
      </c>
      <c r="Z77" s="14">
        <v>29.51</v>
      </c>
      <c r="AA77" s="14">
        <v>25.83</v>
      </c>
      <c r="AB77" s="14">
        <v>88.54</v>
      </c>
      <c r="AC77" s="14">
        <v>399.04</v>
      </c>
      <c r="AD77" s="14">
        <v>73.78</v>
      </c>
      <c r="AE77" s="14">
        <v>14.76</v>
      </c>
      <c r="AF77" s="14">
        <v>0</v>
      </c>
      <c r="AG77" s="14">
        <v>631.46</v>
      </c>
    </row>
    <row r="78" spans="1:33">
      <c r="A78" s="2" t="s">
        <v>289</v>
      </c>
      <c r="B78" s="14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4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-0.06</v>
      </c>
      <c r="Q78" s="14">
        <v>0</v>
      </c>
      <c r="R78" s="14">
        <v>0</v>
      </c>
      <c r="S78" s="14">
        <v>0</v>
      </c>
      <c r="T78" s="14">
        <v>0</v>
      </c>
      <c r="U78" s="14">
        <v>125.7</v>
      </c>
      <c r="V78" s="14">
        <v>3295.2</v>
      </c>
      <c r="W78" s="14">
        <v>68.39</v>
      </c>
      <c r="X78" s="14">
        <v>123.11</v>
      </c>
      <c r="Y78" s="14">
        <v>334.25</v>
      </c>
      <c r="Z78" s="14">
        <v>78.17</v>
      </c>
      <c r="AA78" s="14">
        <v>68.42</v>
      </c>
      <c r="AB78" s="14">
        <v>234.5</v>
      </c>
      <c r="AC78" s="14">
        <v>525.75</v>
      </c>
      <c r="AD78" s="14">
        <v>195.41</v>
      </c>
      <c r="AE78" s="14">
        <v>39.08</v>
      </c>
      <c r="AF78" s="14">
        <v>0</v>
      </c>
      <c r="AG78" s="14">
        <v>1141.33</v>
      </c>
    </row>
    <row r="79" spans="1:33">
      <c r="A79" s="2" t="s">
        <v>300</v>
      </c>
      <c r="B79" s="14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4">
        <v>-200.74</v>
      </c>
      <c r="K79" s="14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-0.13</v>
      </c>
      <c r="Q79" s="14">
        <v>0</v>
      </c>
      <c r="R79" s="14">
        <v>0</v>
      </c>
      <c r="S79" s="14">
        <v>0</v>
      </c>
      <c r="T79" s="14">
        <v>0</v>
      </c>
      <c r="U79" s="14">
        <v>-153.6</v>
      </c>
      <c r="V79" s="14">
        <v>1092</v>
      </c>
      <c r="W79" s="14">
        <v>25.46</v>
      </c>
      <c r="X79" s="14">
        <v>45.83</v>
      </c>
      <c r="Y79" s="14">
        <v>291.31</v>
      </c>
      <c r="Z79" s="14">
        <v>21.44</v>
      </c>
      <c r="AA79" s="14">
        <v>18.77</v>
      </c>
      <c r="AB79" s="14">
        <v>64.319999999999993</v>
      </c>
      <c r="AC79" s="14">
        <v>362.6</v>
      </c>
      <c r="AD79" s="14">
        <v>53.6</v>
      </c>
      <c r="AE79" s="14">
        <v>10.72</v>
      </c>
      <c r="AF79" s="14">
        <v>0</v>
      </c>
      <c r="AG79" s="14">
        <v>531.45000000000005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18">
        <v>-2129.16</v>
      </c>
      <c r="K81" s="18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-0.41</v>
      </c>
      <c r="Q81" s="18">
        <v>0</v>
      </c>
      <c r="R81" s="18">
        <v>0</v>
      </c>
      <c r="S81" s="18">
        <v>0</v>
      </c>
      <c r="T81" s="18">
        <v>0</v>
      </c>
      <c r="U81" s="18">
        <v>-345.9</v>
      </c>
      <c r="V81" s="18">
        <v>27794.6</v>
      </c>
      <c r="W81" s="18">
        <v>562.58000000000004</v>
      </c>
      <c r="X81" s="18">
        <v>1012.68</v>
      </c>
      <c r="Y81" s="18">
        <v>3759.84</v>
      </c>
      <c r="Z81" s="18">
        <v>568.82000000000005</v>
      </c>
      <c r="AA81" s="18">
        <v>497.15</v>
      </c>
      <c r="AB81" s="18">
        <v>1706.43</v>
      </c>
      <c r="AC81" s="18">
        <v>5335.1</v>
      </c>
      <c r="AD81" s="18">
        <v>1422.03</v>
      </c>
      <c r="AE81" s="18">
        <v>284.39999999999998</v>
      </c>
      <c r="AF81" s="18">
        <v>0</v>
      </c>
      <c r="AG81" s="18">
        <v>9813.93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4">
        <v>-200.74</v>
      </c>
      <c r="K84" s="14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30.37</v>
      </c>
      <c r="X84" s="14">
        <v>54.66</v>
      </c>
      <c r="Y84" s="14">
        <v>296.22000000000003</v>
      </c>
      <c r="Z84" s="14">
        <v>25.57</v>
      </c>
      <c r="AA84" s="14">
        <v>22.3</v>
      </c>
      <c r="AB84" s="14">
        <v>76.72</v>
      </c>
      <c r="AC84" s="14">
        <v>381.25</v>
      </c>
      <c r="AD84" s="14">
        <v>63.93</v>
      </c>
      <c r="AE84" s="14">
        <v>12.79</v>
      </c>
      <c r="AF84" s="14">
        <v>0</v>
      </c>
      <c r="AG84" s="14">
        <v>582.55999999999995</v>
      </c>
    </row>
    <row r="85" spans="1:33">
      <c r="A85" s="2" t="s">
        <v>126</v>
      </c>
      <c r="B85" s="14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4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-0.13</v>
      </c>
      <c r="Q85" s="14">
        <v>0</v>
      </c>
      <c r="R85" s="14">
        <v>0</v>
      </c>
      <c r="S85" s="14">
        <v>0</v>
      </c>
      <c r="T85" s="14">
        <v>0</v>
      </c>
      <c r="U85" s="14">
        <v>20.100000000000001</v>
      </c>
      <c r="V85" s="14">
        <v>2617.1999999999998</v>
      </c>
      <c r="W85" s="14">
        <v>52.73</v>
      </c>
      <c r="X85" s="14">
        <v>94.91</v>
      </c>
      <c r="Y85" s="14">
        <v>318.58</v>
      </c>
      <c r="Z85" s="14">
        <v>60.26</v>
      </c>
      <c r="AA85" s="14">
        <v>52.75</v>
      </c>
      <c r="AB85" s="14">
        <v>180.78</v>
      </c>
      <c r="AC85" s="14">
        <v>466.22</v>
      </c>
      <c r="AD85" s="14">
        <v>150.65</v>
      </c>
      <c r="AE85" s="14">
        <v>30.13</v>
      </c>
      <c r="AF85" s="14">
        <v>0</v>
      </c>
      <c r="AG85" s="14">
        <v>940.79</v>
      </c>
    </row>
    <row r="86" spans="1:33">
      <c r="A86" s="2" t="s">
        <v>276</v>
      </c>
      <c r="B86" s="14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4">
        <v>-200.63</v>
      </c>
      <c r="K86" s="14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-110.2</v>
      </c>
      <c r="V86" s="14">
        <v>1722.4</v>
      </c>
      <c r="W86" s="14">
        <v>43.74</v>
      </c>
      <c r="X86" s="14">
        <v>78.739999999999995</v>
      </c>
      <c r="Y86" s="14">
        <v>309.60000000000002</v>
      </c>
      <c r="Z86" s="14">
        <v>36.840000000000003</v>
      </c>
      <c r="AA86" s="14">
        <v>32.24</v>
      </c>
      <c r="AB86" s="14">
        <v>110.51</v>
      </c>
      <c r="AC86" s="14">
        <v>432.08</v>
      </c>
      <c r="AD86" s="14">
        <v>92.09</v>
      </c>
      <c r="AE86" s="14">
        <v>18.420000000000002</v>
      </c>
      <c r="AF86" s="14">
        <v>0</v>
      </c>
      <c r="AG86" s="14">
        <v>722.18</v>
      </c>
    </row>
    <row r="87" spans="1:33">
      <c r="A87" s="2" t="s">
        <v>291</v>
      </c>
      <c r="B87" s="14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4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57.45</v>
      </c>
      <c r="X87" s="14">
        <v>103.42</v>
      </c>
      <c r="Y87" s="14">
        <v>323.3</v>
      </c>
      <c r="Z87" s="14">
        <v>65.66</v>
      </c>
      <c r="AA87" s="14">
        <v>57.47</v>
      </c>
      <c r="AB87" s="14">
        <v>196.98</v>
      </c>
      <c r="AC87" s="14">
        <v>484.17</v>
      </c>
      <c r="AD87" s="14">
        <v>164.15</v>
      </c>
      <c r="AE87" s="14">
        <v>32.83</v>
      </c>
      <c r="AF87" s="14">
        <v>0</v>
      </c>
      <c r="AG87" s="14">
        <v>1001.26</v>
      </c>
    </row>
    <row r="88" spans="1:33">
      <c r="A88" s="2" t="s">
        <v>274</v>
      </c>
      <c r="B88" s="14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4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4">
        <v>0.18</v>
      </c>
      <c r="Q88" s="14">
        <v>0</v>
      </c>
      <c r="R88" s="14">
        <v>0</v>
      </c>
      <c r="S88" s="14">
        <v>0</v>
      </c>
      <c r="T88" s="14">
        <v>0</v>
      </c>
      <c r="U88" s="14">
        <v>118.25</v>
      </c>
      <c r="V88" s="14">
        <v>3232</v>
      </c>
      <c r="W88" s="14">
        <v>66.98</v>
      </c>
      <c r="X88" s="14">
        <v>120.57</v>
      </c>
      <c r="Y88" s="14">
        <v>332.83</v>
      </c>
      <c r="Z88" s="14">
        <v>76.55</v>
      </c>
      <c r="AA88" s="14">
        <v>67</v>
      </c>
      <c r="AB88" s="14">
        <v>229.65</v>
      </c>
      <c r="AC88" s="14">
        <v>520.38</v>
      </c>
      <c r="AD88" s="14">
        <v>191.38</v>
      </c>
      <c r="AE88" s="14">
        <v>38.28</v>
      </c>
      <c r="AF88" s="14">
        <v>0</v>
      </c>
      <c r="AG88" s="14">
        <v>1123.24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18">
        <v>-817.23</v>
      </c>
      <c r="K90" s="18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0.1</v>
      </c>
      <c r="Q90" s="18">
        <v>0</v>
      </c>
      <c r="R90" s="18">
        <v>0</v>
      </c>
      <c r="S90" s="18">
        <v>0</v>
      </c>
      <c r="T90" s="18">
        <v>0</v>
      </c>
      <c r="U90" s="18">
        <v>-68.05</v>
      </c>
      <c r="V90" s="18">
        <v>11656.6</v>
      </c>
      <c r="W90" s="18">
        <v>251.27</v>
      </c>
      <c r="X90" s="18">
        <v>452.3</v>
      </c>
      <c r="Y90" s="18">
        <v>1580.53</v>
      </c>
      <c r="Z90" s="18">
        <v>264.88</v>
      </c>
      <c r="AA90" s="18">
        <v>231.76</v>
      </c>
      <c r="AB90" s="18">
        <v>794.64</v>
      </c>
      <c r="AC90" s="18">
        <v>2284.1</v>
      </c>
      <c r="AD90" s="18">
        <v>662.2</v>
      </c>
      <c r="AE90" s="18">
        <v>132.44999999999999</v>
      </c>
      <c r="AF90" s="18">
        <v>0</v>
      </c>
      <c r="AG90" s="18">
        <v>4370.03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4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52.01</v>
      </c>
      <c r="X93" s="14">
        <v>93.62</v>
      </c>
      <c r="Y93" s="14">
        <v>317.86</v>
      </c>
      <c r="Z93" s="14">
        <v>59.44</v>
      </c>
      <c r="AA93" s="14">
        <v>52.03</v>
      </c>
      <c r="AB93" s="14">
        <v>178.32</v>
      </c>
      <c r="AC93" s="14">
        <v>463.49</v>
      </c>
      <c r="AD93" s="14">
        <v>148.6</v>
      </c>
      <c r="AE93" s="14">
        <v>29.72</v>
      </c>
      <c r="AF93" s="14">
        <v>0</v>
      </c>
      <c r="AG93" s="14">
        <v>931.6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18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52.01</v>
      </c>
      <c r="X95" s="18">
        <v>93.62</v>
      </c>
      <c r="Y95" s="18">
        <v>317.86</v>
      </c>
      <c r="Z95" s="18">
        <v>59.44</v>
      </c>
      <c r="AA95" s="18">
        <v>52.03</v>
      </c>
      <c r="AB95" s="18">
        <v>178.32</v>
      </c>
      <c r="AC95" s="18">
        <v>463.49</v>
      </c>
      <c r="AD95" s="18">
        <v>148.6</v>
      </c>
      <c r="AE95" s="18">
        <v>29.72</v>
      </c>
      <c r="AF95" s="18">
        <v>0</v>
      </c>
      <c r="AG95" s="18">
        <v>931.6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4">
        <v>-200.83</v>
      </c>
      <c r="K98" s="14">
        <v>-179.37</v>
      </c>
      <c r="L98" s="14">
        <v>21.47</v>
      </c>
      <c r="M98" s="14">
        <v>0</v>
      </c>
      <c r="N98" s="14">
        <v>0</v>
      </c>
      <c r="O98" s="14">
        <v>0</v>
      </c>
      <c r="P98" s="14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14.52</v>
      </c>
      <c r="X98" s="14">
        <v>26.14</v>
      </c>
      <c r="Y98" s="14">
        <v>280.37</v>
      </c>
      <c r="Z98" s="14">
        <v>12.23</v>
      </c>
      <c r="AA98" s="14">
        <v>10.7</v>
      </c>
      <c r="AB98" s="14">
        <v>36.68</v>
      </c>
      <c r="AC98" s="14">
        <v>321.02999999999997</v>
      </c>
      <c r="AD98" s="14">
        <v>30.57</v>
      </c>
      <c r="AE98" s="14">
        <v>6.11</v>
      </c>
      <c r="AF98" s="14">
        <v>0</v>
      </c>
      <c r="AG98" s="14">
        <v>417.32</v>
      </c>
    </row>
    <row r="99" spans="1:33">
      <c r="A99" s="2" t="s">
        <v>134</v>
      </c>
      <c r="B99" s="14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4">
        <v>-200.83</v>
      </c>
      <c r="K99" s="14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14.52</v>
      </c>
      <c r="X99" s="14">
        <v>26.14</v>
      </c>
      <c r="Y99" s="14">
        <v>280.37</v>
      </c>
      <c r="Z99" s="14">
        <v>12.23</v>
      </c>
      <c r="AA99" s="14">
        <v>10.7</v>
      </c>
      <c r="AB99" s="14">
        <v>36.68</v>
      </c>
      <c r="AC99" s="14">
        <v>321.02999999999997</v>
      </c>
      <c r="AD99" s="14">
        <v>30.57</v>
      </c>
      <c r="AE99" s="14">
        <v>6.11</v>
      </c>
      <c r="AF99" s="14">
        <v>0</v>
      </c>
      <c r="AG99" s="14">
        <v>417.32</v>
      </c>
    </row>
    <row r="100" spans="1:33">
      <c r="A100" s="2" t="s">
        <v>136</v>
      </c>
      <c r="B100" s="14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4">
        <v>-200.83</v>
      </c>
      <c r="K100" s="14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14.52</v>
      </c>
      <c r="X100" s="14">
        <v>26.14</v>
      </c>
      <c r="Y100" s="14">
        <v>280.37</v>
      </c>
      <c r="Z100" s="14">
        <v>12.23</v>
      </c>
      <c r="AA100" s="14">
        <v>10.7</v>
      </c>
      <c r="AB100" s="14">
        <v>36.68</v>
      </c>
      <c r="AC100" s="14">
        <v>321.02999999999997</v>
      </c>
      <c r="AD100" s="14">
        <v>30.57</v>
      </c>
      <c r="AE100" s="14">
        <v>6.11</v>
      </c>
      <c r="AF100" s="14">
        <v>0</v>
      </c>
      <c r="AG100" s="14">
        <v>417.32</v>
      </c>
    </row>
    <row r="101" spans="1:33">
      <c r="A101" s="2" t="s">
        <v>302</v>
      </c>
      <c r="B101" s="14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4">
        <v>-200.83</v>
      </c>
      <c r="K101" s="14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14.52</v>
      </c>
      <c r="X101" s="14">
        <v>26.14</v>
      </c>
      <c r="Y101" s="14">
        <v>280.37</v>
      </c>
      <c r="Z101" s="14">
        <v>12.23</v>
      </c>
      <c r="AA101" s="14">
        <v>10.7</v>
      </c>
      <c r="AB101" s="14">
        <v>36.68</v>
      </c>
      <c r="AC101" s="14">
        <v>321.02999999999997</v>
      </c>
      <c r="AD101" s="14">
        <v>30.57</v>
      </c>
      <c r="AE101" s="14">
        <v>6.11</v>
      </c>
      <c r="AF101" s="14">
        <v>0</v>
      </c>
      <c r="AG101" s="14">
        <v>417.32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18">
        <v>-803.32</v>
      </c>
      <c r="K103" s="18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58.08</v>
      </c>
      <c r="X103" s="18">
        <v>104.56</v>
      </c>
      <c r="Y103" s="18">
        <v>1121.48</v>
      </c>
      <c r="Z103" s="18">
        <v>48.92</v>
      </c>
      <c r="AA103" s="18">
        <v>42.8</v>
      </c>
      <c r="AB103" s="18">
        <v>146.72</v>
      </c>
      <c r="AC103" s="18">
        <v>1284.1199999999999</v>
      </c>
      <c r="AD103" s="18">
        <v>122.28</v>
      </c>
      <c r="AE103" s="18">
        <v>24.44</v>
      </c>
      <c r="AF103" s="18">
        <v>0</v>
      </c>
      <c r="AG103" s="18">
        <v>1669.28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4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0.08</v>
      </c>
      <c r="Q106" s="14">
        <v>0</v>
      </c>
      <c r="R106" s="14">
        <v>0</v>
      </c>
      <c r="S106" s="14">
        <v>0</v>
      </c>
      <c r="T106" s="14">
        <v>0</v>
      </c>
      <c r="U106" s="14">
        <v>156.4</v>
      </c>
      <c r="V106" s="14">
        <v>3382.4</v>
      </c>
      <c r="W106" s="14">
        <v>70.75</v>
      </c>
      <c r="X106" s="14">
        <v>127.35</v>
      </c>
      <c r="Y106" s="14">
        <v>338.07</v>
      </c>
      <c r="Z106" s="14">
        <v>80.86</v>
      </c>
      <c r="AA106" s="14">
        <v>70.78</v>
      </c>
      <c r="AB106" s="14">
        <v>242.58</v>
      </c>
      <c r="AC106" s="14">
        <v>536.16999999999996</v>
      </c>
      <c r="AD106" s="14">
        <v>202.15</v>
      </c>
      <c r="AE106" s="14">
        <v>40.43</v>
      </c>
      <c r="AF106" s="14">
        <v>0</v>
      </c>
      <c r="AG106" s="14">
        <v>1172.97</v>
      </c>
    </row>
    <row r="107" spans="1:33">
      <c r="A107" s="2" t="s">
        <v>272</v>
      </c>
      <c r="B107" s="14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4">
        <v>-200.74</v>
      </c>
      <c r="K107" s="14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27.69</v>
      </c>
      <c r="X107" s="14">
        <v>49.85</v>
      </c>
      <c r="Y107" s="14">
        <v>293.55</v>
      </c>
      <c r="Z107" s="14">
        <v>23.32</v>
      </c>
      <c r="AA107" s="14">
        <v>20.41</v>
      </c>
      <c r="AB107" s="14">
        <v>69.97</v>
      </c>
      <c r="AC107" s="14">
        <v>371.09</v>
      </c>
      <c r="AD107" s="14">
        <v>58.3</v>
      </c>
      <c r="AE107" s="14">
        <v>11.66</v>
      </c>
      <c r="AF107" s="14">
        <v>0</v>
      </c>
      <c r="AG107" s="14">
        <v>554.75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18">
        <v>-308.11</v>
      </c>
      <c r="K109" s="18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0.03</v>
      </c>
      <c r="Q109" s="18">
        <v>0</v>
      </c>
      <c r="R109" s="18">
        <v>0</v>
      </c>
      <c r="S109" s="18">
        <v>0</v>
      </c>
      <c r="T109" s="18">
        <v>0</v>
      </c>
      <c r="U109" s="18">
        <v>8.15</v>
      </c>
      <c r="V109" s="18">
        <v>4551.3999999999996</v>
      </c>
      <c r="W109" s="18">
        <v>98.44</v>
      </c>
      <c r="X109" s="18">
        <v>177.2</v>
      </c>
      <c r="Y109" s="18">
        <v>631.62</v>
      </c>
      <c r="Z109" s="18">
        <v>104.18</v>
      </c>
      <c r="AA109" s="18">
        <v>91.19</v>
      </c>
      <c r="AB109" s="18">
        <v>312.55</v>
      </c>
      <c r="AC109" s="18">
        <v>907.26</v>
      </c>
      <c r="AD109" s="18">
        <v>260.45</v>
      </c>
      <c r="AE109" s="18">
        <v>52.09</v>
      </c>
      <c r="AF109" s="18">
        <v>0</v>
      </c>
      <c r="AG109" s="18">
        <v>1727.72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-0.17</v>
      </c>
      <c r="Q112" s="14">
        <v>0</v>
      </c>
      <c r="R112" s="14">
        <v>0</v>
      </c>
      <c r="S112" s="14">
        <v>0</v>
      </c>
      <c r="T112" s="14">
        <v>0</v>
      </c>
      <c r="U112" s="14">
        <v>459.25</v>
      </c>
      <c r="V112" s="14">
        <v>4528.3999999999996</v>
      </c>
      <c r="W112" s="14">
        <v>100.2</v>
      </c>
      <c r="X112" s="14">
        <v>180.35</v>
      </c>
      <c r="Y112" s="14">
        <v>386.02</v>
      </c>
      <c r="Z112" s="14">
        <v>114.51</v>
      </c>
      <c r="AA112" s="14">
        <v>99.75</v>
      </c>
      <c r="AB112" s="14">
        <v>343.53</v>
      </c>
      <c r="AC112" s="14">
        <v>666.57</v>
      </c>
      <c r="AD112" s="14">
        <v>286.27999999999997</v>
      </c>
      <c r="AE112" s="14">
        <v>57.26</v>
      </c>
      <c r="AF112" s="14">
        <v>0</v>
      </c>
      <c r="AG112" s="14">
        <v>1567.9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-0.17</v>
      </c>
      <c r="Q113" s="14">
        <v>0</v>
      </c>
      <c r="R113" s="14">
        <v>0</v>
      </c>
      <c r="S113" s="14">
        <v>0</v>
      </c>
      <c r="T113" s="14">
        <v>0</v>
      </c>
      <c r="U113" s="14">
        <v>459.25</v>
      </c>
      <c r="V113" s="14">
        <v>4528.3999999999996</v>
      </c>
      <c r="W113" s="14">
        <v>100.2</v>
      </c>
      <c r="X113" s="14">
        <v>180.35</v>
      </c>
      <c r="Y113" s="14">
        <v>386.02</v>
      </c>
      <c r="Z113" s="14">
        <v>114.51</v>
      </c>
      <c r="AA113" s="14">
        <v>99.75</v>
      </c>
      <c r="AB113" s="14">
        <v>343.53</v>
      </c>
      <c r="AC113" s="14">
        <v>666.57</v>
      </c>
      <c r="AD113" s="14">
        <v>286.27999999999997</v>
      </c>
      <c r="AE113" s="14">
        <v>57.26</v>
      </c>
      <c r="AF113" s="14">
        <v>0</v>
      </c>
      <c r="AG113" s="14">
        <v>1567.9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-0.17</v>
      </c>
      <c r="Q114" s="14">
        <v>0</v>
      </c>
      <c r="R114" s="14">
        <v>0</v>
      </c>
      <c r="S114" s="14">
        <v>0</v>
      </c>
      <c r="T114" s="14">
        <v>0</v>
      </c>
      <c r="U114" s="14">
        <v>459.25</v>
      </c>
      <c r="V114" s="14">
        <v>4528.3999999999996</v>
      </c>
      <c r="W114" s="14">
        <v>100.2</v>
      </c>
      <c r="X114" s="14">
        <v>180.35</v>
      </c>
      <c r="Y114" s="14">
        <v>386.02</v>
      </c>
      <c r="Z114" s="14">
        <v>114.51</v>
      </c>
      <c r="AA114" s="14">
        <v>99.75</v>
      </c>
      <c r="AB114" s="14">
        <v>343.53</v>
      </c>
      <c r="AC114" s="14">
        <v>666.57</v>
      </c>
      <c r="AD114" s="14">
        <v>286.27999999999997</v>
      </c>
      <c r="AE114" s="14">
        <v>57.26</v>
      </c>
      <c r="AF114" s="14">
        <v>0</v>
      </c>
      <c r="AG114" s="14">
        <v>1567.9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170.44</v>
      </c>
      <c r="X115" s="14">
        <v>306.77999999999997</v>
      </c>
      <c r="Y115" s="14">
        <v>500.41</v>
      </c>
      <c r="Z115" s="14">
        <v>194.78</v>
      </c>
      <c r="AA115" s="14">
        <v>169.88</v>
      </c>
      <c r="AB115" s="14">
        <v>584.35</v>
      </c>
      <c r="AC115" s="14">
        <v>977.63</v>
      </c>
      <c r="AD115" s="14">
        <v>486.96</v>
      </c>
      <c r="AE115" s="14">
        <v>97.39</v>
      </c>
      <c r="AF115" s="14">
        <v>0</v>
      </c>
      <c r="AG115" s="14">
        <v>2510.9899999999998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112.86</v>
      </c>
      <c r="X116" s="14">
        <v>203.14</v>
      </c>
      <c r="Y116" s="14">
        <v>406.63</v>
      </c>
      <c r="Z116" s="14">
        <v>128.97999999999999</v>
      </c>
      <c r="AA116" s="14">
        <v>112.9</v>
      </c>
      <c r="AB116" s="14">
        <v>386.94</v>
      </c>
      <c r="AC116" s="14">
        <v>722.63</v>
      </c>
      <c r="AD116" s="14">
        <v>322.45</v>
      </c>
      <c r="AE116" s="14">
        <v>64.489999999999995</v>
      </c>
      <c r="AF116" s="14">
        <v>0</v>
      </c>
      <c r="AG116" s="14">
        <v>1738.39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112.86</v>
      </c>
      <c r="X117" s="14">
        <v>203.14</v>
      </c>
      <c r="Y117" s="14">
        <v>406.63</v>
      </c>
      <c r="Z117" s="14">
        <v>128.97999999999999</v>
      </c>
      <c r="AA117" s="14">
        <v>112.9</v>
      </c>
      <c r="AB117" s="14">
        <v>386.94</v>
      </c>
      <c r="AC117" s="14">
        <v>722.63</v>
      </c>
      <c r="AD117" s="14">
        <v>322.45</v>
      </c>
      <c r="AE117" s="14">
        <v>64.489999999999995</v>
      </c>
      <c r="AF117" s="14">
        <v>0</v>
      </c>
      <c r="AG117" s="14">
        <v>1738.39</v>
      </c>
    </row>
    <row r="118" spans="1:33">
      <c r="A118" s="2" t="s">
        <v>270</v>
      </c>
      <c r="B118" s="1" t="s">
        <v>355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112.86</v>
      </c>
      <c r="X118" s="14">
        <v>203.14</v>
      </c>
      <c r="Y118" s="14">
        <v>406.63</v>
      </c>
      <c r="Z118" s="14">
        <v>128.97999999999999</v>
      </c>
      <c r="AA118" s="14">
        <v>112.9</v>
      </c>
      <c r="AB118" s="14">
        <v>386.94</v>
      </c>
      <c r="AC118" s="14">
        <v>722.63</v>
      </c>
      <c r="AD118" s="14">
        <v>322.45</v>
      </c>
      <c r="AE118" s="14">
        <v>64.489999999999995</v>
      </c>
      <c r="AF118" s="14">
        <v>0</v>
      </c>
      <c r="AG118" s="14">
        <v>1738.39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-0.41</v>
      </c>
      <c r="Q120" s="18">
        <v>0</v>
      </c>
      <c r="R120" s="18">
        <v>0</v>
      </c>
      <c r="S120" s="18">
        <v>0</v>
      </c>
      <c r="T120" s="18">
        <v>0</v>
      </c>
      <c r="U120" s="18">
        <v>4285.53</v>
      </c>
      <c r="V120" s="18">
        <v>36106</v>
      </c>
      <c r="W120" s="18">
        <v>809.62</v>
      </c>
      <c r="X120" s="18">
        <v>1457.25</v>
      </c>
      <c r="Y120" s="18">
        <v>2878.36</v>
      </c>
      <c r="Z120" s="18">
        <v>925.25</v>
      </c>
      <c r="AA120" s="18">
        <v>807.83</v>
      </c>
      <c r="AB120" s="18">
        <v>2775.76</v>
      </c>
      <c r="AC120" s="18">
        <v>5145.2299999999996</v>
      </c>
      <c r="AD120" s="18">
        <v>2313.15</v>
      </c>
      <c r="AE120" s="18">
        <v>462.64</v>
      </c>
      <c r="AF120" s="18">
        <v>0</v>
      </c>
      <c r="AG120" s="18">
        <v>12429.86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4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0.06</v>
      </c>
      <c r="Q123" s="14">
        <v>0</v>
      </c>
      <c r="R123" s="14">
        <v>0</v>
      </c>
      <c r="S123" s="14">
        <v>0</v>
      </c>
      <c r="T123" s="14">
        <v>0</v>
      </c>
      <c r="U123" s="14">
        <v>106.6</v>
      </c>
      <c r="V123" s="14">
        <v>3137.6</v>
      </c>
      <c r="W123" s="14">
        <v>65.09</v>
      </c>
      <c r="X123" s="14">
        <v>117.17</v>
      </c>
      <c r="Y123" s="14">
        <v>330.95</v>
      </c>
      <c r="Z123" s="14">
        <v>74.39</v>
      </c>
      <c r="AA123" s="14">
        <v>64.88</v>
      </c>
      <c r="AB123" s="14">
        <v>223.18</v>
      </c>
      <c r="AC123" s="14">
        <v>513.21</v>
      </c>
      <c r="AD123" s="14">
        <v>185.99</v>
      </c>
      <c r="AE123" s="14">
        <v>37.200000000000003</v>
      </c>
      <c r="AF123" s="14">
        <v>0</v>
      </c>
      <c r="AG123" s="14">
        <v>1098.8499999999999</v>
      </c>
    </row>
    <row r="124" spans="1:33">
      <c r="A124" s="2" t="s">
        <v>153</v>
      </c>
      <c r="B124" s="14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4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-0.13</v>
      </c>
      <c r="Q124" s="14">
        <v>0</v>
      </c>
      <c r="R124" s="14">
        <v>0</v>
      </c>
      <c r="S124" s="14">
        <v>0</v>
      </c>
      <c r="T124" s="14">
        <v>0</v>
      </c>
      <c r="U124" s="14">
        <v>57.9</v>
      </c>
      <c r="V124" s="14">
        <v>2926.8</v>
      </c>
      <c r="W124" s="14">
        <v>59.67</v>
      </c>
      <c r="X124" s="14">
        <v>107.41</v>
      </c>
      <c r="Y124" s="14">
        <v>325.52</v>
      </c>
      <c r="Z124" s="14">
        <v>68.2</v>
      </c>
      <c r="AA124" s="14">
        <v>59.69</v>
      </c>
      <c r="AB124" s="14">
        <v>204.6</v>
      </c>
      <c r="AC124" s="14">
        <v>492.6</v>
      </c>
      <c r="AD124" s="14">
        <v>170.5</v>
      </c>
      <c r="AE124" s="14">
        <v>34.1</v>
      </c>
      <c r="AF124" s="14">
        <v>0</v>
      </c>
      <c r="AG124" s="14">
        <v>1029.69</v>
      </c>
    </row>
    <row r="125" spans="1:33">
      <c r="A125" s="2" t="s">
        <v>155</v>
      </c>
      <c r="B125" s="14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87.13</v>
      </c>
      <c r="X125" s="14">
        <v>156.83000000000001</v>
      </c>
      <c r="Y125" s="14">
        <v>364.74</v>
      </c>
      <c r="Z125" s="14">
        <v>99.58</v>
      </c>
      <c r="AA125" s="14">
        <v>87.16</v>
      </c>
      <c r="AB125" s="14">
        <v>298.73</v>
      </c>
      <c r="AC125" s="14">
        <v>608.70000000000005</v>
      </c>
      <c r="AD125" s="14">
        <v>248.94</v>
      </c>
      <c r="AE125" s="14">
        <v>49.79</v>
      </c>
      <c r="AF125" s="14">
        <v>0</v>
      </c>
      <c r="AG125" s="14">
        <v>1392.9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18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211.89</v>
      </c>
      <c r="X127" s="18">
        <v>381.41</v>
      </c>
      <c r="Y127" s="18">
        <v>1021.21</v>
      </c>
      <c r="Z127" s="18">
        <v>242.17</v>
      </c>
      <c r="AA127" s="18">
        <v>211.73</v>
      </c>
      <c r="AB127" s="18">
        <v>726.51</v>
      </c>
      <c r="AC127" s="18">
        <v>1614.51</v>
      </c>
      <c r="AD127" s="18">
        <v>605.42999999999995</v>
      </c>
      <c r="AE127" s="18">
        <v>121.09</v>
      </c>
      <c r="AF127" s="18">
        <v>0</v>
      </c>
      <c r="AG127" s="18">
        <v>3521.44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80.569999999999993</v>
      </c>
      <c r="X130" s="14">
        <v>145.03</v>
      </c>
      <c r="Y130" s="14">
        <v>354.06</v>
      </c>
      <c r="Z130" s="14">
        <v>92.08</v>
      </c>
      <c r="AA130" s="14">
        <v>80.31</v>
      </c>
      <c r="AB130" s="14">
        <v>276.25</v>
      </c>
      <c r="AC130" s="14">
        <v>579.66</v>
      </c>
      <c r="AD130" s="14">
        <v>230.21</v>
      </c>
      <c r="AE130" s="14">
        <v>46.04</v>
      </c>
      <c r="AF130" s="14">
        <v>0</v>
      </c>
      <c r="AG130" s="14">
        <v>1304.55</v>
      </c>
    </row>
    <row r="131" spans="1:33">
      <c r="A131" s="2" t="s">
        <v>162</v>
      </c>
      <c r="B131" s="14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4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61.09</v>
      </c>
      <c r="X131" s="14">
        <v>109.96</v>
      </c>
      <c r="Y131" s="14">
        <v>326.94</v>
      </c>
      <c r="Z131" s="14">
        <v>69.819999999999993</v>
      </c>
      <c r="AA131" s="14">
        <v>60.89</v>
      </c>
      <c r="AB131" s="14">
        <v>209.45</v>
      </c>
      <c r="AC131" s="14">
        <v>497.99</v>
      </c>
      <c r="AD131" s="14">
        <v>174.54</v>
      </c>
      <c r="AE131" s="14">
        <v>34.909999999999997</v>
      </c>
      <c r="AF131" s="14">
        <v>0</v>
      </c>
      <c r="AG131" s="14">
        <v>1047.5999999999999</v>
      </c>
    </row>
    <row r="132" spans="1:33">
      <c r="A132" s="2" t="s">
        <v>164</v>
      </c>
      <c r="B132" s="14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4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69.48</v>
      </c>
      <c r="X132" s="14">
        <v>125.07</v>
      </c>
      <c r="Y132" s="14">
        <v>336</v>
      </c>
      <c r="Z132" s="14">
        <v>79.41</v>
      </c>
      <c r="AA132" s="14">
        <v>69.17</v>
      </c>
      <c r="AB132" s="14">
        <v>238.22</v>
      </c>
      <c r="AC132" s="14">
        <v>530.54999999999995</v>
      </c>
      <c r="AD132" s="14">
        <v>198.52</v>
      </c>
      <c r="AE132" s="14">
        <v>39.700000000000003</v>
      </c>
      <c r="AF132" s="14">
        <v>0</v>
      </c>
      <c r="AG132" s="14">
        <v>1155.57</v>
      </c>
    </row>
    <row r="133" spans="1:33">
      <c r="A133" s="2" t="s">
        <v>166</v>
      </c>
      <c r="B133" s="14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4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4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52.43</v>
      </c>
      <c r="X133" s="14">
        <v>94.37</v>
      </c>
      <c r="Y133" s="14">
        <v>318.27999999999997</v>
      </c>
      <c r="Z133" s="14">
        <v>59.92</v>
      </c>
      <c r="AA133" s="14">
        <v>52.19</v>
      </c>
      <c r="AB133" s="14">
        <v>179.75</v>
      </c>
      <c r="AC133" s="14">
        <v>465.08</v>
      </c>
      <c r="AD133" s="14">
        <v>149.79</v>
      </c>
      <c r="AE133" s="14">
        <v>29.96</v>
      </c>
      <c r="AF133" s="14">
        <v>0</v>
      </c>
      <c r="AG133" s="14">
        <v>936.69</v>
      </c>
    </row>
    <row r="134" spans="1:33">
      <c r="A134" s="2" t="s">
        <v>170</v>
      </c>
      <c r="B134" s="14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4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61.16</v>
      </c>
      <c r="X134" s="14">
        <v>110.09</v>
      </c>
      <c r="Y134" s="14">
        <v>327.02</v>
      </c>
      <c r="Z134" s="14">
        <v>69.900000000000006</v>
      </c>
      <c r="AA134" s="14">
        <v>60.89</v>
      </c>
      <c r="AB134" s="14">
        <v>209.7</v>
      </c>
      <c r="AC134" s="14">
        <v>498.27</v>
      </c>
      <c r="AD134" s="14">
        <v>174.75</v>
      </c>
      <c r="AE134" s="14">
        <v>34.950000000000003</v>
      </c>
      <c r="AF134" s="14">
        <v>0</v>
      </c>
      <c r="AG134" s="14">
        <v>1048.46</v>
      </c>
    </row>
    <row r="135" spans="1:33">
      <c r="A135" s="2" t="s">
        <v>172</v>
      </c>
      <c r="B135" s="14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4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0.06</v>
      </c>
      <c r="Q135" s="14">
        <v>0</v>
      </c>
      <c r="R135" s="14">
        <v>0</v>
      </c>
      <c r="S135" s="14">
        <v>0</v>
      </c>
      <c r="T135" s="14">
        <v>0</v>
      </c>
      <c r="U135" s="14">
        <v>106.6</v>
      </c>
      <c r="V135" s="14">
        <v>3137.6</v>
      </c>
      <c r="W135" s="14">
        <v>65.17</v>
      </c>
      <c r="X135" s="14">
        <v>117.31</v>
      </c>
      <c r="Y135" s="14">
        <v>331.02</v>
      </c>
      <c r="Z135" s="14">
        <v>74.48</v>
      </c>
      <c r="AA135" s="14">
        <v>64.88</v>
      </c>
      <c r="AB135" s="14">
        <v>223.45</v>
      </c>
      <c r="AC135" s="14">
        <v>513.5</v>
      </c>
      <c r="AD135" s="14">
        <v>186.21</v>
      </c>
      <c r="AE135" s="14">
        <v>37.24</v>
      </c>
      <c r="AF135" s="14">
        <v>0</v>
      </c>
      <c r="AG135" s="14">
        <v>1099.76</v>
      </c>
    </row>
    <row r="136" spans="1:33">
      <c r="A136" s="2" t="s">
        <v>199</v>
      </c>
      <c r="B136" s="14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4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60.41</v>
      </c>
      <c r="X136" s="14">
        <v>108.74</v>
      </c>
      <c r="Y136" s="14">
        <v>326.27</v>
      </c>
      <c r="Z136" s="14">
        <v>69.040000000000006</v>
      </c>
      <c r="AA136" s="14">
        <v>60.22</v>
      </c>
      <c r="AB136" s="14">
        <v>207.13</v>
      </c>
      <c r="AC136" s="14">
        <v>495.42</v>
      </c>
      <c r="AD136" s="14">
        <v>172.61</v>
      </c>
      <c r="AE136" s="14">
        <v>34.520000000000003</v>
      </c>
      <c r="AF136" s="14">
        <v>0</v>
      </c>
      <c r="AG136" s="14">
        <v>1038.94</v>
      </c>
    </row>
    <row r="137" spans="1:33">
      <c r="A137" s="2" t="s">
        <v>174</v>
      </c>
      <c r="B137" s="14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4">
        <v>-200.63</v>
      </c>
      <c r="K137" s="14">
        <v>-105.72</v>
      </c>
      <c r="L137" s="14">
        <v>94.91</v>
      </c>
      <c r="M137" s="14">
        <v>0</v>
      </c>
      <c r="N137" s="14">
        <v>0</v>
      </c>
      <c r="O137" s="14">
        <v>0</v>
      </c>
      <c r="P137" s="14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45.82</v>
      </c>
      <c r="X137" s="14">
        <v>82.48</v>
      </c>
      <c r="Y137" s="14">
        <v>311.67</v>
      </c>
      <c r="Z137" s="14">
        <v>38.590000000000003</v>
      </c>
      <c r="AA137" s="14">
        <v>33.659999999999997</v>
      </c>
      <c r="AB137" s="14">
        <v>115.77</v>
      </c>
      <c r="AC137" s="14">
        <v>439.97</v>
      </c>
      <c r="AD137" s="14">
        <v>96.47</v>
      </c>
      <c r="AE137" s="14">
        <v>19.29</v>
      </c>
      <c r="AF137" s="14">
        <v>0</v>
      </c>
      <c r="AG137" s="14">
        <v>743.75</v>
      </c>
    </row>
    <row r="138" spans="1:33">
      <c r="A138" s="2" t="s">
        <v>176</v>
      </c>
      <c r="B138" s="14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4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60.41</v>
      </c>
      <c r="X138" s="14">
        <v>108.74</v>
      </c>
      <c r="Y138" s="14">
        <v>326.27</v>
      </c>
      <c r="Z138" s="14">
        <v>69.040000000000006</v>
      </c>
      <c r="AA138" s="14">
        <v>60.22</v>
      </c>
      <c r="AB138" s="14">
        <v>207.13</v>
      </c>
      <c r="AC138" s="14">
        <v>495.42</v>
      </c>
      <c r="AD138" s="14">
        <v>172.61</v>
      </c>
      <c r="AE138" s="14">
        <v>34.520000000000003</v>
      </c>
      <c r="AF138" s="14">
        <v>0</v>
      </c>
      <c r="AG138" s="14">
        <v>1038.94</v>
      </c>
    </row>
    <row r="139" spans="1:33">
      <c r="A139" s="2" t="s">
        <v>182</v>
      </c>
      <c r="B139" s="14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4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4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52.16</v>
      </c>
      <c r="X139" s="14">
        <v>93.89</v>
      </c>
      <c r="Y139" s="14">
        <v>318.01</v>
      </c>
      <c r="Z139" s="14">
        <v>59.61</v>
      </c>
      <c r="AA139" s="14">
        <v>52.18</v>
      </c>
      <c r="AB139" s="14">
        <v>178.83</v>
      </c>
      <c r="AC139" s="14">
        <v>464.06</v>
      </c>
      <c r="AD139" s="14">
        <v>149.03</v>
      </c>
      <c r="AE139" s="14">
        <v>29.8</v>
      </c>
      <c r="AF139" s="14">
        <v>0</v>
      </c>
      <c r="AG139" s="14">
        <v>933.51</v>
      </c>
    </row>
    <row r="140" spans="1:33">
      <c r="A140" s="2" t="s">
        <v>203</v>
      </c>
      <c r="B140" s="14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4">
        <v>-160.30000000000001</v>
      </c>
      <c r="K140" s="14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49.77</v>
      </c>
      <c r="X140" s="14">
        <v>89.58</v>
      </c>
      <c r="Y140" s="14">
        <v>315.62</v>
      </c>
      <c r="Z140" s="14">
        <v>56.88</v>
      </c>
      <c r="AA140" s="14">
        <v>49.78</v>
      </c>
      <c r="AB140" s="14">
        <v>170.63</v>
      </c>
      <c r="AC140" s="14">
        <v>454.97</v>
      </c>
      <c r="AD140" s="14">
        <v>142.19</v>
      </c>
      <c r="AE140" s="14">
        <v>28.44</v>
      </c>
      <c r="AF140" s="14">
        <v>0</v>
      </c>
      <c r="AG140" s="14">
        <v>902.89</v>
      </c>
    </row>
    <row r="141" spans="1:33">
      <c r="A141" s="2" t="s">
        <v>184</v>
      </c>
      <c r="B141" s="14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4">
        <v>-0.01</v>
      </c>
      <c r="Q141" s="14">
        <v>0</v>
      </c>
      <c r="R141" s="14">
        <v>0</v>
      </c>
      <c r="S141" s="14">
        <v>0</v>
      </c>
      <c r="T141" s="14">
        <v>0</v>
      </c>
      <c r="U141" s="14">
        <v>330.05</v>
      </c>
      <c r="V141" s="14">
        <v>3818.8</v>
      </c>
      <c r="W141" s="14">
        <v>82.95</v>
      </c>
      <c r="X141" s="14">
        <v>149.31</v>
      </c>
      <c r="Y141" s="14">
        <v>357.93</v>
      </c>
      <c r="Z141" s="14">
        <v>94.8</v>
      </c>
      <c r="AA141" s="14">
        <v>82.98</v>
      </c>
      <c r="AB141" s="14">
        <v>284.39</v>
      </c>
      <c r="AC141" s="14">
        <v>590.19000000000005</v>
      </c>
      <c r="AD141" s="14">
        <v>236.99</v>
      </c>
      <c r="AE141" s="14">
        <v>47.4</v>
      </c>
      <c r="AF141" s="14">
        <v>0</v>
      </c>
      <c r="AG141" s="14">
        <v>1336.75</v>
      </c>
    </row>
    <row r="142" spans="1:33">
      <c r="A142" s="2" t="s">
        <v>207</v>
      </c>
      <c r="B142" s="14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4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60.2</v>
      </c>
      <c r="X142" s="14">
        <v>108.35</v>
      </c>
      <c r="Y142" s="14">
        <v>326.05</v>
      </c>
      <c r="Z142" s="14">
        <v>68.8</v>
      </c>
      <c r="AA142" s="14">
        <v>60.22</v>
      </c>
      <c r="AB142" s="14">
        <v>206.39</v>
      </c>
      <c r="AC142" s="14">
        <v>494.6</v>
      </c>
      <c r="AD142" s="14">
        <v>171.99</v>
      </c>
      <c r="AE142" s="14">
        <v>34.4</v>
      </c>
      <c r="AF142" s="14">
        <v>0</v>
      </c>
      <c r="AG142" s="14">
        <v>1036.4000000000001</v>
      </c>
    </row>
    <row r="143" spans="1:33">
      <c r="A143" s="2" t="s">
        <v>188</v>
      </c>
      <c r="B143" s="14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-0.17</v>
      </c>
      <c r="Q143" s="14">
        <v>0</v>
      </c>
      <c r="R143" s="14">
        <v>0</v>
      </c>
      <c r="S143" s="14">
        <v>0</v>
      </c>
      <c r="T143" s="14">
        <v>0</v>
      </c>
      <c r="U143" s="14">
        <v>319.45</v>
      </c>
      <c r="V143" s="14">
        <v>3733.4</v>
      </c>
      <c r="W143" s="14">
        <v>81.03</v>
      </c>
      <c r="X143" s="14">
        <v>145.85</v>
      </c>
      <c r="Y143" s="14">
        <v>354.81</v>
      </c>
      <c r="Z143" s="14">
        <v>92.6</v>
      </c>
      <c r="AA143" s="14">
        <v>81.06</v>
      </c>
      <c r="AB143" s="14">
        <v>277.81</v>
      </c>
      <c r="AC143" s="14">
        <v>581.69000000000005</v>
      </c>
      <c r="AD143" s="14">
        <v>231.51</v>
      </c>
      <c r="AE143" s="14">
        <v>46.3</v>
      </c>
      <c r="AF143" s="14">
        <v>0</v>
      </c>
      <c r="AG143" s="14">
        <v>1310.97</v>
      </c>
    </row>
    <row r="144" spans="1:33">
      <c r="A144" s="2" t="s">
        <v>257</v>
      </c>
      <c r="B144" s="14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4">
        <v>-160.30000000000001</v>
      </c>
      <c r="K144" s="14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49.77</v>
      </c>
      <c r="X144" s="14">
        <v>89.58</v>
      </c>
      <c r="Y144" s="14">
        <v>315.62</v>
      </c>
      <c r="Z144" s="14">
        <v>56.88</v>
      </c>
      <c r="AA144" s="14">
        <v>49.78</v>
      </c>
      <c r="AB144" s="14">
        <v>170.63</v>
      </c>
      <c r="AC144" s="14">
        <v>454.97</v>
      </c>
      <c r="AD144" s="14">
        <v>142.19</v>
      </c>
      <c r="AE144" s="14">
        <v>28.44</v>
      </c>
      <c r="AF144" s="14">
        <v>0</v>
      </c>
      <c r="AG144" s="14">
        <v>902.89</v>
      </c>
    </row>
    <row r="145" spans="1:33">
      <c r="A145" s="2" t="s">
        <v>267</v>
      </c>
      <c r="B145" s="14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4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60.87</v>
      </c>
      <c r="X145" s="14">
        <v>109.57</v>
      </c>
      <c r="Y145" s="14">
        <v>326.72000000000003</v>
      </c>
      <c r="Z145" s="14">
        <v>69.569999999999993</v>
      </c>
      <c r="AA145" s="14">
        <v>60.89</v>
      </c>
      <c r="AB145" s="14">
        <v>208.7</v>
      </c>
      <c r="AC145" s="14">
        <v>497.16</v>
      </c>
      <c r="AD145" s="14">
        <v>173.92</v>
      </c>
      <c r="AE145" s="14">
        <v>34.78</v>
      </c>
      <c r="AF145" s="14">
        <v>0</v>
      </c>
      <c r="AG145" s="14">
        <v>1045.02</v>
      </c>
    </row>
    <row r="146" spans="1:33">
      <c r="A146" s="2" t="s">
        <v>304</v>
      </c>
      <c r="B146" s="14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-0.11</v>
      </c>
      <c r="Q146" s="14">
        <v>0</v>
      </c>
      <c r="R146" s="14">
        <v>0</v>
      </c>
      <c r="S146" s="14">
        <v>0</v>
      </c>
      <c r="T146" s="14">
        <v>0</v>
      </c>
      <c r="U146" s="14">
        <v>392.7</v>
      </c>
      <c r="V146" s="14">
        <v>4183.2</v>
      </c>
      <c r="W146" s="14">
        <v>91.49</v>
      </c>
      <c r="X146" s="14">
        <v>164.68</v>
      </c>
      <c r="Y146" s="14">
        <v>371.83</v>
      </c>
      <c r="Z146" s="14">
        <v>104.56</v>
      </c>
      <c r="AA146" s="14">
        <v>91.52</v>
      </c>
      <c r="AB146" s="14">
        <v>313.67</v>
      </c>
      <c r="AC146" s="14">
        <v>628</v>
      </c>
      <c r="AD146" s="14">
        <v>261.39</v>
      </c>
      <c r="AE146" s="14">
        <v>52.28</v>
      </c>
      <c r="AF146" s="14">
        <v>0</v>
      </c>
      <c r="AG146" s="14">
        <v>1451.42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18">
        <v>-1964.31</v>
      </c>
      <c r="K148" s="18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-0.22</v>
      </c>
      <c r="Q148" s="18">
        <v>0</v>
      </c>
      <c r="R148" s="18">
        <v>0</v>
      </c>
      <c r="S148" s="18">
        <v>0</v>
      </c>
      <c r="T148" s="18">
        <v>0</v>
      </c>
      <c r="U148" s="18">
        <v>1847.7</v>
      </c>
      <c r="V148" s="18">
        <v>51694.400000000001</v>
      </c>
      <c r="W148" s="18">
        <v>1084.78</v>
      </c>
      <c r="X148" s="18">
        <v>1952.6</v>
      </c>
      <c r="Y148" s="18">
        <v>5644.12</v>
      </c>
      <c r="Z148" s="18">
        <v>1225.98</v>
      </c>
      <c r="AA148" s="18">
        <v>1070.8399999999999</v>
      </c>
      <c r="AB148" s="18">
        <v>3677.9</v>
      </c>
      <c r="AC148" s="18">
        <v>8681.5</v>
      </c>
      <c r="AD148" s="18">
        <v>3064.92</v>
      </c>
      <c r="AE148" s="18">
        <v>612.97</v>
      </c>
      <c r="AF148" s="18">
        <v>0</v>
      </c>
      <c r="AG148" s="18">
        <v>18334.11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4">
        <v>-188.71</v>
      </c>
      <c r="K151" s="14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0.11</v>
      </c>
      <c r="Q151" s="14">
        <v>0</v>
      </c>
      <c r="R151" s="14">
        <v>0</v>
      </c>
      <c r="S151" s="14">
        <v>0</v>
      </c>
      <c r="T151" s="14">
        <v>0</v>
      </c>
      <c r="U151" s="14">
        <v>-61.1</v>
      </c>
      <c r="V151" s="14">
        <v>2253.1999999999998</v>
      </c>
      <c r="W151" s="14">
        <v>43.83</v>
      </c>
      <c r="X151" s="14">
        <v>78.89</v>
      </c>
      <c r="Y151" s="14">
        <v>309.68</v>
      </c>
      <c r="Z151" s="14">
        <v>50.09</v>
      </c>
      <c r="AA151" s="14">
        <v>43.84</v>
      </c>
      <c r="AB151" s="14">
        <v>150.26</v>
      </c>
      <c r="AC151" s="14">
        <v>432.4</v>
      </c>
      <c r="AD151" s="14">
        <v>125.22</v>
      </c>
      <c r="AE151" s="14">
        <v>25.04</v>
      </c>
      <c r="AF151" s="14">
        <v>0</v>
      </c>
      <c r="AG151" s="14">
        <v>826.85</v>
      </c>
    </row>
    <row r="152" spans="1:33">
      <c r="A152" s="2" t="s">
        <v>191</v>
      </c>
      <c r="B152" s="14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4">
        <v>-188.71</v>
      </c>
      <c r="K152" s="14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43.83</v>
      </c>
      <c r="X152" s="14">
        <v>78.89</v>
      </c>
      <c r="Y152" s="14">
        <v>309.68</v>
      </c>
      <c r="Z152" s="14">
        <v>50.09</v>
      </c>
      <c r="AA152" s="14">
        <v>43.84</v>
      </c>
      <c r="AB152" s="14">
        <v>150.26</v>
      </c>
      <c r="AC152" s="14">
        <v>432.4</v>
      </c>
      <c r="AD152" s="14">
        <v>125.22</v>
      </c>
      <c r="AE152" s="14">
        <v>25.04</v>
      </c>
      <c r="AF152" s="14">
        <v>0</v>
      </c>
      <c r="AG152" s="14">
        <v>826.85</v>
      </c>
    </row>
    <row r="153" spans="1:33">
      <c r="A153" s="2" t="s">
        <v>195</v>
      </c>
      <c r="B153" s="14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4">
        <v>-188.71</v>
      </c>
      <c r="K153" s="14">
        <v>-88.73</v>
      </c>
      <c r="L153" s="14">
        <v>99.98</v>
      </c>
      <c r="M153" s="14">
        <v>0</v>
      </c>
      <c r="N153" s="14">
        <v>0</v>
      </c>
      <c r="O153" s="14">
        <v>0</v>
      </c>
      <c r="P153" s="14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48.04</v>
      </c>
      <c r="X153" s="14">
        <v>86.47</v>
      </c>
      <c r="Y153" s="14">
        <v>313.89</v>
      </c>
      <c r="Z153" s="14">
        <v>40.450000000000003</v>
      </c>
      <c r="AA153" s="14">
        <v>35.24</v>
      </c>
      <c r="AB153" s="14">
        <v>121.36</v>
      </c>
      <c r="AC153" s="14">
        <v>448.4</v>
      </c>
      <c r="AD153" s="14">
        <v>101.14</v>
      </c>
      <c r="AE153" s="14">
        <v>20.23</v>
      </c>
      <c r="AF153" s="14">
        <v>0</v>
      </c>
      <c r="AG153" s="14">
        <v>766.82</v>
      </c>
    </row>
    <row r="154" spans="1:33">
      <c r="A154" s="2" t="s">
        <v>197</v>
      </c>
      <c r="B154" s="14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4">
        <v>-200.83</v>
      </c>
      <c r="K154" s="14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23.11</v>
      </c>
      <c r="X154" s="14">
        <v>41.6</v>
      </c>
      <c r="Y154" s="14">
        <v>288.97000000000003</v>
      </c>
      <c r="Z154" s="14">
        <v>19.46</v>
      </c>
      <c r="AA154" s="14">
        <v>16.96</v>
      </c>
      <c r="AB154" s="14">
        <v>58.39</v>
      </c>
      <c r="AC154" s="14">
        <v>353.68</v>
      </c>
      <c r="AD154" s="14">
        <v>48.66</v>
      </c>
      <c r="AE154" s="14">
        <v>9.73</v>
      </c>
      <c r="AF154" s="14">
        <v>0</v>
      </c>
      <c r="AG154" s="14">
        <v>506.88</v>
      </c>
    </row>
    <row r="155" spans="1:33">
      <c r="A155" s="2" t="s">
        <v>255</v>
      </c>
      <c r="B155" s="14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4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60.85</v>
      </c>
      <c r="X155" s="14">
        <v>109.53</v>
      </c>
      <c r="Y155" s="14">
        <v>326.7</v>
      </c>
      <c r="Z155" s="14">
        <v>69.55</v>
      </c>
      <c r="AA155" s="14">
        <v>60.87</v>
      </c>
      <c r="AB155" s="14">
        <v>208.64</v>
      </c>
      <c r="AC155" s="14">
        <v>497.08</v>
      </c>
      <c r="AD155" s="14">
        <v>173.87</v>
      </c>
      <c r="AE155" s="14">
        <v>34.770000000000003</v>
      </c>
      <c r="AF155" s="14">
        <v>0</v>
      </c>
      <c r="AG155" s="14">
        <v>1044.78</v>
      </c>
    </row>
    <row r="156" spans="1:33">
      <c r="A156" s="2" t="s">
        <v>205</v>
      </c>
      <c r="B156" s="14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4">
        <v>-200.74</v>
      </c>
      <c r="K156" s="14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0.06</v>
      </c>
      <c r="Q156" s="14">
        <v>0</v>
      </c>
      <c r="R156" s="14">
        <v>0</v>
      </c>
      <c r="S156" s="14">
        <v>0</v>
      </c>
      <c r="T156" s="14">
        <v>0</v>
      </c>
      <c r="U156" s="14">
        <v>-153.05000000000001</v>
      </c>
      <c r="V156" s="14">
        <v>1097</v>
      </c>
      <c r="W156" s="14">
        <v>25.61</v>
      </c>
      <c r="X156" s="14">
        <v>46.11</v>
      </c>
      <c r="Y156" s="14">
        <v>291.47000000000003</v>
      </c>
      <c r="Z156" s="14">
        <v>21.57</v>
      </c>
      <c r="AA156" s="14">
        <v>18.88</v>
      </c>
      <c r="AB156" s="14">
        <v>64.709999999999994</v>
      </c>
      <c r="AC156" s="14">
        <v>363.19</v>
      </c>
      <c r="AD156" s="14">
        <v>53.93</v>
      </c>
      <c r="AE156" s="14">
        <v>10.79</v>
      </c>
      <c r="AF156" s="14">
        <v>0</v>
      </c>
      <c r="AG156" s="14">
        <v>533.07000000000005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87.13</v>
      </c>
      <c r="X157" s="14">
        <v>156.83000000000001</v>
      </c>
      <c r="Y157" s="14">
        <v>364.74</v>
      </c>
      <c r="Z157" s="14">
        <v>99.58</v>
      </c>
      <c r="AA157" s="14">
        <v>87.16</v>
      </c>
      <c r="AB157" s="14">
        <v>298.73</v>
      </c>
      <c r="AC157" s="14">
        <v>608.70000000000005</v>
      </c>
      <c r="AD157" s="14">
        <v>248.94</v>
      </c>
      <c r="AE157" s="14">
        <v>49.79</v>
      </c>
      <c r="AF157" s="14">
        <v>0</v>
      </c>
      <c r="AG157" s="14">
        <v>1392.9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87.13</v>
      </c>
      <c r="X158" s="14">
        <v>156.83000000000001</v>
      </c>
      <c r="Y158" s="14">
        <v>364.74</v>
      </c>
      <c r="Z158" s="14">
        <v>99.58</v>
      </c>
      <c r="AA158" s="14">
        <v>87.16</v>
      </c>
      <c r="AB158" s="14">
        <v>298.73</v>
      </c>
      <c r="AC158" s="14">
        <v>608.70000000000005</v>
      </c>
      <c r="AD158" s="14">
        <v>248.94</v>
      </c>
      <c r="AE158" s="14">
        <v>49.79</v>
      </c>
      <c r="AF158" s="14">
        <v>0</v>
      </c>
      <c r="AG158" s="14">
        <v>1392.9</v>
      </c>
    </row>
    <row r="159" spans="1:33">
      <c r="A159" s="2" t="s">
        <v>215</v>
      </c>
      <c r="B159" s="14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168.1</v>
      </c>
      <c r="X159" s="14">
        <v>302.57</v>
      </c>
      <c r="Y159" s="14">
        <v>496.6</v>
      </c>
      <c r="Z159" s="14">
        <v>192.11</v>
      </c>
      <c r="AA159" s="14">
        <v>168.15</v>
      </c>
      <c r="AB159" s="14">
        <v>576.33000000000004</v>
      </c>
      <c r="AC159" s="14">
        <v>967.27</v>
      </c>
      <c r="AD159" s="14">
        <v>480.28</v>
      </c>
      <c r="AE159" s="14">
        <v>96.06</v>
      </c>
      <c r="AF159" s="14">
        <v>0</v>
      </c>
      <c r="AG159" s="14">
        <v>2480.1999999999998</v>
      </c>
    </row>
    <row r="160" spans="1:33">
      <c r="A160" s="2" t="s">
        <v>265</v>
      </c>
      <c r="B160" s="14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4">
        <v>-188.71</v>
      </c>
      <c r="K160" s="14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0.1</v>
      </c>
      <c r="Q160" s="14">
        <v>0</v>
      </c>
      <c r="R160" s="14">
        <v>0</v>
      </c>
      <c r="S160" s="14">
        <v>0</v>
      </c>
      <c r="T160" s="14">
        <v>0</v>
      </c>
      <c r="U160" s="14">
        <v>-65.099999999999994</v>
      </c>
      <c r="V160" s="14">
        <v>2194.8000000000002</v>
      </c>
      <c r="W160" s="14">
        <v>42.58</v>
      </c>
      <c r="X160" s="14">
        <v>76.64</v>
      </c>
      <c r="Y160" s="14">
        <v>308.43</v>
      </c>
      <c r="Z160" s="14">
        <v>48.66</v>
      </c>
      <c r="AA160" s="14">
        <v>42.59</v>
      </c>
      <c r="AB160" s="14">
        <v>145.99</v>
      </c>
      <c r="AC160" s="14">
        <v>427.65</v>
      </c>
      <c r="AD160" s="14">
        <v>121.66</v>
      </c>
      <c r="AE160" s="14">
        <v>24.33</v>
      </c>
      <c r="AF160" s="14">
        <v>0</v>
      </c>
      <c r="AG160" s="14">
        <v>810.88</v>
      </c>
    </row>
    <row r="161" spans="1:33">
      <c r="A161" s="2" t="s">
        <v>430</v>
      </c>
      <c r="B161" s="14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81.31</v>
      </c>
      <c r="X161" s="14">
        <v>146.35</v>
      </c>
      <c r="Y161" s="14">
        <v>355.25</v>
      </c>
      <c r="Z161" s="14">
        <v>92.92</v>
      </c>
      <c r="AA161" s="14">
        <v>81.430000000000007</v>
      </c>
      <c r="AB161" s="14">
        <v>278.77</v>
      </c>
      <c r="AC161" s="14">
        <v>582.91</v>
      </c>
      <c r="AD161" s="14">
        <v>232.31</v>
      </c>
      <c r="AE161" s="14">
        <v>46.46</v>
      </c>
      <c r="AF161" s="14">
        <v>0</v>
      </c>
      <c r="AG161" s="14">
        <v>1314.8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18">
        <v>-1301.79</v>
      </c>
      <c r="K163" s="18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0.13</v>
      </c>
      <c r="Q163" s="18">
        <v>0</v>
      </c>
      <c r="R163" s="18">
        <v>0</v>
      </c>
      <c r="S163" s="18">
        <v>0</v>
      </c>
      <c r="T163" s="18">
        <v>0</v>
      </c>
      <c r="U163" s="18">
        <v>1670.96</v>
      </c>
      <c r="V163" s="18">
        <v>32635.599999999999</v>
      </c>
      <c r="W163" s="18">
        <v>711.52</v>
      </c>
      <c r="X163" s="18">
        <v>1280.71</v>
      </c>
      <c r="Y163" s="18">
        <v>3730.15</v>
      </c>
      <c r="Z163" s="18">
        <v>784.06</v>
      </c>
      <c r="AA163" s="18">
        <v>686.12</v>
      </c>
      <c r="AB163" s="18">
        <v>2352.17</v>
      </c>
      <c r="AC163" s="18">
        <v>5722.38</v>
      </c>
      <c r="AD163" s="18">
        <v>1960.17</v>
      </c>
      <c r="AE163" s="18">
        <v>392.03</v>
      </c>
      <c r="AF163" s="18">
        <v>0</v>
      </c>
      <c r="AG163" s="18">
        <v>11896.93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4">
        <v>-200.63</v>
      </c>
      <c r="K166" s="14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35.93</v>
      </c>
      <c r="X166" s="14">
        <v>64.67</v>
      </c>
      <c r="Y166" s="14">
        <v>301.77999999999997</v>
      </c>
      <c r="Z166" s="14">
        <v>30.25</v>
      </c>
      <c r="AA166" s="14">
        <v>26.36</v>
      </c>
      <c r="AB166" s="14">
        <v>90.77</v>
      </c>
      <c r="AC166" s="14">
        <v>402.38</v>
      </c>
      <c r="AD166" s="14">
        <v>75.64</v>
      </c>
      <c r="AE166" s="14">
        <v>15.13</v>
      </c>
      <c r="AF166" s="14">
        <v>0</v>
      </c>
      <c r="AG166" s="14">
        <v>640.53</v>
      </c>
    </row>
    <row r="167" spans="1:33">
      <c r="A167" s="2" t="s">
        <v>224</v>
      </c>
      <c r="B167" s="14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4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-0.08</v>
      </c>
      <c r="Q167" s="14">
        <v>0</v>
      </c>
      <c r="R167" s="14">
        <v>0</v>
      </c>
      <c r="S167" s="14">
        <v>0</v>
      </c>
      <c r="T167" s="14">
        <v>0</v>
      </c>
      <c r="U167" s="14">
        <v>54.05</v>
      </c>
      <c r="V167" s="14">
        <v>2894.8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4">
        <v>-200.74</v>
      </c>
      <c r="K168" s="14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7.0000000000000007E-2</v>
      </c>
      <c r="Q168" s="14">
        <v>0</v>
      </c>
      <c r="R168" s="14">
        <v>0</v>
      </c>
      <c r="S168" s="14">
        <v>0</v>
      </c>
      <c r="T168" s="14">
        <v>0</v>
      </c>
      <c r="U168" s="14">
        <v>-144.6</v>
      </c>
      <c r="V168" s="14">
        <v>1220.4000000000001</v>
      </c>
      <c r="W168" s="14">
        <v>29.33</v>
      </c>
      <c r="X168" s="14">
        <v>52.79</v>
      </c>
      <c r="Y168" s="14">
        <v>295.18</v>
      </c>
      <c r="Z168" s="14">
        <v>24.7</v>
      </c>
      <c r="AA168" s="14">
        <v>21.52</v>
      </c>
      <c r="AB168" s="14">
        <v>74.099999999999994</v>
      </c>
      <c r="AC168" s="14">
        <v>377.3</v>
      </c>
      <c r="AD168" s="14">
        <v>61.75</v>
      </c>
      <c r="AE168" s="14">
        <v>12.35</v>
      </c>
      <c r="AF168" s="14">
        <v>0</v>
      </c>
      <c r="AG168" s="14">
        <v>571.72</v>
      </c>
    </row>
    <row r="169" spans="1:33">
      <c r="A169" s="2" t="s">
        <v>228</v>
      </c>
      <c r="B169" s="14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4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0.15</v>
      </c>
      <c r="Q169" s="14">
        <v>0</v>
      </c>
      <c r="R169" s="14">
        <v>0</v>
      </c>
      <c r="S169" s="14">
        <v>0</v>
      </c>
      <c r="T169" s="14">
        <v>0</v>
      </c>
      <c r="U169" s="14">
        <v>55.5</v>
      </c>
      <c r="V169" s="14">
        <v>2904.6</v>
      </c>
      <c r="W169" s="14">
        <v>59.47</v>
      </c>
      <c r="X169" s="14">
        <v>107.04</v>
      </c>
      <c r="Y169" s="14">
        <v>325.32</v>
      </c>
      <c r="Z169" s="14">
        <v>67.959999999999994</v>
      </c>
      <c r="AA169" s="14">
        <v>59.2</v>
      </c>
      <c r="AB169" s="14">
        <v>203.89</v>
      </c>
      <c r="AC169" s="14">
        <v>491.83</v>
      </c>
      <c r="AD169" s="14">
        <v>169.91</v>
      </c>
      <c r="AE169" s="14">
        <v>33.979999999999997</v>
      </c>
      <c r="AF169" s="14">
        <v>0</v>
      </c>
      <c r="AG169" s="14">
        <v>1026.77</v>
      </c>
    </row>
    <row r="170" spans="1:33">
      <c r="A170" s="2" t="s">
        <v>230</v>
      </c>
      <c r="B170" s="14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4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4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66.819999999999993</v>
      </c>
      <c r="X170" s="14">
        <v>120.28</v>
      </c>
      <c r="Y170" s="14">
        <v>332.67</v>
      </c>
      <c r="Z170" s="14">
        <v>76.37</v>
      </c>
      <c r="AA170" s="14">
        <v>66.53</v>
      </c>
      <c r="AB170" s="14">
        <v>229.1</v>
      </c>
      <c r="AC170" s="14">
        <v>519.77</v>
      </c>
      <c r="AD170" s="14">
        <v>190.92</v>
      </c>
      <c r="AE170" s="14">
        <v>38.18</v>
      </c>
      <c r="AF170" s="14">
        <v>0</v>
      </c>
      <c r="AG170" s="14">
        <v>1120.8699999999999</v>
      </c>
    </row>
    <row r="171" spans="1:33">
      <c r="A171" s="2" t="s">
        <v>232</v>
      </c>
      <c r="B171" s="14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4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53.65</v>
      </c>
      <c r="X171" s="14">
        <v>96.57</v>
      </c>
      <c r="Y171" s="14">
        <v>319.5</v>
      </c>
      <c r="Z171" s="14">
        <v>61.31</v>
      </c>
      <c r="AA171" s="14">
        <v>53.41</v>
      </c>
      <c r="AB171" s="14">
        <v>183.94</v>
      </c>
      <c r="AC171" s="14">
        <v>469.72</v>
      </c>
      <c r="AD171" s="14">
        <v>153.28</v>
      </c>
      <c r="AE171" s="14">
        <v>30.66</v>
      </c>
      <c r="AF171" s="14">
        <v>0</v>
      </c>
      <c r="AG171" s="14">
        <v>952.32</v>
      </c>
    </row>
    <row r="172" spans="1:33">
      <c r="A172" s="2" t="s">
        <v>236</v>
      </c>
      <c r="B172" s="14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4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53.65</v>
      </c>
      <c r="X172" s="14">
        <v>96.57</v>
      </c>
      <c r="Y172" s="14">
        <v>319.5</v>
      </c>
      <c r="Z172" s="14">
        <v>61.31</v>
      </c>
      <c r="AA172" s="14">
        <v>53.41</v>
      </c>
      <c r="AB172" s="14">
        <v>183.94</v>
      </c>
      <c r="AC172" s="14">
        <v>469.72</v>
      </c>
      <c r="AD172" s="14">
        <v>153.28</v>
      </c>
      <c r="AE172" s="14">
        <v>30.66</v>
      </c>
      <c r="AF172" s="14">
        <v>0</v>
      </c>
      <c r="AG172" s="14">
        <v>952.32</v>
      </c>
    </row>
    <row r="173" spans="1:33">
      <c r="A173" s="2" t="s">
        <v>240</v>
      </c>
      <c r="B173" s="14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-7.0000000000000007E-2</v>
      </c>
      <c r="Q173" s="14">
        <v>0</v>
      </c>
      <c r="R173" s="14">
        <v>0</v>
      </c>
      <c r="S173" s="14">
        <v>0</v>
      </c>
      <c r="T173" s="14">
        <v>0</v>
      </c>
      <c r="U173" s="14">
        <v>320.85000000000002</v>
      </c>
      <c r="V173" s="14">
        <v>3744</v>
      </c>
      <c r="W173" s="14">
        <v>81.66</v>
      </c>
      <c r="X173" s="14">
        <v>146.99</v>
      </c>
      <c r="Y173" s="14">
        <v>355.83</v>
      </c>
      <c r="Z173" s="14">
        <v>93.32</v>
      </c>
      <c r="AA173" s="14">
        <v>81.3</v>
      </c>
      <c r="AB173" s="14">
        <v>279.97000000000003</v>
      </c>
      <c r="AC173" s="14">
        <v>584.48</v>
      </c>
      <c r="AD173" s="14">
        <v>233.31</v>
      </c>
      <c r="AE173" s="14">
        <v>46.66</v>
      </c>
      <c r="AF173" s="14">
        <v>0</v>
      </c>
      <c r="AG173" s="14">
        <v>1319.04</v>
      </c>
    </row>
    <row r="174" spans="1:33">
      <c r="A174" s="2" t="s">
        <v>242</v>
      </c>
      <c r="B174" s="14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4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-0.19</v>
      </c>
      <c r="Q174" s="14">
        <v>0</v>
      </c>
      <c r="R174" s="14">
        <v>0</v>
      </c>
      <c r="S174" s="14">
        <v>0</v>
      </c>
      <c r="T174" s="14">
        <v>0</v>
      </c>
      <c r="U174" s="14">
        <v>64.2</v>
      </c>
      <c r="V174" s="14">
        <v>2979</v>
      </c>
      <c r="W174" s="14">
        <v>61.14</v>
      </c>
      <c r="X174" s="14">
        <v>110.05</v>
      </c>
      <c r="Y174" s="14">
        <v>326.98</v>
      </c>
      <c r="Z174" s="14">
        <v>69.87</v>
      </c>
      <c r="AA174" s="14">
        <v>60.86</v>
      </c>
      <c r="AB174" s="14">
        <v>209.61</v>
      </c>
      <c r="AC174" s="14">
        <v>498.17</v>
      </c>
      <c r="AD174" s="14">
        <v>174.68</v>
      </c>
      <c r="AE174" s="14">
        <v>34.94</v>
      </c>
      <c r="AF174" s="14">
        <v>0</v>
      </c>
      <c r="AG174" s="14">
        <v>1048.1300000000001</v>
      </c>
    </row>
    <row r="175" spans="1:33">
      <c r="A175" s="2" t="s">
        <v>246</v>
      </c>
      <c r="B175" s="14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4">
        <v>-188.71</v>
      </c>
      <c r="K175" s="14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49.69</v>
      </c>
      <c r="X175" s="14">
        <v>89.45</v>
      </c>
      <c r="Y175" s="14">
        <v>315.55</v>
      </c>
      <c r="Z175" s="14">
        <v>41.85</v>
      </c>
      <c r="AA175" s="14">
        <v>36.5</v>
      </c>
      <c r="AB175" s="14">
        <v>125.54</v>
      </c>
      <c r="AC175" s="14">
        <v>454.69</v>
      </c>
      <c r="AD175" s="14">
        <v>104.62</v>
      </c>
      <c r="AE175" s="14">
        <v>20.92</v>
      </c>
      <c r="AF175" s="14">
        <v>0</v>
      </c>
      <c r="AG175" s="14">
        <v>784.12</v>
      </c>
    </row>
    <row r="176" spans="1:33">
      <c r="A176" s="2" t="s">
        <v>417</v>
      </c>
      <c r="B176" s="14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4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64.78</v>
      </c>
      <c r="X176" s="14">
        <v>116.61</v>
      </c>
      <c r="Y176" s="14">
        <v>330.63</v>
      </c>
      <c r="Z176" s="14">
        <v>74.040000000000006</v>
      </c>
      <c r="AA176" s="14">
        <v>64.88</v>
      </c>
      <c r="AB176" s="14">
        <v>222.11</v>
      </c>
      <c r="AC176" s="14">
        <v>512.02</v>
      </c>
      <c r="AD176" s="14">
        <v>185.09</v>
      </c>
      <c r="AE176" s="14">
        <v>37.020000000000003</v>
      </c>
      <c r="AF176" s="14">
        <v>0</v>
      </c>
      <c r="AG176" s="14">
        <v>1095.1600000000001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18">
        <v>-1567.18</v>
      </c>
      <c r="K178" s="18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-0.18</v>
      </c>
      <c r="Q178" s="18">
        <v>0</v>
      </c>
      <c r="R178" s="18">
        <v>0</v>
      </c>
      <c r="S178" s="18">
        <v>0</v>
      </c>
      <c r="T178" s="18">
        <v>0</v>
      </c>
      <c r="U178" s="18">
        <v>405.83</v>
      </c>
      <c r="V178" s="18">
        <v>28741.200000000001</v>
      </c>
      <c r="W178" s="18">
        <v>556.12</v>
      </c>
      <c r="X178" s="18">
        <v>1001.02</v>
      </c>
      <c r="Y178" s="18">
        <v>3222.94</v>
      </c>
      <c r="Z178" s="18">
        <v>600.98</v>
      </c>
      <c r="AA178" s="18">
        <v>523.97</v>
      </c>
      <c r="AB178" s="18">
        <v>1802.97</v>
      </c>
      <c r="AC178" s="18">
        <v>4780.08</v>
      </c>
      <c r="AD178" s="18">
        <v>1502.48</v>
      </c>
      <c r="AE178" s="18">
        <v>300.5</v>
      </c>
      <c r="AF178" s="18">
        <v>0</v>
      </c>
      <c r="AG178" s="18">
        <v>9510.98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79.61</v>
      </c>
      <c r="X181" s="14">
        <v>143.30000000000001</v>
      </c>
      <c r="Y181" s="14">
        <v>352.51</v>
      </c>
      <c r="Z181" s="14">
        <v>90.99</v>
      </c>
      <c r="AA181" s="14">
        <v>79.260000000000005</v>
      </c>
      <c r="AB181" s="14">
        <v>272.95999999999998</v>
      </c>
      <c r="AC181" s="14">
        <v>575.41999999999996</v>
      </c>
      <c r="AD181" s="14">
        <v>227.47</v>
      </c>
      <c r="AE181" s="14">
        <v>45.49</v>
      </c>
      <c r="AF181" s="14">
        <v>0</v>
      </c>
      <c r="AG181" s="14">
        <v>1291.5899999999999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79.61</v>
      </c>
      <c r="X183" s="18">
        <v>143.30000000000001</v>
      </c>
      <c r="Y183" s="18">
        <v>352.51</v>
      </c>
      <c r="Z183" s="18">
        <v>90.99</v>
      </c>
      <c r="AA183" s="18">
        <v>79.260000000000005</v>
      </c>
      <c r="AB183" s="18">
        <v>272.95999999999998</v>
      </c>
      <c r="AC183" s="18">
        <v>575.41999999999996</v>
      </c>
      <c r="AD183" s="18">
        <v>227.47</v>
      </c>
      <c r="AE183" s="18">
        <v>45.49</v>
      </c>
      <c r="AF183" s="18">
        <v>0</v>
      </c>
      <c r="AG183" s="18">
        <v>1291.5899999999999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0.13</v>
      </c>
      <c r="Q186" s="14">
        <v>0</v>
      </c>
      <c r="R186" s="14">
        <v>0</v>
      </c>
      <c r="S186" s="14">
        <v>0</v>
      </c>
      <c r="T186" s="14">
        <v>0</v>
      </c>
      <c r="U186" s="14">
        <v>311.89999999999998</v>
      </c>
      <c r="V186" s="14">
        <v>3668.8</v>
      </c>
      <c r="W186" s="14">
        <v>79.59</v>
      </c>
      <c r="X186" s="14">
        <v>143.26</v>
      </c>
      <c r="Y186" s="14">
        <v>352.45</v>
      </c>
      <c r="Z186" s="14">
        <v>90.96</v>
      </c>
      <c r="AA186" s="14">
        <v>79.61</v>
      </c>
      <c r="AB186" s="14">
        <v>272.87</v>
      </c>
      <c r="AC186" s="14">
        <v>575.29999999999995</v>
      </c>
      <c r="AD186" s="14">
        <v>227.39</v>
      </c>
      <c r="AE186" s="14">
        <v>45.48</v>
      </c>
      <c r="AF186" s="14">
        <v>0</v>
      </c>
      <c r="AG186" s="14">
        <v>1291.6099999999999</v>
      </c>
    </row>
    <row r="187" spans="1:33">
      <c r="A187" s="2" t="s">
        <v>419</v>
      </c>
      <c r="B187" s="14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4">
        <v>-160.30000000000001</v>
      </c>
      <c r="K187" s="14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47.27</v>
      </c>
      <c r="X187" s="14">
        <v>85.08</v>
      </c>
      <c r="Y187" s="14">
        <v>313.12</v>
      </c>
      <c r="Z187" s="14">
        <v>54.02</v>
      </c>
      <c r="AA187" s="14">
        <v>47.34</v>
      </c>
      <c r="AB187" s="14">
        <v>162.06</v>
      </c>
      <c r="AC187" s="14">
        <v>445.47</v>
      </c>
      <c r="AD187" s="14">
        <v>135.05000000000001</v>
      </c>
      <c r="AE187" s="14">
        <v>27.01</v>
      </c>
      <c r="AF187" s="14">
        <v>0</v>
      </c>
      <c r="AG187" s="14">
        <v>870.95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18">
        <v>-160.30000000000001</v>
      </c>
      <c r="K189" s="18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0.13</v>
      </c>
      <c r="Q189" s="18">
        <v>0</v>
      </c>
      <c r="R189" s="18">
        <v>0</v>
      </c>
      <c r="S189" s="18">
        <v>0</v>
      </c>
      <c r="T189" s="18">
        <v>0</v>
      </c>
      <c r="U189" s="18">
        <v>290.3</v>
      </c>
      <c r="V189" s="18">
        <v>6057.4</v>
      </c>
      <c r="W189" s="18">
        <v>126.86</v>
      </c>
      <c r="X189" s="18">
        <v>228.34</v>
      </c>
      <c r="Y189" s="18">
        <v>665.57</v>
      </c>
      <c r="Z189" s="18">
        <v>144.97999999999999</v>
      </c>
      <c r="AA189" s="18">
        <v>126.95</v>
      </c>
      <c r="AB189" s="18">
        <v>434.93</v>
      </c>
      <c r="AC189" s="18">
        <v>1020.77</v>
      </c>
      <c r="AD189" s="18">
        <v>362.44</v>
      </c>
      <c r="AE189" s="18">
        <v>72.489999999999995</v>
      </c>
      <c r="AF189" s="18">
        <v>0</v>
      </c>
      <c r="AG189" s="18">
        <v>2162.56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18">
        <v>-10963.88</v>
      </c>
      <c r="K192" s="18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-1.55</v>
      </c>
      <c r="Q192" s="18">
        <v>0</v>
      </c>
      <c r="R192" s="18">
        <v>0</v>
      </c>
      <c r="S192" s="18">
        <v>0</v>
      </c>
      <c r="T192" s="18">
        <v>0</v>
      </c>
      <c r="U192" s="18">
        <v>26658.73</v>
      </c>
      <c r="V192" s="18">
        <v>378387.6</v>
      </c>
      <c r="W192" s="18">
        <v>8123.74</v>
      </c>
      <c r="X192" s="18">
        <v>14622.66</v>
      </c>
      <c r="Y192" s="18">
        <v>37835.599999999999</v>
      </c>
      <c r="Z192" s="18">
        <v>9084.59</v>
      </c>
      <c r="AA192" s="18">
        <v>7942.72</v>
      </c>
      <c r="AB192" s="18">
        <v>27253.59</v>
      </c>
      <c r="AC192" s="18">
        <v>60582</v>
      </c>
      <c r="AD192" s="18">
        <v>22711.46</v>
      </c>
      <c r="AE192" s="18">
        <v>4542.3100000000004</v>
      </c>
      <c r="AF192" s="18">
        <v>0</v>
      </c>
      <c r="AG192" s="18">
        <v>132116.67000000001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47" priority="2" operator="lessThan">
      <formula>0</formula>
    </cfRule>
  </conditionalFormatting>
  <conditionalFormatting sqref="B112:B118">
    <cfRule type="cellIs" dxfId="46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113" sqref="D113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493</v>
      </c>
    </row>
    <row r="4" spans="1:33" ht="15">
      <c r="B4" s="57" t="s">
        <v>494</v>
      </c>
      <c r="C4" s="53"/>
      <c r="D4" s="53"/>
      <c r="E4" s="53"/>
      <c r="F4" s="53"/>
      <c r="G4" s="25" t="s">
        <v>495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6496.05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6496.05</v>
      </c>
      <c r="J14" s="14">
        <v>0</v>
      </c>
      <c r="K14" s="14">
        <v>0</v>
      </c>
      <c r="L14" s="14">
        <v>749.34</v>
      </c>
      <c r="M14" s="14">
        <v>749.34</v>
      </c>
      <c r="N14" s="14">
        <v>0</v>
      </c>
      <c r="O14" s="14">
        <v>0</v>
      </c>
      <c r="P14" s="14">
        <v>-0.09</v>
      </c>
      <c r="Q14" s="14">
        <v>0</v>
      </c>
      <c r="R14" s="14">
        <v>0</v>
      </c>
      <c r="S14" s="14">
        <v>0</v>
      </c>
      <c r="T14" s="14">
        <v>0</v>
      </c>
      <c r="U14" s="14">
        <v>749.25</v>
      </c>
      <c r="V14" s="14">
        <v>5746.8</v>
      </c>
      <c r="W14" s="14">
        <v>138.54</v>
      </c>
      <c r="X14" s="14">
        <v>249.36</v>
      </c>
      <c r="Y14" s="14">
        <v>463.32</v>
      </c>
      <c r="Z14" s="14">
        <v>158.33000000000001</v>
      </c>
      <c r="AA14" s="14">
        <v>129.91999999999999</v>
      </c>
      <c r="AB14" s="14">
        <v>474.98</v>
      </c>
      <c r="AC14" s="14">
        <v>851.22</v>
      </c>
      <c r="AD14" s="14">
        <v>395.82</v>
      </c>
      <c r="AE14" s="14">
        <v>79.16</v>
      </c>
      <c r="AF14" s="14">
        <v>0</v>
      </c>
      <c r="AG14" s="14">
        <v>2089.4299999999998</v>
      </c>
    </row>
    <row r="15" spans="1:33">
      <c r="A15" s="2" t="s">
        <v>40</v>
      </c>
      <c r="B15" s="14" t="s">
        <v>41</v>
      </c>
      <c r="C15" s="14">
        <v>6496.05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6496.05</v>
      </c>
      <c r="J15" s="14">
        <v>0</v>
      </c>
      <c r="K15" s="14">
        <v>0</v>
      </c>
      <c r="L15" s="14">
        <v>749.34</v>
      </c>
      <c r="M15" s="14">
        <v>749.34</v>
      </c>
      <c r="N15" s="14">
        <v>0</v>
      </c>
      <c r="O15" s="14">
        <v>0</v>
      </c>
      <c r="P15" s="14">
        <v>-0.09</v>
      </c>
      <c r="Q15" s="14">
        <v>0</v>
      </c>
      <c r="R15" s="14">
        <v>0</v>
      </c>
      <c r="S15" s="14">
        <v>0</v>
      </c>
      <c r="T15" s="14">
        <v>0</v>
      </c>
      <c r="U15" s="14">
        <v>749.25</v>
      </c>
      <c r="V15" s="14">
        <v>5746.8</v>
      </c>
      <c r="W15" s="14">
        <v>138.54</v>
      </c>
      <c r="X15" s="14">
        <v>249.36</v>
      </c>
      <c r="Y15" s="14">
        <v>463.32</v>
      </c>
      <c r="Z15" s="14">
        <v>158.33000000000001</v>
      </c>
      <c r="AA15" s="14">
        <v>129.91999999999999</v>
      </c>
      <c r="AB15" s="14">
        <v>474.98</v>
      </c>
      <c r="AC15" s="14">
        <v>851.22</v>
      </c>
      <c r="AD15" s="14">
        <v>395.82</v>
      </c>
      <c r="AE15" s="14">
        <v>79.16</v>
      </c>
      <c r="AF15" s="14">
        <v>0</v>
      </c>
      <c r="AG15" s="14">
        <v>2089.4299999999998</v>
      </c>
    </row>
    <row r="16" spans="1:33">
      <c r="A16" s="2" t="s">
        <v>42</v>
      </c>
      <c r="B16" s="14" t="s">
        <v>43</v>
      </c>
      <c r="C16" s="14">
        <v>6496.05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6496.05</v>
      </c>
      <c r="J16" s="14">
        <v>0</v>
      </c>
      <c r="K16" s="14">
        <v>0</v>
      </c>
      <c r="L16" s="14">
        <v>749.34</v>
      </c>
      <c r="M16" s="14">
        <v>749.34</v>
      </c>
      <c r="N16" s="14">
        <v>0</v>
      </c>
      <c r="O16" s="14">
        <v>0</v>
      </c>
      <c r="P16" s="14">
        <v>0.11</v>
      </c>
      <c r="Q16" s="14">
        <v>0</v>
      </c>
      <c r="R16" s="14">
        <v>0</v>
      </c>
      <c r="S16" s="14">
        <v>0</v>
      </c>
      <c r="T16" s="14">
        <v>0</v>
      </c>
      <c r="U16" s="14">
        <v>749.45</v>
      </c>
      <c r="V16" s="14">
        <v>5746.6</v>
      </c>
      <c r="W16" s="14">
        <v>138.54</v>
      </c>
      <c r="X16" s="14">
        <v>249.36</v>
      </c>
      <c r="Y16" s="14">
        <v>463.32</v>
      </c>
      <c r="Z16" s="14">
        <v>158.33000000000001</v>
      </c>
      <c r="AA16" s="14">
        <v>129.91999999999999</v>
      </c>
      <c r="AB16" s="14">
        <v>474.98</v>
      </c>
      <c r="AC16" s="14">
        <v>851.22</v>
      </c>
      <c r="AD16" s="14">
        <v>395.82</v>
      </c>
      <c r="AE16" s="14">
        <v>79.16</v>
      </c>
      <c r="AF16" s="14">
        <v>0</v>
      </c>
      <c r="AG16" s="14">
        <v>2089.4299999999998</v>
      </c>
    </row>
    <row r="17" spans="1:33">
      <c r="A17" s="2" t="s">
        <v>44</v>
      </c>
      <c r="B17" s="14" t="s">
        <v>45</v>
      </c>
      <c r="C17" s="14">
        <v>6496.05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6496.05</v>
      </c>
      <c r="J17" s="14">
        <v>0</v>
      </c>
      <c r="K17" s="14">
        <v>0</v>
      </c>
      <c r="L17" s="14">
        <v>749.34</v>
      </c>
      <c r="M17" s="14">
        <v>749.34</v>
      </c>
      <c r="N17" s="14">
        <v>0</v>
      </c>
      <c r="O17" s="14">
        <v>0</v>
      </c>
      <c r="P17" s="14">
        <v>0.11</v>
      </c>
      <c r="Q17" s="14">
        <v>0</v>
      </c>
      <c r="R17" s="14">
        <v>0</v>
      </c>
      <c r="S17" s="14">
        <v>0</v>
      </c>
      <c r="T17" s="14">
        <v>0</v>
      </c>
      <c r="U17" s="14">
        <v>749.45</v>
      </c>
      <c r="V17" s="14">
        <v>5746.6</v>
      </c>
      <c r="W17" s="14">
        <v>138.54</v>
      </c>
      <c r="X17" s="14">
        <v>249.36</v>
      </c>
      <c r="Y17" s="14">
        <v>463.32</v>
      </c>
      <c r="Z17" s="14">
        <v>158.33000000000001</v>
      </c>
      <c r="AA17" s="14">
        <v>129.91999999999999</v>
      </c>
      <c r="AB17" s="14">
        <v>474.98</v>
      </c>
      <c r="AC17" s="14">
        <v>851.22</v>
      </c>
      <c r="AD17" s="14">
        <v>395.82</v>
      </c>
      <c r="AE17" s="14">
        <v>79.16</v>
      </c>
      <c r="AF17" s="14">
        <v>0</v>
      </c>
      <c r="AG17" s="14">
        <v>2089.4299999999998</v>
      </c>
    </row>
    <row r="18" spans="1:33">
      <c r="A18" s="2" t="s">
        <v>46</v>
      </c>
      <c r="B18" s="14" t="s">
        <v>47</v>
      </c>
      <c r="C18" s="14">
        <v>6496.05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6496.05</v>
      </c>
      <c r="J18" s="14">
        <v>0</v>
      </c>
      <c r="K18" s="14">
        <v>0</v>
      </c>
      <c r="L18" s="14">
        <v>749.34</v>
      </c>
      <c r="M18" s="14">
        <v>749.34</v>
      </c>
      <c r="N18" s="14">
        <v>0</v>
      </c>
      <c r="O18" s="14">
        <v>0</v>
      </c>
      <c r="P18" s="14">
        <v>0.11</v>
      </c>
      <c r="Q18" s="14">
        <v>0</v>
      </c>
      <c r="R18" s="14">
        <v>0</v>
      </c>
      <c r="S18" s="14">
        <v>0</v>
      </c>
      <c r="T18" s="14">
        <v>0</v>
      </c>
      <c r="U18" s="14">
        <v>749.45</v>
      </c>
      <c r="V18" s="14">
        <v>5746.6</v>
      </c>
      <c r="W18" s="14">
        <v>138.54</v>
      </c>
      <c r="X18" s="14">
        <v>249.36</v>
      </c>
      <c r="Y18" s="14">
        <v>463.32</v>
      </c>
      <c r="Z18" s="14">
        <v>158.33000000000001</v>
      </c>
      <c r="AA18" s="14">
        <v>129.91999999999999</v>
      </c>
      <c r="AB18" s="14">
        <v>474.98</v>
      </c>
      <c r="AC18" s="14">
        <v>851.22</v>
      </c>
      <c r="AD18" s="14">
        <v>395.82</v>
      </c>
      <c r="AE18" s="14">
        <v>79.16</v>
      </c>
      <c r="AF18" s="14">
        <v>0</v>
      </c>
      <c r="AG18" s="14">
        <v>2089.4299999999998</v>
      </c>
    </row>
    <row r="19" spans="1:33">
      <c r="A19" s="2" t="s">
        <v>48</v>
      </c>
      <c r="B19" s="14" t="s">
        <v>49</v>
      </c>
      <c r="C19" s="14">
        <v>6496.05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6496.05</v>
      </c>
      <c r="J19" s="14">
        <v>0</v>
      </c>
      <c r="K19" s="14">
        <v>0</v>
      </c>
      <c r="L19" s="14">
        <v>749.34</v>
      </c>
      <c r="M19" s="14">
        <v>749.34</v>
      </c>
      <c r="N19" s="14">
        <v>0</v>
      </c>
      <c r="O19" s="14">
        <v>0</v>
      </c>
      <c r="P19" s="14">
        <v>0.11</v>
      </c>
      <c r="Q19" s="14">
        <v>0</v>
      </c>
      <c r="R19" s="14">
        <v>0</v>
      </c>
      <c r="S19" s="14">
        <v>0</v>
      </c>
      <c r="T19" s="14">
        <v>0</v>
      </c>
      <c r="U19" s="14">
        <v>749.45</v>
      </c>
      <c r="V19" s="14">
        <v>5746.6</v>
      </c>
      <c r="W19" s="14">
        <v>138.54</v>
      </c>
      <c r="X19" s="14">
        <v>249.36</v>
      </c>
      <c r="Y19" s="14">
        <v>463.32</v>
      </c>
      <c r="Z19" s="14">
        <v>158.33000000000001</v>
      </c>
      <c r="AA19" s="14">
        <v>129.91999999999999</v>
      </c>
      <c r="AB19" s="14">
        <v>474.98</v>
      </c>
      <c r="AC19" s="14">
        <v>851.22</v>
      </c>
      <c r="AD19" s="14">
        <v>395.82</v>
      </c>
      <c r="AE19" s="14">
        <v>79.16</v>
      </c>
      <c r="AF19" s="14">
        <v>0</v>
      </c>
      <c r="AG19" s="14">
        <v>2089.4299999999998</v>
      </c>
    </row>
    <row r="20" spans="1:33">
      <c r="A20" s="2" t="s">
        <v>50</v>
      </c>
      <c r="B20" s="14" t="s">
        <v>51</v>
      </c>
      <c r="C20" s="14">
        <v>6496.05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6496.05</v>
      </c>
      <c r="J20" s="14">
        <v>0</v>
      </c>
      <c r="K20" s="14">
        <v>0</v>
      </c>
      <c r="L20" s="14">
        <v>749.34</v>
      </c>
      <c r="M20" s="14">
        <v>749.34</v>
      </c>
      <c r="N20" s="14">
        <v>0</v>
      </c>
      <c r="O20" s="14">
        <v>0</v>
      </c>
      <c r="P20" s="14">
        <v>0.11</v>
      </c>
      <c r="Q20" s="14">
        <v>0</v>
      </c>
      <c r="R20" s="14">
        <v>0</v>
      </c>
      <c r="S20" s="14">
        <v>0</v>
      </c>
      <c r="T20" s="14">
        <v>0</v>
      </c>
      <c r="U20" s="14">
        <v>749.45</v>
      </c>
      <c r="V20" s="14">
        <v>5746.6</v>
      </c>
      <c r="W20" s="14">
        <v>138.54</v>
      </c>
      <c r="X20" s="14">
        <v>249.36</v>
      </c>
      <c r="Y20" s="14">
        <v>463.32</v>
      </c>
      <c r="Z20" s="14">
        <v>158.33000000000001</v>
      </c>
      <c r="AA20" s="14">
        <v>129.91999999999999</v>
      </c>
      <c r="AB20" s="14">
        <v>474.98</v>
      </c>
      <c r="AC20" s="14">
        <v>851.22</v>
      </c>
      <c r="AD20" s="14">
        <v>395.82</v>
      </c>
      <c r="AE20" s="14">
        <v>79.16</v>
      </c>
      <c r="AF20" s="14">
        <v>0</v>
      </c>
      <c r="AG20" s="14">
        <v>2089.4299999999998</v>
      </c>
    </row>
    <row r="21" spans="1:33">
      <c r="A21" s="2" t="s">
        <v>52</v>
      </c>
      <c r="B21" s="14" t="s">
        <v>53</v>
      </c>
      <c r="C21" s="14">
        <v>6496.05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6496.05</v>
      </c>
      <c r="J21" s="14">
        <v>0</v>
      </c>
      <c r="K21" s="14">
        <v>0</v>
      </c>
      <c r="L21" s="14">
        <v>749.34</v>
      </c>
      <c r="M21" s="14">
        <v>749.34</v>
      </c>
      <c r="N21" s="14">
        <v>0</v>
      </c>
      <c r="O21" s="14">
        <v>0</v>
      </c>
      <c r="P21" s="14">
        <v>0.11</v>
      </c>
      <c r="Q21" s="14">
        <v>0</v>
      </c>
      <c r="R21" s="14">
        <v>0</v>
      </c>
      <c r="S21" s="14">
        <v>0</v>
      </c>
      <c r="T21" s="14">
        <v>0</v>
      </c>
      <c r="U21" s="14">
        <v>749.45</v>
      </c>
      <c r="V21" s="14">
        <v>5746.6</v>
      </c>
      <c r="W21" s="14">
        <v>138.54</v>
      </c>
      <c r="X21" s="14">
        <v>249.36</v>
      </c>
      <c r="Y21" s="14">
        <v>463.32</v>
      </c>
      <c r="Z21" s="14">
        <v>158.33000000000001</v>
      </c>
      <c r="AA21" s="14">
        <v>129.91999999999999</v>
      </c>
      <c r="AB21" s="14">
        <v>474.98</v>
      </c>
      <c r="AC21" s="14">
        <v>851.22</v>
      </c>
      <c r="AD21" s="14">
        <v>395.82</v>
      </c>
      <c r="AE21" s="14">
        <v>79.16</v>
      </c>
      <c r="AF21" s="14">
        <v>0</v>
      </c>
      <c r="AG21" s="14">
        <v>2089.4299999999998</v>
      </c>
    </row>
    <row r="22" spans="1:33">
      <c r="A22" s="2" t="s">
        <v>54</v>
      </c>
      <c r="B22" s="14" t="s">
        <v>55</v>
      </c>
      <c r="C22" s="14">
        <v>6496.05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6496.05</v>
      </c>
      <c r="J22" s="14">
        <v>0</v>
      </c>
      <c r="K22" s="14">
        <v>0</v>
      </c>
      <c r="L22" s="14">
        <v>749.34</v>
      </c>
      <c r="M22" s="14">
        <v>749.34</v>
      </c>
      <c r="N22" s="14">
        <v>0</v>
      </c>
      <c r="O22" s="14">
        <v>0</v>
      </c>
      <c r="P22" s="14">
        <v>0.11</v>
      </c>
      <c r="Q22" s="14">
        <v>0</v>
      </c>
      <c r="R22" s="14">
        <v>0</v>
      </c>
      <c r="S22" s="14">
        <v>0</v>
      </c>
      <c r="T22" s="14">
        <v>0</v>
      </c>
      <c r="U22" s="14">
        <v>749.45</v>
      </c>
      <c r="V22" s="14">
        <v>5746.6</v>
      </c>
      <c r="W22" s="14">
        <v>138.54</v>
      </c>
      <c r="X22" s="14">
        <v>249.36</v>
      </c>
      <c r="Y22" s="14">
        <v>463.32</v>
      </c>
      <c r="Z22" s="14">
        <v>158.33000000000001</v>
      </c>
      <c r="AA22" s="14">
        <v>129.91999999999999</v>
      </c>
      <c r="AB22" s="14">
        <v>474.98</v>
      </c>
      <c r="AC22" s="14">
        <v>851.22</v>
      </c>
      <c r="AD22" s="14">
        <v>395.82</v>
      </c>
      <c r="AE22" s="14">
        <v>79.16</v>
      </c>
      <c r="AF22" s="14">
        <v>0</v>
      </c>
      <c r="AG22" s="14">
        <v>2089.4299999999998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58464.45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58464.45</v>
      </c>
      <c r="J24" s="18">
        <v>0</v>
      </c>
      <c r="K24" s="18">
        <v>0</v>
      </c>
      <c r="L24" s="18">
        <v>6744.06</v>
      </c>
      <c r="M24" s="18">
        <v>6744.06</v>
      </c>
      <c r="N24" s="18">
        <v>0</v>
      </c>
      <c r="O24" s="18">
        <v>0</v>
      </c>
      <c r="P24" s="18">
        <v>0.59</v>
      </c>
      <c r="Q24" s="18">
        <v>0</v>
      </c>
      <c r="R24" s="18">
        <v>0</v>
      </c>
      <c r="S24" s="18">
        <v>0</v>
      </c>
      <c r="T24" s="18">
        <v>0</v>
      </c>
      <c r="U24" s="18">
        <v>6744.65</v>
      </c>
      <c r="V24" s="18">
        <v>51719.8</v>
      </c>
      <c r="W24" s="18">
        <v>1246.8599999999999</v>
      </c>
      <c r="X24" s="18">
        <v>2244.2399999999998</v>
      </c>
      <c r="Y24" s="18">
        <v>4169.88</v>
      </c>
      <c r="Z24" s="18">
        <v>1424.97</v>
      </c>
      <c r="AA24" s="18">
        <v>1169.28</v>
      </c>
      <c r="AB24" s="18">
        <v>4274.82</v>
      </c>
      <c r="AC24" s="18">
        <v>7660.98</v>
      </c>
      <c r="AD24" s="18">
        <v>3562.38</v>
      </c>
      <c r="AE24" s="18">
        <v>712.44</v>
      </c>
      <c r="AF24" s="18">
        <v>0</v>
      </c>
      <c r="AG24" s="18">
        <v>18804.87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2367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2367</v>
      </c>
      <c r="J27" s="14">
        <v>-160.30000000000001</v>
      </c>
      <c r="K27" s="14">
        <v>-21.6</v>
      </c>
      <c r="L27" s="14">
        <v>138.69999999999999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-21.6</v>
      </c>
      <c r="V27" s="14">
        <v>2388.6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18758.55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18758.55</v>
      </c>
      <c r="J28" s="14">
        <v>0</v>
      </c>
      <c r="K28" s="14">
        <v>0</v>
      </c>
      <c r="L28" s="14">
        <v>3515.64</v>
      </c>
      <c r="M28" s="14">
        <v>3515.64</v>
      </c>
      <c r="N28" s="14">
        <v>0</v>
      </c>
      <c r="O28" s="14">
        <v>0</v>
      </c>
      <c r="P28" s="14">
        <v>-0.09</v>
      </c>
      <c r="Q28" s="14">
        <v>0</v>
      </c>
      <c r="R28" s="14">
        <v>0</v>
      </c>
      <c r="S28" s="14">
        <v>0</v>
      </c>
      <c r="T28" s="14">
        <v>0</v>
      </c>
      <c r="U28" s="14">
        <v>3515.55</v>
      </c>
      <c r="V28" s="14">
        <v>15243</v>
      </c>
      <c r="W28" s="14">
        <v>400.04</v>
      </c>
      <c r="X28" s="14">
        <v>720.08</v>
      </c>
      <c r="Y28" s="14">
        <v>889.21</v>
      </c>
      <c r="Z28" s="14">
        <v>457.19</v>
      </c>
      <c r="AA28" s="14">
        <v>375.17</v>
      </c>
      <c r="AB28" s="14">
        <v>1371.58</v>
      </c>
      <c r="AC28" s="14">
        <v>2009.33</v>
      </c>
      <c r="AD28" s="14">
        <v>1142.98</v>
      </c>
      <c r="AE28" s="14">
        <v>228.6</v>
      </c>
      <c r="AF28" s="14">
        <v>0</v>
      </c>
      <c r="AG28" s="14">
        <v>5584.85</v>
      </c>
    </row>
    <row r="29" spans="1:33">
      <c r="A29" s="2" t="s">
        <v>61</v>
      </c>
      <c r="B29" s="14" t="s">
        <v>62</v>
      </c>
      <c r="C29" s="14">
        <v>6309.49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6309.49</v>
      </c>
      <c r="J29" s="14">
        <v>0</v>
      </c>
      <c r="K29" s="14">
        <v>0</v>
      </c>
      <c r="L29" s="14">
        <v>709.49</v>
      </c>
      <c r="M29" s="14">
        <v>709.49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709.49</v>
      </c>
      <c r="V29" s="14">
        <v>5600</v>
      </c>
      <c r="W29" s="14">
        <v>134.56</v>
      </c>
      <c r="X29" s="14">
        <v>242.2</v>
      </c>
      <c r="Y29" s="14">
        <v>456.84</v>
      </c>
      <c r="Z29" s="14">
        <v>153.78</v>
      </c>
      <c r="AA29" s="14">
        <v>126.19</v>
      </c>
      <c r="AB29" s="14">
        <v>461.33</v>
      </c>
      <c r="AC29" s="14">
        <v>833.6</v>
      </c>
      <c r="AD29" s="14">
        <v>384.44</v>
      </c>
      <c r="AE29" s="14">
        <v>76.89</v>
      </c>
      <c r="AF29" s="14">
        <v>0</v>
      </c>
      <c r="AG29" s="14">
        <v>2036.23</v>
      </c>
    </row>
    <row r="30" spans="1:33">
      <c r="A30" s="2" t="s">
        <v>63</v>
      </c>
      <c r="B30" s="14" t="s">
        <v>64</v>
      </c>
      <c r="C30" s="14">
        <v>4275.3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4275.3</v>
      </c>
      <c r="J30" s="14">
        <v>0</v>
      </c>
      <c r="K30" s="14">
        <v>0</v>
      </c>
      <c r="L30" s="14">
        <v>344.72</v>
      </c>
      <c r="M30" s="14">
        <v>344.72</v>
      </c>
      <c r="N30" s="14">
        <v>0</v>
      </c>
      <c r="O30" s="14">
        <v>0</v>
      </c>
      <c r="P30" s="14">
        <v>-0.02</v>
      </c>
      <c r="Q30" s="14">
        <v>0</v>
      </c>
      <c r="R30" s="14">
        <v>0</v>
      </c>
      <c r="S30" s="14">
        <v>0</v>
      </c>
      <c r="T30" s="14">
        <v>0</v>
      </c>
      <c r="U30" s="14">
        <v>344.7</v>
      </c>
      <c r="V30" s="14">
        <v>3930.6</v>
      </c>
      <c r="W30" s="14">
        <v>91.18</v>
      </c>
      <c r="X30" s="14">
        <v>164.12</v>
      </c>
      <c r="Y30" s="14">
        <v>386.2</v>
      </c>
      <c r="Z30" s="14">
        <v>104.2</v>
      </c>
      <c r="AA30" s="14">
        <v>85.51</v>
      </c>
      <c r="AB30" s="14">
        <v>312.60000000000002</v>
      </c>
      <c r="AC30" s="14">
        <v>641.5</v>
      </c>
      <c r="AD30" s="14">
        <v>260.5</v>
      </c>
      <c r="AE30" s="14">
        <v>52.1</v>
      </c>
      <c r="AF30" s="14">
        <v>0</v>
      </c>
      <c r="AG30" s="14">
        <v>1456.41</v>
      </c>
    </row>
    <row r="31" spans="1:33">
      <c r="A31" s="2" t="s">
        <v>65</v>
      </c>
      <c r="B31" s="14" t="s">
        <v>66</v>
      </c>
      <c r="C31" s="14">
        <v>5562.42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5562.42</v>
      </c>
      <c r="J31" s="14">
        <v>0</v>
      </c>
      <c r="K31" s="14">
        <v>0</v>
      </c>
      <c r="L31" s="14">
        <v>562.41999999999996</v>
      </c>
      <c r="M31" s="14">
        <v>562.41999999999996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562.41999999999996</v>
      </c>
      <c r="V31" s="14">
        <v>5000</v>
      </c>
      <c r="W31" s="14">
        <v>118.62</v>
      </c>
      <c r="X31" s="14">
        <v>213.52</v>
      </c>
      <c r="Y31" s="14">
        <v>430.9</v>
      </c>
      <c r="Z31" s="14">
        <v>135.57</v>
      </c>
      <c r="AA31" s="14">
        <v>111.25</v>
      </c>
      <c r="AB31" s="14">
        <v>406.71</v>
      </c>
      <c r="AC31" s="14">
        <v>763.04</v>
      </c>
      <c r="AD31" s="14">
        <v>338.93</v>
      </c>
      <c r="AE31" s="14">
        <v>67.790000000000006</v>
      </c>
      <c r="AF31" s="14">
        <v>0</v>
      </c>
      <c r="AG31" s="14">
        <v>1823.29</v>
      </c>
    </row>
    <row r="32" spans="1:33">
      <c r="A32" s="2" t="s">
        <v>67</v>
      </c>
      <c r="B32" s="14" t="s">
        <v>68</v>
      </c>
      <c r="C32" s="14">
        <v>2367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2367</v>
      </c>
      <c r="J32" s="14">
        <v>-160.30000000000001</v>
      </c>
      <c r="K32" s="14">
        <v>-21.6</v>
      </c>
      <c r="L32" s="14">
        <v>138.69999999999999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-21.6</v>
      </c>
      <c r="V32" s="14">
        <v>2388.6</v>
      </c>
      <c r="W32" s="14">
        <v>50.48</v>
      </c>
      <c r="X32" s="14">
        <v>90.86</v>
      </c>
      <c r="Y32" s="14">
        <v>334.06</v>
      </c>
      <c r="Z32" s="14">
        <v>57.69</v>
      </c>
      <c r="AA32" s="14">
        <v>47.34</v>
      </c>
      <c r="AB32" s="14">
        <v>173.07</v>
      </c>
      <c r="AC32" s="14">
        <v>475.4</v>
      </c>
      <c r="AD32" s="14">
        <v>144.22</v>
      </c>
      <c r="AE32" s="14">
        <v>28.84</v>
      </c>
      <c r="AF32" s="14">
        <v>0</v>
      </c>
      <c r="AG32" s="14">
        <v>926.56</v>
      </c>
    </row>
    <row r="33" spans="1:33">
      <c r="A33" s="2" t="s">
        <v>280</v>
      </c>
      <c r="B33" s="14" t="s">
        <v>279</v>
      </c>
      <c r="C33" s="14">
        <v>4357.9399999999996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4357.9399999999996</v>
      </c>
      <c r="J33" s="14">
        <v>0</v>
      </c>
      <c r="K33" s="14">
        <v>0</v>
      </c>
      <c r="L33" s="14">
        <v>357.94</v>
      </c>
      <c r="M33" s="14">
        <v>357.94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357.94</v>
      </c>
      <c r="V33" s="14">
        <v>4000</v>
      </c>
      <c r="W33" s="14">
        <v>92.94</v>
      </c>
      <c r="X33" s="14">
        <v>167.29</v>
      </c>
      <c r="Y33" s="14">
        <v>389.07</v>
      </c>
      <c r="Z33" s="14">
        <v>106.21</v>
      </c>
      <c r="AA33" s="14">
        <v>87.16</v>
      </c>
      <c r="AB33" s="14">
        <v>318.64</v>
      </c>
      <c r="AC33" s="14">
        <v>649.29999999999995</v>
      </c>
      <c r="AD33" s="14">
        <v>265.54000000000002</v>
      </c>
      <c r="AE33" s="14">
        <v>53.11</v>
      </c>
      <c r="AF33" s="14">
        <v>0</v>
      </c>
      <c r="AG33" s="14">
        <v>1479.96</v>
      </c>
    </row>
    <row r="34" spans="1:33">
      <c r="A34" s="2" t="s">
        <v>287</v>
      </c>
      <c r="B34" s="14" t="s">
        <v>288</v>
      </c>
      <c r="C34" s="14">
        <v>3244.2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3244.2</v>
      </c>
      <c r="J34" s="14">
        <v>-125.1</v>
      </c>
      <c r="K34" s="14">
        <v>0</v>
      </c>
      <c r="L34" s="14">
        <v>231.64</v>
      </c>
      <c r="M34" s="14">
        <v>106.54</v>
      </c>
      <c r="N34" s="14">
        <v>0</v>
      </c>
      <c r="O34" s="14">
        <v>0</v>
      </c>
      <c r="P34" s="14">
        <v>-0.14000000000000001</v>
      </c>
      <c r="Q34" s="14">
        <v>0</v>
      </c>
      <c r="R34" s="14">
        <v>0</v>
      </c>
      <c r="S34" s="14">
        <v>0</v>
      </c>
      <c r="T34" s="14">
        <v>0</v>
      </c>
      <c r="U34" s="14">
        <v>106.4</v>
      </c>
      <c r="V34" s="14">
        <v>3137.8</v>
      </c>
      <c r="W34" s="14">
        <v>69.19</v>
      </c>
      <c r="X34" s="14">
        <v>124.53</v>
      </c>
      <c r="Y34" s="14">
        <v>352.76</v>
      </c>
      <c r="Z34" s="14">
        <v>79.069999999999993</v>
      </c>
      <c r="AA34" s="14">
        <v>64.88</v>
      </c>
      <c r="AB34" s="14">
        <v>237.21</v>
      </c>
      <c r="AC34" s="14">
        <v>546.48</v>
      </c>
      <c r="AD34" s="14">
        <v>197.67</v>
      </c>
      <c r="AE34" s="14">
        <v>39.53</v>
      </c>
      <c r="AF34" s="14">
        <v>0</v>
      </c>
      <c r="AG34" s="14">
        <v>1164.8399999999999</v>
      </c>
    </row>
    <row r="35" spans="1:33">
      <c r="A35" s="2" t="s">
        <v>306</v>
      </c>
      <c r="B35" s="14" t="s">
        <v>314</v>
      </c>
      <c r="C35" s="14">
        <v>2367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2367</v>
      </c>
      <c r="J35" s="14">
        <v>-160.30000000000001</v>
      </c>
      <c r="K35" s="14">
        <v>-21.6</v>
      </c>
      <c r="L35" s="14">
        <v>138.69999999999999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-21.6</v>
      </c>
      <c r="V35" s="14">
        <v>2388.6</v>
      </c>
      <c r="W35" s="14">
        <v>50.48</v>
      </c>
      <c r="X35" s="14">
        <v>90.86</v>
      </c>
      <c r="Y35" s="14">
        <v>334.06</v>
      </c>
      <c r="Z35" s="14">
        <v>57.69</v>
      </c>
      <c r="AA35" s="14">
        <v>47.34</v>
      </c>
      <c r="AB35" s="14">
        <v>173.07</v>
      </c>
      <c r="AC35" s="14">
        <v>475.4</v>
      </c>
      <c r="AD35" s="14">
        <v>144.22</v>
      </c>
      <c r="AE35" s="14">
        <v>28.84</v>
      </c>
      <c r="AF35" s="14">
        <v>0</v>
      </c>
      <c r="AG35" s="14">
        <v>926.56</v>
      </c>
    </row>
    <row r="36" spans="1:33">
      <c r="A36" s="2" t="s">
        <v>413</v>
      </c>
      <c r="B36" s="14" t="s">
        <v>414</v>
      </c>
      <c r="C36" s="14">
        <v>4357.9399999999996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4357.9399999999996</v>
      </c>
      <c r="J36" s="14">
        <v>0</v>
      </c>
      <c r="K36" s="14">
        <v>0</v>
      </c>
      <c r="L36" s="14">
        <v>357.94</v>
      </c>
      <c r="M36" s="14">
        <v>357.94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357.94</v>
      </c>
      <c r="V36" s="14">
        <v>4000</v>
      </c>
      <c r="W36" s="14">
        <v>92.83</v>
      </c>
      <c r="X36" s="14">
        <v>167.09</v>
      </c>
      <c r="Y36" s="14">
        <v>388.89</v>
      </c>
      <c r="Z36" s="14">
        <v>106.09</v>
      </c>
      <c r="AA36" s="14">
        <v>87.16</v>
      </c>
      <c r="AB36" s="14">
        <v>318.26</v>
      </c>
      <c r="AC36" s="14">
        <v>648.80999999999995</v>
      </c>
      <c r="AD36" s="14">
        <v>265.22000000000003</v>
      </c>
      <c r="AE36" s="14">
        <v>53.04</v>
      </c>
      <c r="AF36" s="14">
        <v>0</v>
      </c>
      <c r="AG36" s="14">
        <v>1478.58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53966.84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53966.84</v>
      </c>
      <c r="J38" s="18">
        <v>-606</v>
      </c>
      <c r="K38" s="18">
        <v>-64.8</v>
      </c>
      <c r="L38" s="18">
        <v>6495.89</v>
      </c>
      <c r="M38" s="18">
        <v>5954.69</v>
      </c>
      <c r="N38" s="18">
        <v>0</v>
      </c>
      <c r="O38" s="18">
        <v>0</v>
      </c>
      <c r="P38" s="18">
        <v>-0.25</v>
      </c>
      <c r="Q38" s="18">
        <v>0</v>
      </c>
      <c r="R38" s="18">
        <v>0</v>
      </c>
      <c r="S38" s="18">
        <v>0</v>
      </c>
      <c r="T38" s="18">
        <v>0</v>
      </c>
      <c r="U38" s="18">
        <v>5889.64</v>
      </c>
      <c r="V38" s="18">
        <v>48077.2</v>
      </c>
      <c r="W38" s="18">
        <v>1100.32</v>
      </c>
      <c r="X38" s="18">
        <v>1980.55</v>
      </c>
      <c r="Y38" s="18">
        <v>3961.99</v>
      </c>
      <c r="Z38" s="18">
        <v>1257.49</v>
      </c>
      <c r="AA38" s="18">
        <v>1032</v>
      </c>
      <c r="AB38" s="18">
        <v>3772.47</v>
      </c>
      <c r="AC38" s="18">
        <v>7042.86</v>
      </c>
      <c r="AD38" s="18">
        <v>3143.72</v>
      </c>
      <c r="AE38" s="18">
        <v>628.74</v>
      </c>
      <c r="AF38" s="18">
        <v>0</v>
      </c>
      <c r="AG38" s="18">
        <v>16877.28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10162.5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10162.5</v>
      </c>
      <c r="J41" s="14">
        <v>0</v>
      </c>
      <c r="K41" s="14">
        <v>0</v>
      </c>
      <c r="L41" s="14">
        <v>1532.49</v>
      </c>
      <c r="M41" s="14">
        <v>1532.49</v>
      </c>
      <c r="N41" s="14">
        <v>0</v>
      </c>
      <c r="O41" s="14">
        <v>0</v>
      </c>
      <c r="P41" s="14">
        <v>0.01</v>
      </c>
      <c r="Q41" s="14">
        <v>0</v>
      </c>
      <c r="R41" s="14">
        <v>0</v>
      </c>
      <c r="S41" s="14">
        <v>0</v>
      </c>
      <c r="T41" s="14">
        <v>0</v>
      </c>
      <c r="U41" s="14">
        <v>1532.5</v>
      </c>
      <c r="V41" s="14">
        <v>8630</v>
      </c>
      <c r="W41" s="14">
        <v>216.73</v>
      </c>
      <c r="X41" s="14">
        <v>390.11</v>
      </c>
      <c r="Y41" s="14">
        <v>590.66</v>
      </c>
      <c r="Z41" s="14">
        <v>247.69</v>
      </c>
      <c r="AA41" s="14">
        <v>203.25</v>
      </c>
      <c r="AB41" s="14">
        <v>743.06</v>
      </c>
      <c r="AC41" s="14">
        <v>1197.5</v>
      </c>
      <c r="AD41" s="14">
        <v>619.22</v>
      </c>
      <c r="AE41" s="14">
        <v>123.84</v>
      </c>
      <c r="AF41" s="14">
        <v>0</v>
      </c>
      <c r="AG41" s="14">
        <v>3134.56</v>
      </c>
    </row>
    <row r="42" spans="1:33">
      <c r="A42" s="2" t="s">
        <v>217</v>
      </c>
      <c r="B42" s="14" t="s">
        <v>218</v>
      </c>
      <c r="C42" s="14">
        <v>6160.35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6160.35</v>
      </c>
      <c r="J42" s="14">
        <v>0</v>
      </c>
      <c r="K42" s="14">
        <v>0</v>
      </c>
      <c r="L42" s="14">
        <v>677.63</v>
      </c>
      <c r="M42" s="14">
        <v>677.63</v>
      </c>
      <c r="N42" s="14">
        <v>0</v>
      </c>
      <c r="O42" s="14">
        <v>0</v>
      </c>
      <c r="P42" s="14">
        <v>0.12</v>
      </c>
      <c r="Q42" s="14">
        <v>0</v>
      </c>
      <c r="R42" s="14">
        <v>0</v>
      </c>
      <c r="S42" s="14">
        <v>0</v>
      </c>
      <c r="T42" s="14">
        <v>0</v>
      </c>
      <c r="U42" s="14">
        <v>677.75</v>
      </c>
      <c r="V42" s="14">
        <v>5482.6</v>
      </c>
      <c r="W42" s="14">
        <v>131.38</v>
      </c>
      <c r="X42" s="14">
        <v>236.48</v>
      </c>
      <c r="Y42" s="14">
        <v>451.67</v>
      </c>
      <c r="Z42" s="14">
        <v>150.13999999999999</v>
      </c>
      <c r="AA42" s="14">
        <v>123.21</v>
      </c>
      <c r="AB42" s="14">
        <v>450.43</v>
      </c>
      <c r="AC42" s="14">
        <v>819.53</v>
      </c>
      <c r="AD42" s="14">
        <v>375.36</v>
      </c>
      <c r="AE42" s="14">
        <v>75.069999999999993</v>
      </c>
      <c r="AF42" s="14">
        <v>0</v>
      </c>
      <c r="AG42" s="14">
        <v>1993.74</v>
      </c>
    </row>
    <row r="43" spans="1:33">
      <c r="A43" s="2" t="s">
        <v>415</v>
      </c>
      <c r="B43" s="14" t="s">
        <v>416</v>
      </c>
      <c r="C43" s="14">
        <v>3258.04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3258.04</v>
      </c>
      <c r="J43" s="14">
        <v>-125.1</v>
      </c>
      <c r="K43" s="14">
        <v>0</v>
      </c>
      <c r="L43" s="14">
        <v>233.14</v>
      </c>
      <c r="M43" s="14">
        <v>108.04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108.04</v>
      </c>
      <c r="V43" s="14">
        <v>3150</v>
      </c>
      <c r="W43" s="14">
        <v>69.400000000000006</v>
      </c>
      <c r="X43" s="14">
        <v>124.92</v>
      </c>
      <c r="Y43" s="14">
        <v>352.98</v>
      </c>
      <c r="Z43" s="14">
        <v>79.31</v>
      </c>
      <c r="AA43" s="14">
        <v>65.16</v>
      </c>
      <c r="AB43" s="14">
        <v>237.93</v>
      </c>
      <c r="AC43" s="14">
        <v>547.29999999999995</v>
      </c>
      <c r="AD43" s="14">
        <v>198.28</v>
      </c>
      <c r="AE43" s="14">
        <v>39.659999999999997</v>
      </c>
      <c r="AF43" s="14">
        <v>0</v>
      </c>
      <c r="AG43" s="14">
        <v>1167.6400000000001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19580.89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19580.89</v>
      </c>
      <c r="J45" s="18">
        <v>-125.1</v>
      </c>
      <c r="K45" s="18">
        <v>0</v>
      </c>
      <c r="L45" s="18">
        <v>2443.2600000000002</v>
      </c>
      <c r="M45" s="18">
        <v>2318.16</v>
      </c>
      <c r="N45" s="18">
        <v>0</v>
      </c>
      <c r="O45" s="18">
        <v>0</v>
      </c>
      <c r="P45" s="18">
        <v>0.13</v>
      </c>
      <c r="Q45" s="18">
        <v>0</v>
      </c>
      <c r="R45" s="18">
        <v>0</v>
      </c>
      <c r="S45" s="18">
        <v>0</v>
      </c>
      <c r="T45" s="18">
        <v>0</v>
      </c>
      <c r="U45" s="18">
        <v>2318.29</v>
      </c>
      <c r="V45" s="18">
        <v>17262.599999999999</v>
      </c>
      <c r="W45" s="18">
        <v>417.51</v>
      </c>
      <c r="X45" s="18">
        <v>751.51</v>
      </c>
      <c r="Y45" s="18">
        <v>1395.31</v>
      </c>
      <c r="Z45" s="18">
        <v>477.14</v>
      </c>
      <c r="AA45" s="18">
        <v>391.62</v>
      </c>
      <c r="AB45" s="18">
        <v>1431.42</v>
      </c>
      <c r="AC45" s="18">
        <v>2564.33</v>
      </c>
      <c r="AD45" s="18">
        <v>1192.8599999999999</v>
      </c>
      <c r="AE45" s="18">
        <v>238.57</v>
      </c>
      <c r="AF45" s="18">
        <v>0</v>
      </c>
      <c r="AG45" s="18">
        <v>6295.94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7998.45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7998.45</v>
      </c>
      <c r="J48" s="14">
        <v>0</v>
      </c>
      <c r="K48" s="14">
        <v>0</v>
      </c>
      <c r="L48" s="14">
        <v>1070.25</v>
      </c>
      <c r="M48" s="14">
        <v>1070.25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1070.25</v>
      </c>
      <c r="V48" s="14">
        <v>6928.2</v>
      </c>
      <c r="W48" s="14">
        <v>170.58</v>
      </c>
      <c r="X48" s="14">
        <v>307.04000000000002</v>
      </c>
      <c r="Y48" s="14">
        <v>515.51</v>
      </c>
      <c r="Z48" s="14">
        <v>194.94</v>
      </c>
      <c r="AA48" s="14">
        <v>159.97</v>
      </c>
      <c r="AB48" s="14">
        <v>584.83000000000004</v>
      </c>
      <c r="AC48" s="14">
        <v>993.13</v>
      </c>
      <c r="AD48" s="14">
        <v>487.36</v>
      </c>
      <c r="AE48" s="14">
        <v>97.47</v>
      </c>
      <c r="AF48" s="14">
        <v>0</v>
      </c>
      <c r="AG48" s="14">
        <v>2517.6999999999998</v>
      </c>
    </row>
    <row r="49" spans="1:33">
      <c r="A49" s="2" t="s">
        <v>77</v>
      </c>
      <c r="B49" s="14" t="s">
        <v>78</v>
      </c>
      <c r="C49" s="14">
        <v>3964.2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3964.2</v>
      </c>
      <c r="J49" s="14">
        <v>0</v>
      </c>
      <c r="K49" s="14">
        <v>0</v>
      </c>
      <c r="L49" s="14">
        <v>309.97000000000003</v>
      </c>
      <c r="M49" s="14">
        <v>309.97000000000003</v>
      </c>
      <c r="N49" s="14">
        <v>0</v>
      </c>
      <c r="O49" s="14">
        <v>0</v>
      </c>
      <c r="P49" s="14">
        <v>0.03</v>
      </c>
      <c r="Q49" s="14">
        <v>0</v>
      </c>
      <c r="R49" s="14">
        <v>0</v>
      </c>
      <c r="S49" s="14">
        <v>0</v>
      </c>
      <c r="T49" s="14">
        <v>0</v>
      </c>
      <c r="U49" s="14">
        <v>310</v>
      </c>
      <c r="V49" s="14">
        <v>3654.2</v>
      </c>
      <c r="W49" s="14">
        <v>84.54</v>
      </c>
      <c r="X49" s="14">
        <v>152.16999999999999</v>
      </c>
      <c r="Y49" s="14">
        <v>375.39</v>
      </c>
      <c r="Z49" s="14">
        <v>96.62</v>
      </c>
      <c r="AA49" s="14">
        <v>79.28</v>
      </c>
      <c r="AB49" s="14">
        <v>289.85000000000002</v>
      </c>
      <c r="AC49" s="14">
        <v>612.1</v>
      </c>
      <c r="AD49" s="14">
        <v>241.54</v>
      </c>
      <c r="AE49" s="14">
        <v>48.31</v>
      </c>
      <c r="AF49" s="14">
        <v>0</v>
      </c>
      <c r="AG49" s="14">
        <v>1367.7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11962.65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11962.65</v>
      </c>
      <c r="J51" s="18">
        <v>0</v>
      </c>
      <c r="K51" s="18">
        <v>0</v>
      </c>
      <c r="L51" s="18">
        <v>1380.22</v>
      </c>
      <c r="M51" s="18">
        <v>1380.22</v>
      </c>
      <c r="N51" s="18">
        <v>0</v>
      </c>
      <c r="O51" s="18">
        <v>0</v>
      </c>
      <c r="P51" s="18">
        <v>0.03</v>
      </c>
      <c r="Q51" s="18">
        <v>0</v>
      </c>
      <c r="R51" s="18">
        <v>0</v>
      </c>
      <c r="S51" s="18">
        <v>0</v>
      </c>
      <c r="T51" s="18">
        <v>0</v>
      </c>
      <c r="U51" s="18">
        <v>1380.25</v>
      </c>
      <c r="V51" s="18">
        <v>10582.4</v>
      </c>
      <c r="W51" s="18">
        <v>255.12</v>
      </c>
      <c r="X51" s="18">
        <v>459.21</v>
      </c>
      <c r="Y51" s="18">
        <v>890.9</v>
      </c>
      <c r="Z51" s="18">
        <v>291.56</v>
      </c>
      <c r="AA51" s="18">
        <v>239.25</v>
      </c>
      <c r="AB51" s="18">
        <v>874.68</v>
      </c>
      <c r="AC51" s="18">
        <v>1605.23</v>
      </c>
      <c r="AD51" s="18">
        <v>728.9</v>
      </c>
      <c r="AE51" s="18">
        <v>145.78</v>
      </c>
      <c r="AF51" s="18">
        <v>0</v>
      </c>
      <c r="AG51" s="18">
        <v>3885.4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3326.25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3326.25</v>
      </c>
      <c r="J54" s="14">
        <v>-125.1</v>
      </c>
      <c r="K54" s="14">
        <v>0</v>
      </c>
      <c r="L54" s="14">
        <v>240.56</v>
      </c>
      <c r="M54" s="14">
        <v>115.46</v>
      </c>
      <c r="N54" s="14">
        <v>0</v>
      </c>
      <c r="O54" s="14">
        <v>0</v>
      </c>
      <c r="P54" s="14">
        <v>-0.01</v>
      </c>
      <c r="Q54" s="14">
        <v>0</v>
      </c>
      <c r="R54" s="14">
        <v>0</v>
      </c>
      <c r="S54" s="14">
        <v>0</v>
      </c>
      <c r="T54" s="14">
        <v>0</v>
      </c>
      <c r="U54" s="14">
        <v>115.45</v>
      </c>
      <c r="V54" s="14">
        <v>3210.8</v>
      </c>
      <c r="W54" s="14">
        <v>71.19</v>
      </c>
      <c r="X54" s="14">
        <v>128.13999999999999</v>
      </c>
      <c r="Y54" s="14">
        <v>354.77</v>
      </c>
      <c r="Z54" s="14">
        <v>81.36</v>
      </c>
      <c r="AA54" s="14">
        <v>66.53</v>
      </c>
      <c r="AB54" s="14">
        <v>244.08</v>
      </c>
      <c r="AC54" s="14">
        <v>554.1</v>
      </c>
      <c r="AD54" s="14">
        <v>203.4</v>
      </c>
      <c r="AE54" s="14">
        <v>40.68</v>
      </c>
      <c r="AF54" s="14">
        <v>0</v>
      </c>
      <c r="AG54" s="14">
        <v>1190.1500000000001</v>
      </c>
    </row>
    <row r="55" spans="1:33">
      <c r="A55" s="2" t="s">
        <v>84</v>
      </c>
      <c r="B55" s="14" t="s">
        <v>85</v>
      </c>
      <c r="C55" s="14">
        <v>3719.4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3719.4</v>
      </c>
      <c r="J55" s="14">
        <v>0</v>
      </c>
      <c r="K55" s="14">
        <v>0</v>
      </c>
      <c r="L55" s="14">
        <v>283.33999999999997</v>
      </c>
      <c r="M55" s="14">
        <v>283.33999999999997</v>
      </c>
      <c r="N55" s="14">
        <v>0</v>
      </c>
      <c r="O55" s="14">
        <v>0</v>
      </c>
      <c r="P55" s="14">
        <v>-0.14000000000000001</v>
      </c>
      <c r="Q55" s="14">
        <v>0</v>
      </c>
      <c r="R55" s="14">
        <v>0</v>
      </c>
      <c r="S55" s="14">
        <v>0</v>
      </c>
      <c r="T55" s="14">
        <v>0</v>
      </c>
      <c r="U55" s="14">
        <v>283.2</v>
      </c>
      <c r="V55" s="14">
        <v>3436.2</v>
      </c>
      <c r="W55" s="14">
        <v>79.7</v>
      </c>
      <c r="X55" s="14">
        <v>143.46</v>
      </c>
      <c r="Y55" s="14">
        <v>367.5</v>
      </c>
      <c r="Z55" s="14">
        <v>91.08</v>
      </c>
      <c r="AA55" s="14">
        <v>74.39</v>
      </c>
      <c r="AB55" s="14">
        <v>273.25</v>
      </c>
      <c r="AC55" s="14">
        <v>590.66</v>
      </c>
      <c r="AD55" s="14">
        <v>227.71</v>
      </c>
      <c r="AE55" s="14">
        <v>45.54</v>
      </c>
      <c r="AF55" s="14">
        <v>0</v>
      </c>
      <c r="AG55" s="14">
        <v>1302.6300000000001</v>
      </c>
    </row>
    <row r="56" spans="1:33">
      <c r="A56" s="2" t="s">
        <v>86</v>
      </c>
      <c r="B56" s="14" t="s">
        <v>87</v>
      </c>
      <c r="C56" s="14">
        <v>4385.55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4385.55</v>
      </c>
      <c r="J56" s="14">
        <v>0</v>
      </c>
      <c r="K56" s="14">
        <v>0</v>
      </c>
      <c r="L56" s="14">
        <v>362.36</v>
      </c>
      <c r="M56" s="14">
        <v>362.36</v>
      </c>
      <c r="N56" s="14">
        <v>0</v>
      </c>
      <c r="O56" s="14">
        <v>0</v>
      </c>
      <c r="P56" s="14">
        <v>-0.01</v>
      </c>
      <c r="Q56" s="14">
        <v>0</v>
      </c>
      <c r="R56" s="14">
        <v>0</v>
      </c>
      <c r="S56" s="14">
        <v>0</v>
      </c>
      <c r="T56" s="14">
        <v>0</v>
      </c>
      <c r="U56" s="14">
        <v>362.35</v>
      </c>
      <c r="V56" s="14">
        <v>4023.2</v>
      </c>
      <c r="W56" s="14">
        <v>93.86</v>
      </c>
      <c r="X56" s="14">
        <v>168.95</v>
      </c>
      <c r="Y56" s="14">
        <v>390.57</v>
      </c>
      <c r="Z56" s="14">
        <v>107.27</v>
      </c>
      <c r="AA56" s="14">
        <v>87.71</v>
      </c>
      <c r="AB56" s="14">
        <v>321.81</v>
      </c>
      <c r="AC56" s="14">
        <v>653.38</v>
      </c>
      <c r="AD56" s="14">
        <v>268.18</v>
      </c>
      <c r="AE56" s="14">
        <v>53.64</v>
      </c>
      <c r="AF56" s="14">
        <v>0</v>
      </c>
      <c r="AG56" s="14">
        <v>1491.99</v>
      </c>
    </row>
    <row r="57" spans="1:33">
      <c r="A57" s="2" t="s">
        <v>168</v>
      </c>
      <c r="B57" s="14" t="s">
        <v>169</v>
      </c>
      <c r="C57" s="14">
        <v>3089.73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3089.73</v>
      </c>
      <c r="J57" s="14">
        <v>-125.1</v>
      </c>
      <c r="K57" s="14">
        <v>0</v>
      </c>
      <c r="L57" s="14">
        <v>214.83</v>
      </c>
      <c r="M57" s="14">
        <v>89.73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89.73</v>
      </c>
      <c r="V57" s="14">
        <v>3000</v>
      </c>
      <c r="W57" s="14">
        <v>66.209999999999994</v>
      </c>
      <c r="X57" s="14">
        <v>119.17</v>
      </c>
      <c r="Y57" s="14">
        <v>349.78</v>
      </c>
      <c r="Z57" s="14">
        <v>75.67</v>
      </c>
      <c r="AA57" s="14">
        <v>61.79</v>
      </c>
      <c r="AB57" s="14">
        <v>227</v>
      </c>
      <c r="AC57" s="14">
        <v>535.16</v>
      </c>
      <c r="AD57" s="14">
        <v>189.16</v>
      </c>
      <c r="AE57" s="14">
        <v>37.83</v>
      </c>
      <c r="AF57" s="14">
        <v>0</v>
      </c>
      <c r="AG57" s="14">
        <v>1126.6099999999999</v>
      </c>
    </row>
    <row r="58" spans="1:33">
      <c r="A58" s="2" t="s">
        <v>90</v>
      </c>
      <c r="B58" s="14" t="s">
        <v>91</v>
      </c>
      <c r="C58" s="14">
        <v>6883.2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6883.2</v>
      </c>
      <c r="J58" s="14">
        <v>0</v>
      </c>
      <c r="K58" s="14">
        <v>0</v>
      </c>
      <c r="L58" s="14">
        <v>832.03</v>
      </c>
      <c r="M58" s="14">
        <v>832.03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832</v>
      </c>
      <c r="V58" s="14">
        <v>6051.2</v>
      </c>
      <c r="W58" s="14">
        <v>146.79</v>
      </c>
      <c r="X58" s="14">
        <v>264.22000000000003</v>
      </c>
      <c r="Y58" s="14">
        <v>476.77</v>
      </c>
      <c r="Z58" s="14">
        <v>167.76</v>
      </c>
      <c r="AA58" s="14">
        <v>137.66</v>
      </c>
      <c r="AB58" s="14">
        <v>503.28</v>
      </c>
      <c r="AC58" s="14">
        <v>887.78</v>
      </c>
      <c r="AD58" s="14">
        <v>419.4</v>
      </c>
      <c r="AE58" s="14">
        <v>83.88</v>
      </c>
      <c r="AF58" s="14">
        <v>0</v>
      </c>
      <c r="AG58" s="14">
        <v>2199.7600000000002</v>
      </c>
    </row>
    <row r="59" spans="1:33">
      <c r="A59" s="2" t="s">
        <v>94</v>
      </c>
      <c r="B59" s="14" t="s">
        <v>95</v>
      </c>
      <c r="C59" s="14">
        <v>3432.15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3432.15</v>
      </c>
      <c r="J59" s="14">
        <v>-125.1</v>
      </c>
      <c r="K59" s="14">
        <v>0</v>
      </c>
      <c r="L59" s="14">
        <v>252.09</v>
      </c>
      <c r="M59" s="14">
        <v>126.98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126.95</v>
      </c>
      <c r="V59" s="14">
        <v>3305.2</v>
      </c>
      <c r="W59" s="14">
        <v>73.19</v>
      </c>
      <c r="X59" s="14">
        <v>131.75</v>
      </c>
      <c r="Y59" s="14">
        <v>356.92</v>
      </c>
      <c r="Z59" s="14">
        <v>83.65</v>
      </c>
      <c r="AA59" s="14">
        <v>68.64</v>
      </c>
      <c r="AB59" s="14">
        <v>250.95</v>
      </c>
      <c r="AC59" s="14">
        <v>561.86</v>
      </c>
      <c r="AD59" s="14">
        <v>209.13</v>
      </c>
      <c r="AE59" s="14">
        <v>41.83</v>
      </c>
      <c r="AF59" s="14">
        <v>0</v>
      </c>
      <c r="AG59" s="14">
        <v>1216.06</v>
      </c>
    </row>
    <row r="60" spans="1:33">
      <c r="A60" s="2" t="s">
        <v>96</v>
      </c>
      <c r="B60" s="14" t="s">
        <v>97</v>
      </c>
      <c r="C60" s="14">
        <v>3089.73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3089.73</v>
      </c>
      <c r="J60" s="14">
        <v>-125.1</v>
      </c>
      <c r="K60" s="14">
        <v>0</v>
      </c>
      <c r="L60" s="14">
        <v>214.83</v>
      </c>
      <c r="M60" s="14">
        <v>89.73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89.73</v>
      </c>
      <c r="V60" s="14">
        <v>3000</v>
      </c>
      <c r="W60" s="14">
        <v>65.89</v>
      </c>
      <c r="X60" s="14">
        <v>118.6</v>
      </c>
      <c r="Y60" s="14">
        <v>349.47</v>
      </c>
      <c r="Z60" s="14">
        <v>75.3</v>
      </c>
      <c r="AA60" s="14">
        <v>61.79</v>
      </c>
      <c r="AB60" s="14">
        <v>225.91</v>
      </c>
      <c r="AC60" s="14">
        <v>533.96</v>
      </c>
      <c r="AD60" s="14">
        <v>188.26</v>
      </c>
      <c r="AE60" s="14">
        <v>37.65</v>
      </c>
      <c r="AF60" s="14">
        <v>0</v>
      </c>
      <c r="AG60" s="14">
        <v>1122.8699999999999</v>
      </c>
    </row>
    <row r="61" spans="1:33">
      <c r="A61" s="2" t="s">
        <v>98</v>
      </c>
      <c r="B61" s="14" t="s">
        <v>99</v>
      </c>
      <c r="C61" s="14">
        <v>3432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3432</v>
      </c>
      <c r="J61" s="14">
        <v>-125.1</v>
      </c>
      <c r="K61" s="14">
        <v>0</v>
      </c>
      <c r="L61" s="14">
        <v>252.07</v>
      </c>
      <c r="M61" s="14">
        <v>126.97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127</v>
      </c>
      <c r="V61" s="14">
        <v>3305</v>
      </c>
      <c r="W61" s="14">
        <v>73.19</v>
      </c>
      <c r="X61" s="14">
        <v>131.75</v>
      </c>
      <c r="Y61" s="14">
        <v>356.91</v>
      </c>
      <c r="Z61" s="14">
        <v>83.65</v>
      </c>
      <c r="AA61" s="14">
        <v>68.64</v>
      </c>
      <c r="AB61" s="14">
        <v>250.94</v>
      </c>
      <c r="AC61" s="14">
        <v>561.85</v>
      </c>
      <c r="AD61" s="14">
        <v>209.12</v>
      </c>
      <c r="AE61" s="14">
        <v>41.82</v>
      </c>
      <c r="AF61" s="14">
        <v>0</v>
      </c>
      <c r="AG61" s="14">
        <v>1216.02</v>
      </c>
    </row>
    <row r="62" spans="1:33">
      <c r="A62" s="2" t="s">
        <v>100</v>
      </c>
      <c r="B62" s="14" t="s">
        <v>101</v>
      </c>
      <c r="C62" s="14">
        <v>3089.73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3089.73</v>
      </c>
      <c r="J62" s="14">
        <v>-125.1</v>
      </c>
      <c r="K62" s="14">
        <v>0</v>
      </c>
      <c r="L62" s="14">
        <v>214.83</v>
      </c>
      <c r="M62" s="14">
        <v>89.73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89.73</v>
      </c>
      <c r="V62" s="14">
        <v>3000</v>
      </c>
      <c r="W62" s="14">
        <v>65.89</v>
      </c>
      <c r="X62" s="14">
        <v>118.6</v>
      </c>
      <c r="Y62" s="14">
        <v>349.47</v>
      </c>
      <c r="Z62" s="14">
        <v>75.3</v>
      </c>
      <c r="AA62" s="14">
        <v>61.79</v>
      </c>
      <c r="AB62" s="14">
        <v>225.91</v>
      </c>
      <c r="AC62" s="14">
        <v>533.96</v>
      </c>
      <c r="AD62" s="14">
        <v>188.26</v>
      </c>
      <c r="AE62" s="14">
        <v>37.65</v>
      </c>
      <c r="AF62" s="14">
        <v>0</v>
      </c>
      <c r="AG62" s="14">
        <v>1122.8699999999999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34447.74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34447.74</v>
      </c>
      <c r="J64" s="18">
        <v>-750.6</v>
      </c>
      <c r="K64" s="18">
        <v>0</v>
      </c>
      <c r="L64" s="18">
        <v>2866.94</v>
      </c>
      <c r="M64" s="18">
        <v>2116.33</v>
      </c>
      <c r="N64" s="18">
        <v>0</v>
      </c>
      <c r="O64" s="18">
        <v>0</v>
      </c>
      <c r="P64" s="18">
        <v>-0.19</v>
      </c>
      <c r="Q64" s="18">
        <v>0</v>
      </c>
      <c r="R64" s="18">
        <v>0</v>
      </c>
      <c r="S64" s="18">
        <v>0</v>
      </c>
      <c r="T64" s="18">
        <v>0</v>
      </c>
      <c r="U64" s="18">
        <v>2116.14</v>
      </c>
      <c r="V64" s="18">
        <v>32331.599999999999</v>
      </c>
      <c r="W64" s="18">
        <v>735.91</v>
      </c>
      <c r="X64" s="18">
        <v>1324.64</v>
      </c>
      <c r="Y64" s="18">
        <v>3352.16</v>
      </c>
      <c r="Z64" s="18">
        <v>841.04</v>
      </c>
      <c r="AA64" s="18">
        <v>688.94</v>
      </c>
      <c r="AB64" s="18">
        <v>2523.13</v>
      </c>
      <c r="AC64" s="18">
        <v>5412.71</v>
      </c>
      <c r="AD64" s="18">
        <v>2102.62</v>
      </c>
      <c r="AE64" s="18">
        <v>420.52</v>
      </c>
      <c r="AF64" s="18">
        <v>0</v>
      </c>
      <c r="AG64" s="18">
        <v>11988.96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1695.75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1695.75</v>
      </c>
      <c r="J67" s="14">
        <v>-200.63</v>
      </c>
      <c r="K67" s="14">
        <v>-104.89</v>
      </c>
      <c r="L67" s="14">
        <v>95.74</v>
      </c>
      <c r="M67" s="14">
        <v>0</v>
      </c>
      <c r="N67" s="14">
        <v>0</v>
      </c>
      <c r="O67" s="14">
        <v>0</v>
      </c>
      <c r="P67" s="14">
        <v>0.04</v>
      </c>
      <c r="Q67" s="14">
        <v>0</v>
      </c>
      <c r="R67" s="14">
        <v>0</v>
      </c>
      <c r="S67" s="14">
        <v>0</v>
      </c>
      <c r="T67" s="14">
        <v>0</v>
      </c>
      <c r="U67" s="14">
        <v>-104.85</v>
      </c>
      <c r="V67" s="14">
        <v>1800.6</v>
      </c>
      <c r="W67" s="14">
        <v>49.32</v>
      </c>
      <c r="X67" s="14">
        <v>88.77</v>
      </c>
      <c r="Y67" s="14">
        <v>332.9</v>
      </c>
      <c r="Z67" s="14">
        <v>41.53</v>
      </c>
      <c r="AA67" s="14">
        <v>33.909999999999997</v>
      </c>
      <c r="AB67" s="14">
        <v>124.59</v>
      </c>
      <c r="AC67" s="14">
        <v>470.99</v>
      </c>
      <c r="AD67" s="14">
        <v>103.82</v>
      </c>
      <c r="AE67" s="14">
        <v>20.76</v>
      </c>
      <c r="AF67" s="14">
        <v>0</v>
      </c>
      <c r="AG67" s="14">
        <v>795.6</v>
      </c>
    </row>
    <row r="68" spans="1:33">
      <c r="A68" s="2" t="s">
        <v>107</v>
      </c>
      <c r="B68" s="14" t="s">
        <v>108</v>
      </c>
      <c r="C68" s="14">
        <v>1943.1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1943.1</v>
      </c>
      <c r="J68" s="14">
        <v>-188.71</v>
      </c>
      <c r="K68" s="14">
        <v>-77.14</v>
      </c>
      <c r="L68" s="14">
        <v>111.57</v>
      </c>
      <c r="M68" s="14">
        <v>0</v>
      </c>
      <c r="N68" s="14">
        <v>0</v>
      </c>
      <c r="O68" s="14">
        <v>0</v>
      </c>
      <c r="P68" s="14">
        <v>-0.16</v>
      </c>
      <c r="Q68" s="14">
        <v>0</v>
      </c>
      <c r="R68" s="14">
        <v>0</v>
      </c>
      <c r="S68" s="14">
        <v>0</v>
      </c>
      <c r="T68" s="14">
        <v>0</v>
      </c>
      <c r="U68" s="14">
        <v>-77.3</v>
      </c>
      <c r="V68" s="14">
        <v>2020.4</v>
      </c>
      <c r="W68" s="14">
        <v>41.64</v>
      </c>
      <c r="X68" s="14">
        <v>74.94</v>
      </c>
      <c r="Y68" s="14">
        <v>325.20999999999998</v>
      </c>
      <c r="Z68" s="14">
        <v>47.58</v>
      </c>
      <c r="AA68" s="14">
        <v>38.86</v>
      </c>
      <c r="AB68" s="14">
        <v>142.75</v>
      </c>
      <c r="AC68" s="14">
        <v>441.79</v>
      </c>
      <c r="AD68" s="14">
        <v>118.96</v>
      </c>
      <c r="AE68" s="14">
        <v>23.79</v>
      </c>
      <c r="AF68" s="14">
        <v>0</v>
      </c>
      <c r="AG68" s="14">
        <v>813.73</v>
      </c>
    </row>
    <row r="69" spans="1:33">
      <c r="A69" s="2" t="s">
        <v>109</v>
      </c>
      <c r="B69" s="14" t="s">
        <v>110</v>
      </c>
      <c r="C69" s="14">
        <v>3962.25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3962.25</v>
      </c>
      <c r="J69" s="14">
        <v>0</v>
      </c>
      <c r="K69" s="14">
        <v>0</v>
      </c>
      <c r="L69" s="14">
        <v>309.76</v>
      </c>
      <c r="M69" s="14">
        <v>309.76</v>
      </c>
      <c r="N69" s="14">
        <v>0</v>
      </c>
      <c r="O69" s="14">
        <v>0</v>
      </c>
      <c r="P69" s="14">
        <v>-0.11</v>
      </c>
      <c r="Q69" s="14">
        <v>0</v>
      </c>
      <c r="R69" s="14">
        <v>0</v>
      </c>
      <c r="S69" s="14">
        <v>0</v>
      </c>
      <c r="T69" s="14">
        <v>0</v>
      </c>
      <c r="U69" s="14">
        <v>309.64999999999998</v>
      </c>
      <c r="V69" s="14">
        <v>3652.6</v>
      </c>
      <c r="W69" s="14">
        <v>84.9</v>
      </c>
      <c r="X69" s="14">
        <v>152.83000000000001</v>
      </c>
      <c r="Y69" s="14">
        <v>375.98</v>
      </c>
      <c r="Z69" s="14">
        <v>97.03</v>
      </c>
      <c r="AA69" s="14">
        <v>79.25</v>
      </c>
      <c r="AB69" s="14">
        <v>291.10000000000002</v>
      </c>
      <c r="AC69" s="14">
        <v>613.71</v>
      </c>
      <c r="AD69" s="14">
        <v>242.58</v>
      </c>
      <c r="AE69" s="14">
        <v>48.52</v>
      </c>
      <c r="AF69" s="14">
        <v>0</v>
      </c>
      <c r="AG69" s="14">
        <v>1372.19</v>
      </c>
    </row>
    <row r="70" spans="1:33">
      <c r="A70" s="2" t="s">
        <v>178</v>
      </c>
      <c r="B70" s="14" t="s">
        <v>179</v>
      </c>
      <c r="C70" s="14">
        <v>2591.25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2591.25</v>
      </c>
      <c r="J70" s="14">
        <v>-160.30000000000001</v>
      </c>
      <c r="K70" s="14">
        <v>0</v>
      </c>
      <c r="L70" s="14">
        <v>160.6</v>
      </c>
      <c r="M70" s="14">
        <v>0.3</v>
      </c>
      <c r="N70" s="14">
        <v>0</v>
      </c>
      <c r="O70" s="14">
        <v>0</v>
      </c>
      <c r="P70" s="14">
        <v>0.15</v>
      </c>
      <c r="Q70" s="14">
        <v>0</v>
      </c>
      <c r="R70" s="14">
        <v>0</v>
      </c>
      <c r="S70" s="14">
        <v>0</v>
      </c>
      <c r="T70" s="14">
        <v>0</v>
      </c>
      <c r="U70" s="14">
        <v>0.45</v>
      </c>
      <c r="V70" s="14">
        <v>2590.8000000000002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3138.15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3138.15</v>
      </c>
      <c r="J71" s="14">
        <v>-125.1</v>
      </c>
      <c r="K71" s="14">
        <v>0</v>
      </c>
      <c r="L71" s="14">
        <v>220.1</v>
      </c>
      <c r="M71" s="14">
        <v>95</v>
      </c>
      <c r="N71" s="14">
        <v>0</v>
      </c>
      <c r="O71" s="14">
        <v>0</v>
      </c>
      <c r="P71" s="14">
        <v>-0.05</v>
      </c>
      <c r="Q71" s="14">
        <v>0</v>
      </c>
      <c r="R71" s="14">
        <v>0</v>
      </c>
      <c r="S71" s="14">
        <v>0</v>
      </c>
      <c r="T71" s="14">
        <v>0</v>
      </c>
      <c r="U71" s="14">
        <v>94.95</v>
      </c>
      <c r="V71" s="14">
        <v>3043.2</v>
      </c>
      <c r="W71" s="14">
        <v>66.930000000000007</v>
      </c>
      <c r="X71" s="14">
        <v>120.47</v>
      </c>
      <c r="Y71" s="14">
        <v>350.51</v>
      </c>
      <c r="Z71" s="14">
        <v>76.489999999999995</v>
      </c>
      <c r="AA71" s="14">
        <v>62.76</v>
      </c>
      <c r="AB71" s="14">
        <v>229.46</v>
      </c>
      <c r="AC71" s="14">
        <v>537.91</v>
      </c>
      <c r="AD71" s="14">
        <v>191.22</v>
      </c>
      <c r="AE71" s="14">
        <v>38.24</v>
      </c>
      <c r="AF71" s="14">
        <v>0</v>
      </c>
      <c r="AG71" s="14">
        <v>1136.08</v>
      </c>
    </row>
    <row r="72" spans="1:33">
      <c r="A72" s="2" t="s">
        <v>113</v>
      </c>
      <c r="B72" s="14" t="s">
        <v>114</v>
      </c>
      <c r="C72" s="14">
        <v>3314.15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3314.15</v>
      </c>
      <c r="J72" s="14">
        <v>-125.1</v>
      </c>
      <c r="K72" s="14">
        <v>0</v>
      </c>
      <c r="L72" s="14">
        <v>239.25</v>
      </c>
      <c r="M72" s="14">
        <v>114.15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114.15</v>
      </c>
      <c r="V72" s="14">
        <v>3200</v>
      </c>
      <c r="W72" s="14">
        <v>70.680000000000007</v>
      </c>
      <c r="X72" s="14">
        <v>127.22</v>
      </c>
      <c r="Y72" s="14">
        <v>354.26</v>
      </c>
      <c r="Z72" s="14">
        <v>80.78</v>
      </c>
      <c r="AA72" s="14">
        <v>66.28</v>
      </c>
      <c r="AB72" s="14">
        <v>242.33</v>
      </c>
      <c r="AC72" s="14">
        <v>552.16</v>
      </c>
      <c r="AD72" s="14">
        <v>201.94</v>
      </c>
      <c r="AE72" s="14">
        <v>40.39</v>
      </c>
      <c r="AF72" s="14">
        <v>0</v>
      </c>
      <c r="AG72" s="14">
        <v>1183.8800000000001</v>
      </c>
    </row>
    <row r="73" spans="1:33">
      <c r="A73" s="2" t="s">
        <v>115</v>
      </c>
      <c r="B73" s="14" t="s">
        <v>116</v>
      </c>
      <c r="C73" s="14">
        <v>1682.85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1682.85</v>
      </c>
      <c r="J73" s="14">
        <v>-200.63</v>
      </c>
      <c r="K73" s="14">
        <v>-105.72</v>
      </c>
      <c r="L73" s="14">
        <v>94.91</v>
      </c>
      <c r="M73" s="14">
        <v>0</v>
      </c>
      <c r="N73" s="14">
        <v>0</v>
      </c>
      <c r="O73" s="14">
        <v>0</v>
      </c>
      <c r="P73" s="14">
        <v>-0.03</v>
      </c>
      <c r="Q73" s="14">
        <v>0</v>
      </c>
      <c r="R73" s="14">
        <v>0</v>
      </c>
      <c r="S73" s="14">
        <v>0</v>
      </c>
      <c r="T73" s="14">
        <v>0</v>
      </c>
      <c r="U73" s="14">
        <v>-105.75</v>
      </c>
      <c r="V73" s="14">
        <v>1788.6</v>
      </c>
      <c r="W73" s="14">
        <v>48.7</v>
      </c>
      <c r="X73" s="14">
        <v>87.67</v>
      </c>
      <c r="Y73" s="14">
        <v>332.28</v>
      </c>
      <c r="Z73" s="14">
        <v>41.01</v>
      </c>
      <c r="AA73" s="14">
        <v>33.659999999999997</v>
      </c>
      <c r="AB73" s="14">
        <v>123.04</v>
      </c>
      <c r="AC73" s="14">
        <v>468.65</v>
      </c>
      <c r="AD73" s="14">
        <v>102.54</v>
      </c>
      <c r="AE73" s="14">
        <v>20.51</v>
      </c>
      <c r="AF73" s="14">
        <v>0</v>
      </c>
      <c r="AG73" s="14">
        <v>789.41</v>
      </c>
    </row>
    <row r="74" spans="1:33">
      <c r="A74" s="2" t="s">
        <v>117</v>
      </c>
      <c r="B74" s="14" t="s">
        <v>118</v>
      </c>
      <c r="C74" s="14">
        <v>1162.6500000000001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1162.6500000000001</v>
      </c>
      <c r="J74" s="14">
        <v>-200.74</v>
      </c>
      <c r="K74" s="14">
        <v>-139.12</v>
      </c>
      <c r="L74" s="14">
        <v>61.62</v>
      </c>
      <c r="M74" s="14">
        <v>0</v>
      </c>
      <c r="N74" s="14">
        <v>0</v>
      </c>
      <c r="O74" s="14">
        <v>0</v>
      </c>
      <c r="P74" s="14">
        <v>0.17</v>
      </c>
      <c r="Q74" s="14">
        <v>0</v>
      </c>
      <c r="R74" s="14">
        <v>0</v>
      </c>
      <c r="S74" s="14">
        <v>0</v>
      </c>
      <c r="T74" s="14">
        <v>0</v>
      </c>
      <c r="U74" s="14">
        <v>-138.94999999999999</v>
      </c>
      <c r="V74" s="14">
        <v>1301.5999999999999</v>
      </c>
      <c r="W74" s="14">
        <v>33.65</v>
      </c>
      <c r="X74" s="14">
        <v>60.57</v>
      </c>
      <c r="Y74" s="14">
        <v>317.23</v>
      </c>
      <c r="Z74" s="14">
        <v>28.34</v>
      </c>
      <c r="AA74" s="14">
        <v>23.25</v>
      </c>
      <c r="AB74" s="14">
        <v>85.01</v>
      </c>
      <c r="AC74" s="14">
        <v>411.45</v>
      </c>
      <c r="AD74" s="14">
        <v>70.84</v>
      </c>
      <c r="AE74" s="14">
        <v>14.17</v>
      </c>
      <c r="AF74" s="14">
        <v>0</v>
      </c>
      <c r="AG74" s="14">
        <v>633.05999999999995</v>
      </c>
    </row>
    <row r="75" spans="1:33">
      <c r="A75" s="2" t="s">
        <v>119</v>
      </c>
      <c r="B75" s="14" t="s">
        <v>120</v>
      </c>
      <c r="C75" s="14">
        <v>944.25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944.25</v>
      </c>
      <c r="J75" s="14">
        <v>-200.74</v>
      </c>
      <c r="K75" s="14">
        <v>-153.09</v>
      </c>
      <c r="L75" s="14">
        <v>47.64</v>
      </c>
      <c r="M75" s="14">
        <v>0</v>
      </c>
      <c r="N75" s="14">
        <v>0</v>
      </c>
      <c r="O75" s="14">
        <v>0</v>
      </c>
      <c r="P75" s="14">
        <v>-0.06</v>
      </c>
      <c r="Q75" s="14">
        <v>0</v>
      </c>
      <c r="R75" s="14">
        <v>0</v>
      </c>
      <c r="S75" s="14">
        <v>0</v>
      </c>
      <c r="T75" s="14">
        <v>0</v>
      </c>
      <c r="U75" s="14">
        <v>-153.15</v>
      </c>
      <c r="V75" s="14">
        <v>1097.4000000000001</v>
      </c>
      <c r="W75" s="14">
        <v>27.33</v>
      </c>
      <c r="X75" s="14">
        <v>49.19</v>
      </c>
      <c r="Y75" s="14">
        <v>310.91000000000003</v>
      </c>
      <c r="Z75" s="14">
        <v>23.01</v>
      </c>
      <c r="AA75" s="14">
        <v>18.89</v>
      </c>
      <c r="AB75" s="14">
        <v>69.040000000000006</v>
      </c>
      <c r="AC75" s="14">
        <v>387.43</v>
      </c>
      <c r="AD75" s="14">
        <v>57.54</v>
      </c>
      <c r="AE75" s="14">
        <v>11.51</v>
      </c>
      <c r="AF75" s="14">
        <v>0</v>
      </c>
      <c r="AG75" s="14">
        <v>567.41999999999996</v>
      </c>
    </row>
    <row r="76" spans="1:33">
      <c r="A76" s="2" t="s">
        <v>121</v>
      </c>
      <c r="B76" s="14" t="s">
        <v>122</v>
      </c>
      <c r="C76" s="14">
        <v>1363.35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1363.35</v>
      </c>
      <c r="J76" s="14">
        <v>-200.63</v>
      </c>
      <c r="K76" s="14">
        <v>-126.17</v>
      </c>
      <c r="L76" s="14">
        <v>74.47</v>
      </c>
      <c r="M76" s="14">
        <v>0</v>
      </c>
      <c r="N76" s="14">
        <v>0</v>
      </c>
      <c r="O76" s="14">
        <v>0</v>
      </c>
      <c r="P76" s="14">
        <v>-0.08</v>
      </c>
      <c r="Q76" s="14">
        <v>0</v>
      </c>
      <c r="R76" s="14">
        <v>0</v>
      </c>
      <c r="S76" s="14">
        <v>0</v>
      </c>
      <c r="T76" s="14">
        <v>0</v>
      </c>
      <c r="U76" s="14">
        <v>-126.25</v>
      </c>
      <c r="V76" s="14">
        <v>1489.6</v>
      </c>
      <c r="W76" s="14">
        <v>39.46</v>
      </c>
      <c r="X76" s="14">
        <v>71.03</v>
      </c>
      <c r="Y76" s="14">
        <v>323.04000000000002</v>
      </c>
      <c r="Z76" s="14">
        <v>33.229999999999997</v>
      </c>
      <c r="AA76" s="14">
        <v>27.27</v>
      </c>
      <c r="AB76" s="14">
        <v>99.69</v>
      </c>
      <c r="AC76" s="14">
        <v>433.53</v>
      </c>
      <c r="AD76" s="14">
        <v>83.07</v>
      </c>
      <c r="AE76" s="14">
        <v>16.61</v>
      </c>
      <c r="AF76" s="14">
        <v>0</v>
      </c>
      <c r="AG76" s="14">
        <v>693.4</v>
      </c>
    </row>
    <row r="77" spans="1:33">
      <c r="A77" s="2" t="s">
        <v>278</v>
      </c>
      <c r="B77" s="14" t="s">
        <v>277</v>
      </c>
      <c r="C77" s="14">
        <v>1291.6500000000001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1291.6500000000001</v>
      </c>
      <c r="J77" s="14">
        <v>-200.74</v>
      </c>
      <c r="K77" s="14">
        <v>-130.86000000000001</v>
      </c>
      <c r="L77" s="14">
        <v>69.88</v>
      </c>
      <c r="M77" s="14">
        <v>0</v>
      </c>
      <c r="N77" s="14">
        <v>0</v>
      </c>
      <c r="O77" s="14">
        <v>0</v>
      </c>
      <c r="P77" s="14">
        <v>0.11</v>
      </c>
      <c r="Q77" s="14">
        <v>0</v>
      </c>
      <c r="R77" s="14">
        <v>0</v>
      </c>
      <c r="S77" s="14">
        <v>0</v>
      </c>
      <c r="T77" s="14">
        <v>0</v>
      </c>
      <c r="U77" s="14">
        <v>-130.75</v>
      </c>
      <c r="V77" s="14">
        <v>1422.4</v>
      </c>
      <c r="W77" s="14">
        <v>37.380000000000003</v>
      </c>
      <c r="X77" s="14">
        <v>67.290000000000006</v>
      </c>
      <c r="Y77" s="14">
        <v>320.95999999999998</v>
      </c>
      <c r="Z77" s="14">
        <v>31.48</v>
      </c>
      <c r="AA77" s="14">
        <v>25.83</v>
      </c>
      <c r="AB77" s="14">
        <v>94.44</v>
      </c>
      <c r="AC77" s="14">
        <v>425.63</v>
      </c>
      <c r="AD77" s="14">
        <v>78.7</v>
      </c>
      <c r="AE77" s="14">
        <v>15.74</v>
      </c>
      <c r="AF77" s="14">
        <v>0</v>
      </c>
      <c r="AG77" s="14">
        <v>671.82</v>
      </c>
    </row>
    <row r="78" spans="1:33">
      <c r="A78" s="2" t="s">
        <v>289</v>
      </c>
      <c r="B78" s="14" t="s">
        <v>290</v>
      </c>
      <c r="C78" s="14">
        <v>3420.9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3420.9</v>
      </c>
      <c r="J78" s="14">
        <v>-125.1</v>
      </c>
      <c r="K78" s="14">
        <v>0</v>
      </c>
      <c r="L78" s="14">
        <v>250.86</v>
      </c>
      <c r="M78" s="14">
        <v>125.76</v>
      </c>
      <c r="N78" s="14">
        <v>0</v>
      </c>
      <c r="O78" s="14">
        <v>0</v>
      </c>
      <c r="P78" s="14">
        <v>0.14000000000000001</v>
      </c>
      <c r="Q78" s="14">
        <v>0</v>
      </c>
      <c r="R78" s="14">
        <v>0</v>
      </c>
      <c r="S78" s="14">
        <v>0</v>
      </c>
      <c r="T78" s="14">
        <v>0</v>
      </c>
      <c r="U78" s="14">
        <v>125.9</v>
      </c>
      <c r="V78" s="14">
        <v>3295</v>
      </c>
      <c r="W78" s="14">
        <v>72.95</v>
      </c>
      <c r="X78" s="14">
        <v>131.32</v>
      </c>
      <c r="Y78" s="14">
        <v>356.53</v>
      </c>
      <c r="Z78" s="14">
        <v>83.38</v>
      </c>
      <c r="AA78" s="14">
        <v>68.42</v>
      </c>
      <c r="AB78" s="14">
        <v>250.13</v>
      </c>
      <c r="AC78" s="14">
        <v>560.79999999999995</v>
      </c>
      <c r="AD78" s="14">
        <v>208.44</v>
      </c>
      <c r="AE78" s="14">
        <v>41.69</v>
      </c>
      <c r="AF78" s="14">
        <v>0</v>
      </c>
      <c r="AG78" s="14">
        <v>1212.8599999999999</v>
      </c>
    </row>
    <row r="79" spans="1:33">
      <c r="A79" s="2" t="s">
        <v>300</v>
      </c>
      <c r="B79" s="14" t="s">
        <v>301</v>
      </c>
      <c r="C79" s="14">
        <v>938.4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938.4</v>
      </c>
      <c r="J79" s="14">
        <v>-200.74</v>
      </c>
      <c r="K79" s="14">
        <v>-153.47</v>
      </c>
      <c r="L79" s="14">
        <v>47.27</v>
      </c>
      <c r="M79" s="14">
        <v>0</v>
      </c>
      <c r="N79" s="14">
        <v>0</v>
      </c>
      <c r="O79" s="14">
        <v>0</v>
      </c>
      <c r="P79" s="14">
        <v>7.0000000000000007E-2</v>
      </c>
      <c r="Q79" s="14">
        <v>0</v>
      </c>
      <c r="R79" s="14">
        <v>0</v>
      </c>
      <c r="S79" s="14">
        <v>0</v>
      </c>
      <c r="T79" s="14">
        <v>0</v>
      </c>
      <c r="U79" s="14">
        <v>-153.4</v>
      </c>
      <c r="V79" s="14">
        <v>1091.8</v>
      </c>
      <c r="W79" s="14">
        <v>27.16</v>
      </c>
      <c r="X79" s="14">
        <v>48.89</v>
      </c>
      <c r="Y79" s="14">
        <v>310.74</v>
      </c>
      <c r="Z79" s="14">
        <v>22.87</v>
      </c>
      <c r="AA79" s="14">
        <v>18.77</v>
      </c>
      <c r="AB79" s="14">
        <v>68.61</v>
      </c>
      <c r="AC79" s="14">
        <v>386.79</v>
      </c>
      <c r="AD79" s="14">
        <v>57.18</v>
      </c>
      <c r="AE79" s="14">
        <v>11.44</v>
      </c>
      <c r="AF79" s="14">
        <v>0</v>
      </c>
      <c r="AG79" s="14">
        <v>565.66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27448.7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27448.7</v>
      </c>
      <c r="J81" s="18">
        <v>-2129.16</v>
      </c>
      <c r="K81" s="18">
        <v>-990.46</v>
      </c>
      <c r="L81" s="18">
        <v>1783.67</v>
      </c>
      <c r="M81" s="18">
        <v>644.97</v>
      </c>
      <c r="N81" s="18">
        <v>0</v>
      </c>
      <c r="O81" s="18">
        <v>0</v>
      </c>
      <c r="P81" s="18">
        <v>0.19</v>
      </c>
      <c r="Q81" s="18">
        <v>0</v>
      </c>
      <c r="R81" s="18">
        <v>0</v>
      </c>
      <c r="S81" s="18">
        <v>0</v>
      </c>
      <c r="T81" s="18">
        <v>0</v>
      </c>
      <c r="U81" s="18">
        <v>-345.3</v>
      </c>
      <c r="V81" s="18">
        <v>27794</v>
      </c>
      <c r="W81" s="18">
        <v>600.1</v>
      </c>
      <c r="X81" s="18">
        <v>1080.19</v>
      </c>
      <c r="Y81" s="18">
        <v>4010.55</v>
      </c>
      <c r="Z81" s="18">
        <v>606.73</v>
      </c>
      <c r="AA81" s="18">
        <v>497.15</v>
      </c>
      <c r="AB81" s="18">
        <v>1820.19</v>
      </c>
      <c r="AC81" s="18">
        <v>5690.84</v>
      </c>
      <c r="AD81" s="18">
        <v>1516.83</v>
      </c>
      <c r="AE81" s="18">
        <v>303.37</v>
      </c>
      <c r="AF81" s="18">
        <v>0</v>
      </c>
      <c r="AG81" s="18">
        <v>10435.11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1115.0999999999999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1115.0999999999999</v>
      </c>
      <c r="J84" s="14">
        <v>-200.74</v>
      </c>
      <c r="K84" s="14">
        <v>-142.16</v>
      </c>
      <c r="L84" s="14">
        <v>58.58</v>
      </c>
      <c r="M84" s="14">
        <v>0</v>
      </c>
      <c r="N84" s="14">
        <v>0</v>
      </c>
      <c r="O84" s="14">
        <v>0</v>
      </c>
      <c r="P84" s="14">
        <v>0.06</v>
      </c>
      <c r="Q84" s="14">
        <v>0</v>
      </c>
      <c r="R84" s="14">
        <v>0</v>
      </c>
      <c r="S84" s="14">
        <v>0</v>
      </c>
      <c r="T84" s="14">
        <v>0</v>
      </c>
      <c r="U84" s="14">
        <v>-142.1</v>
      </c>
      <c r="V84" s="14">
        <v>1257.2</v>
      </c>
      <c r="W84" s="14">
        <v>32.39</v>
      </c>
      <c r="X84" s="14">
        <v>58.3</v>
      </c>
      <c r="Y84" s="14">
        <v>315.97000000000003</v>
      </c>
      <c r="Z84" s="14">
        <v>27.28</v>
      </c>
      <c r="AA84" s="14">
        <v>22.3</v>
      </c>
      <c r="AB84" s="14">
        <v>81.83</v>
      </c>
      <c r="AC84" s="14">
        <v>406.66</v>
      </c>
      <c r="AD84" s="14">
        <v>68.19</v>
      </c>
      <c r="AE84" s="14">
        <v>13.64</v>
      </c>
      <c r="AF84" s="14">
        <v>0</v>
      </c>
      <c r="AG84" s="14">
        <v>619.9</v>
      </c>
    </row>
    <row r="85" spans="1:33">
      <c r="A85" s="2" t="s">
        <v>126</v>
      </c>
      <c r="B85" s="14" t="s">
        <v>127</v>
      </c>
      <c r="C85" s="14">
        <v>2637.3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2637.3</v>
      </c>
      <c r="J85" s="14">
        <v>-145.38</v>
      </c>
      <c r="K85" s="14">
        <v>0</v>
      </c>
      <c r="L85" s="14">
        <v>165.61</v>
      </c>
      <c r="M85" s="14">
        <v>20.23</v>
      </c>
      <c r="N85" s="14">
        <v>0</v>
      </c>
      <c r="O85" s="14">
        <v>0</v>
      </c>
      <c r="P85" s="14">
        <v>7.0000000000000007E-2</v>
      </c>
      <c r="Q85" s="14">
        <v>0</v>
      </c>
      <c r="R85" s="14">
        <v>0</v>
      </c>
      <c r="S85" s="14">
        <v>0</v>
      </c>
      <c r="T85" s="14">
        <v>0</v>
      </c>
      <c r="U85" s="14">
        <v>20.3</v>
      </c>
      <c r="V85" s="14">
        <v>2617</v>
      </c>
      <c r="W85" s="14">
        <v>56.24</v>
      </c>
      <c r="X85" s="14">
        <v>101.24</v>
      </c>
      <c r="Y85" s="14">
        <v>339.83</v>
      </c>
      <c r="Z85" s="14">
        <v>64.28</v>
      </c>
      <c r="AA85" s="14">
        <v>52.75</v>
      </c>
      <c r="AB85" s="14">
        <v>192.84</v>
      </c>
      <c r="AC85" s="14">
        <v>497.31</v>
      </c>
      <c r="AD85" s="14">
        <v>160.69999999999999</v>
      </c>
      <c r="AE85" s="14">
        <v>32.14</v>
      </c>
      <c r="AF85" s="14">
        <v>0</v>
      </c>
      <c r="AG85" s="14">
        <v>1000.02</v>
      </c>
    </row>
    <row r="86" spans="1:33">
      <c r="A86" s="2" t="s">
        <v>276</v>
      </c>
      <c r="B86" s="14" t="s">
        <v>275</v>
      </c>
      <c r="C86" s="14">
        <v>1612.2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1612.2</v>
      </c>
      <c r="J86" s="14">
        <v>-200.63</v>
      </c>
      <c r="K86" s="14">
        <v>-110.24</v>
      </c>
      <c r="L86" s="14">
        <v>90.39</v>
      </c>
      <c r="M86" s="14">
        <v>0</v>
      </c>
      <c r="N86" s="14">
        <v>0</v>
      </c>
      <c r="O86" s="14">
        <v>0</v>
      </c>
      <c r="P86" s="14">
        <v>-0.16</v>
      </c>
      <c r="Q86" s="14">
        <v>0</v>
      </c>
      <c r="R86" s="14">
        <v>0</v>
      </c>
      <c r="S86" s="14">
        <v>0</v>
      </c>
      <c r="T86" s="14">
        <v>0</v>
      </c>
      <c r="U86" s="14">
        <v>-110.4</v>
      </c>
      <c r="V86" s="14">
        <v>1722.6</v>
      </c>
      <c r="W86" s="14">
        <v>46.66</v>
      </c>
      <c r="X86" s="14">
        <v>83.99</v>
      </c>
      <c r="Y86" s="14">
        <v>330.24</v>
      </c>
      <c r="Z86" s="14">
        <v>39.29</v>
      </c>
      <c r="AA86" s="14">
        <v>32.24</v>
      </c>
      <c r="AB86" s="14">
        <v>117.88</v>
      </c>
      <c r="AC86" s="14">
        <v>460.89</v>
      </c>
      <c r="AD86" s="14">
        <v>98.23</v>
      </c>
      <c r="AE86" s="14">
        <v>19.649999999999999</v>
      </c>
      <c r="AF86" s="14">
        <v>0</v>
      </c>
      <c r="AG86" s="14">
        <v>768.18</v>
      </c>
    </row>
    <row r="87" spans="1:33">
      <c r="A87" s="2" t="s">
        <v>291</v>
      </c>
      <c r="B87" s="14" t="s">
        <v>292</v>
      </c>
      <c r="C87" s="14">
        <v>2873.7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2873.7</v>
      </c>
      <c r="J87" s="14">
        <v>-145.38</v>
      </c>
      <c r="K87" s="14">
        <v>0</v>
      </c>
      <c r="L87" s="14">
        <v>191.33</v>
      </c>
      <c r="M87" s="14">
        <v>45.95</v>
      </c>
      <c r="N87" s="14">
        <v>0</v>
      </c>
      <c r="O87" s="14">
        <v>0</v>
      </c>
      <c r="P87" s="14">
        <v>-0.05</v>
      </c>
      <c r="Q87" s="14">
        <v>0</v>
      </c>
      <c r="R87" s="14">
        <v>0</v>
      </c>
      <c r="S87" s="14">
        <v>0</v>
      </c>
      <c r="T87" s="14">
        <v>0</v>
      </c>
      <c r="U87" s="14">
        <v>45.9</v>
      </c>
      <c r="V87" s="14">
        <v>2827.8</v>
      </c>
      <c r="W87" s="14">
        <v>61.28</v>
      </c>
      <c r="X87" s="14">
        <v>110.31</v>
      </c>
      <c r="Y87" s="14">
        <v>344.86</v>
      </c>
      <c r="Z87" s="14">
        <v>70.040000000000006</v>
      </c>
      <c r="AA87" s="14">
        <v>57.47</v>
      </c>
      <c r="AB87" s="14">
        <v>210.12</v>
      </c>
      <c r="AC87" s="14">
        <v>516.45000000000005</v>
      </c>
      <c r="AD87" s="14">
        <v>175.1</v>
      </c>
      <c r="AE87" s="14">
        <v>35.020000000000003</v>
      </c>
      <c r="AF87" s="14">
        <v>0</v>
      </c>
      <c r="AG87" s="14">
        <v>1064.2</v>
      </c>
    </row>
    <row r="88" spans="1:33">
      <c r="A88" s="2" t="s">
        <v>274</v>
      </c>
      <c r="B88" s="14" t="s">
        <v>273</v>
      </c>
      <c r="C88" s="14">
        <v>3350.25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3350.25</v>
      </c>
      <c r="J88" s="14">
        <v>-125.1</v>
      </c>
      <c r="K88" s="14">
        <v>0</v>
      </c>
      <c r="L88" s="14">
        <v>243.18</v>
      </c>
      <c r="M88" s="14">
        <v>118.07</v>
      </c>
      <c r="N88" s="14">
        <v>0</v>
      </c>
      <c r="O88" s="14">
        <v>0</v>
      </c>
      <c r="P88" s="14">
        <v>-0.02</v>
      </c>
      <c r="Q88" s="14">
        <v>0</v>
      </c>
      <c r="R88" s="14">
        <v>0</v>
      </c>
      <c r="S88" s="14">
        <v>0</v>
      </c>
      <c r="T88" s="14">
        <v>0</v>
      </c>
      <c r="U88" s="14">
        <v>118.05</v>
      </c>
      <c r="V88" s="14">
        <v>3232.2</v>
      </c>
      <c r="W88" s="14">
        <v>71.45</v>
      </c>
      <c r="X88" s="14">
        <v>128.61000000000001</v>
      </c>
      <c r="Y88" s="14">
        <v>355.03</v>
      </c>
      <c r="Z88" s="14">
        <v>81.650000000000006</v>
      </c>
      <c r="AA88" s="14">
        <v>67</v>
      </c>
      <c r="AB88" s="14">
        <v>244.96</v>
      </c>
      <c r="AC88" s="14">
        <v>555.09</v>
      </c>
      <c r="AD88" s="14">
        <v>204.14</v>
      </c>
      <c r="AE88" s="14">
        <v>40.83</v>
      </c>
      <c r="AF88" s="14">
        <v>0</v>
      </c>
      <c r="AG88" s="14">
        <v>1193.67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11588.55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11588.55</v>
      </c>
      <c r="J90" s="18">
        <v>-817.23</v>
      </c>
      <c r="K90" s="18">
        <v>-252.4</v>
      </c>
      <c r="L90" s="18">
        <v>749.09</v>
      </c>
      <c r="M90" s="18">
        <v>184.25</v>
      </c>
      <c r="N90" s="18">
        <v>0</v>
      </c>
      <c r="O90" s="18">
        <v>0</v>
      </c>
      <c r="P90" s="18">
        <v>-0.1</v>
      </c>
      <c r="Q90" s="18">
        <v>0</v>
      </c>
      <c r="R90" s="18">
        <v>0</v>
      </c>
      <c r="S90" s="18">
        <v>0</v>
      </c>
      <c r="T90" s="18">
        <v>0</v>
      </c>
      <c r="U90" s="18">
        <v>-68.25</v>
      </c>
      <c r="V90" s="18">
        <v>11656.8</v>
      </c>
      <c r="W90" s="18">
        <v>268.02</v>
      </c>
      <c r="X90" s="18">
        <v>482.45</v>
      </c>
      <c r="Y90" s="18">
        <v>1685.93</v>
      </c>
      <c r="Z90" s="18">
        <v>282.54000000000002</v>
      </c>
      <c r="AA90" s="18">
        <v>231.76</v>
      </c>
      <c r="AB90" s="18">
        <v>847.63</v>
      </c>
      <c r="AC90" s="18">
        <v>2436.4</v>
      </c>
      <c r="AD90" s="18">
        <v>706.36</v>
      </c>
      <c r="AE90" s="18">
        <v>141.28</v>
      </c>
      <c r="AF90" s="18">
        <v>0</v>
      </c>
      <c r="AG90" s="18">
        <v>4645.97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2601.4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2601.4</v>
      </c>
      <c r="J93" s="14">
        <v>-160.30000000000001</v>
      </c>
      <c r="K93" s="14">
        <v>0</v>
      </c>
      <c r="L93" s="14">
        <v>161.69999999999999</v>
      </c>
      <c r="M93" s="14">
        <v>1.4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1.4</v>
      </c>
      <c r="V93" s="14">
        <v>2600</v>
      </c>
      <c r="W93" s="14">
        <v>55.48</v>
      </c>
      <c r="X93" s="14">
        <v>99.86</v>
      </c>
      <c r="Y93" s="14">
        <v>339.06</v>
      </c>
      <c r="Z93" s="14">
        <v>63.4</v>
      </c>
      <c r="AA93" s="14">
        <v>52.03</v>
      </c>
      <c r="AB93" s="14">
        <v>190.21</v>
      </c>
      <c r="AC93" s="14">
        <v>494.4</v>
      </c>
      <c r="AD93" s="14">
        <v>158.51</v>
      </c>
      <c r="AE93" s="14">
        <v>31.7</v>
      </c>
      <c r="AF93" s="14">
        <v>0</v>
      </c>
      <c r="AG93" s="14">
        <v>990.25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2601.4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2601.4</v>
      </c>
      <c r="J95" s="18">
        <v>-160.30000000000001</v>
      </c>
      <c r="K95" s="18">
        <v>0</v>
      </c>
      <c r="L95" s="18">
        <v>161.69999999999999</v>
      </c>
      <c r="M95" s="18">
        <v>1.4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1.4</v>
      </c>
      <c r="V95" s="18">
        <v>2600</v>
      </c>
      <c r="W95" s="18">
        <v>55.48</v>
      </c>
      <c r="X95" s="18">
        <v>99.86</v>
      </c>
      <c r="Y95" s="18">
        <v>339.06</v>
      </c>
      <c r="Z95" s="18">
        <v>63.4</v>
      </c>
      <c r="AA95" s="18">
        <v>52.03</v>
      </c>
      <c r="AB95" s="18">
        <v>190.21</v>
      </c>
      <c r="AC95" s="18">
        <v>494.4</v>
      </c>
      <c r="AD95" s="18">
        <v>158.51</v>
      </c>
      <c r="AE95" s="18">
        <v>31.7</v>
      </c>
      <c r="AF95" s="18">
        <v>0</v>
      </c>
      <c r="AG95" s="18">
        <v>990.25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535.20000000000005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535.20000000000005</v>
      </c>
      <c r="J98" s="14">
        <v>-200.83</v>
      </c>
      <c r="K98" s="14">
        <v>-179.37</v>
      </c>
      <c r="L98" s="14">
        <v>21.47</v>
      </c>
      <c r="M98" s="14">
        <v>0</v>
      </c>
      <c r="N98" s="14">
        <v>0</v>
      </c>
      <c r="O98" s="14">
        <v>0</v>
      </c>
      <c r="P98" s="14">
        <v>-0.03</v>
      </c>
      <c r="Q98" s="14">
        <v>0</v>
      </c>
      <c r="R98" s="14">
        <v>0</v>
      </c>
      <c r="S98" s="14">
        <v>0</v>
      </c>
      <c r="T98" s="14">
        <v>0</v>
      </c>
      <c r="U98" s="14">
        <v>-179.4</v>
      </c>
      <c r="V98" s="14">
        <v>714.6</v>
      </c>
      <c r="W98" s="14">
        <v>15.49</v>
      </c>
      <c r="X98" s="14">
        <v>27.88</v>
      </c>
      <c r="Y98" s="14">
        <v>299.07</v>
      </c>
      <c r="Z98" s="14">
        <v>13.04</v>
      </c>
      <c r="AA98" s="14">
        <v>10.7</v>
      </c>
      <c r="AB98" s="14">
        <v>39.130000000000003</v>
      </c>
      <c r="AC98" s="14">
        <v>342.44</v>
      </c>
      <c r="AD98" s="14">
        <v>32.61</v>
      </c>
      <c r="AE98" s="14">
        <v>6.52</v>
      </c>
      <c r="AF98" s="14">
        <v>0</v>
      </c>
      <c r="AG98" s="14">
        <v>444.44</v>
      </c>
    </row>
    <row r="99" spans="1:33">
      <c r="A99" s="2" t="s">
        <v>134</v>
      </c>
      <c r="B99" s="14" t="s">
        <v>135</v>
      </c>
      <c r="C99" s="14">
        <v>535.20000000000005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535.20000000000005</v>
      </c>
      <c r="J99" s="14">
        <v>-200.83</v>
      </c>
      <c r="K99" s="14">
        <v>-179.37</v>
      </c>
      <c r="L99" s="14">
        <v>21.47</v>
      </c>
      <c r="M99" s="14">
        <v>0</v>
      </c>
      <c r="N99" s="14">
        <v>0</v>
      </c>
      <c r="O99" s="14">
        <v>0</v>
      </c>
      <c r="P99" s="14">
        <v>-0.03</v>
      </c>
      <c r="Q99" s="14">
        <v>0</v>
      </c>
      <c r="R99" s="14">
        <v>0</v>
      </c>
      <c r="S99" s="14">
        <v>0</v>
      </c>
      <c r="T99" s="14">
        <v>0</v>
      </c>
      <c r="U99" s="14">
        <v>-179.4</v>
      </c>
      <c r="V99" s="14">
        <v>714.6</v>
      </c>
      <c r="W99" s="14">
        <v>15.49</v>
      </c>
      <c r="X99" s="14">
        <v>27.88</v>
      </c>
      <c r="Y99" s="14">
        <v>299.07</v>
      </c>
      <c r="Z99" s="14">
        <v>13.04</v>
      </c>
      <c r="AA99" s="14">
        <v>10.7</v>
      </c>
      <c r="AB99" s="14">
        <v>39.130000000000003</v>
      </c>
      <c r="AC99" s="14">
        <v>342.44</v>
      </c>
      <c r="AD99" s="14">
        <v>32.61</v>
      </c>
      <c r="AE99" s="14">
        <v>6.52</v>
      </c>
      <c r="AF99" s="14">
        <v>0</v>
      </c>
      <c r="AG99" s="14">
        <v>444.44</v>
      </c>
    </row>
    <row r="100" spans="1:33">
      <c r="A100" s="2" t="s">
        <v>136</v>
      </c>
      <c r="B100" s="14" t="s">
        <v>137</v>
      </c>
      <c r="C100" s="14">
        <v>535.20000000000005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535.20000000000005</v>
      </c>
      <c r="J100" s="14">
        <v>-200.83</v>
      </c>
      <c r="K100" s="14">
        <v>-179.37</v>
      </c>
      <c r="L100" s="14">
        <v>21.47</v>
      </c>
      <c r="M100" s="14">
        <v>0</v>
      </c>
      <c r="N100" s="14">
        <v>0</v>
      </c>
      <c r="O100" s="14">
        <v>0</v>
      </c>
      <c r="P100" s="14">
        <v>-0.03</v>
      </c>
      <c r="Q100" s="14">
        <v>0</v>
      </c>
      <c r="R100" s="14">
        <v>0</v>
      </c>
      <c r="S100" s="14">
        <v>0</v>
      </c>
      <c r="T100" s="14">
        <v>0</v>
      </c>
      <c r="U100" s="14">
        <v>-179.4</v>
      </c>
      <c r="V100" s="14">
        <v>714.6</v>
      </c>
      <c r="W100" s="14">
        <v>15.49</v>
      </c>
      <c r="X100" s="14">
        <v>27.88</v>
      </c>
      <c r="Y100" s="14">
        <v>299.07</v>
      </c>
      <c r="Z100" s="14">
        <v>13.04</v>
      </c>
      <c r="AA100" s="14">
        <v>10.7</v>
      </c>
      <c r="AB100" s="14">
        <v>39.130000000000003</v>
      </c>
      <c r="AC100" s="14">
        <v>342.44</v>
      </c>
      <c r="AD100" s="14">
        <v>32.61</v>
      </c>
      <c r="AE100" s="14">
        <v>6.52</v>
      </c>
      <c r="AF100" s="14">
        <v>0</v>
      </c>
      <c r="AG100" s="14">
        <v>444.44</v>
      </c>
    </row>
    <row r="101" spans="1:33">
      <c r="A101" s="2" t="s">
        <v>302</v>
      </c>
      <c r="B101" s="14" t="s">
        <v>313</v>
      </c>
      <c r="C101" s="14">
        <v>535.20000000000005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535.20000000000005</v>
      </c>
      <c r="J101" s="14">
        <v>-200.83</v>
      </c>
      <c r="K101" s="14">
        <v>-179.37</v>
      </c>
      <c r="L101" s="14">
        <v>21.47</v>
      </c>
      <c r="M101" s="14">
        <v>0</v>
      </c>
      <c r="N101" s="14">
        <v>0</v>
      </c>
      <c r="O101" s="14">
        <v>0</v>
      </c>
      <c r="P101" s="14">
        <v>-0.03</v>
      </c>
      <c r="Q101" s="14">
        <v>0</v>
      </c>
      <c r="R101" s="14">
        <v>0</v>
      </c>
      <c r="S101" s="14">
        <v>0</v>
      </c>
      <c r="T101" s="14">
        <v>0</v>
      </c>
      <c r="U101" s="14">
        <v>-179.4</v>
      </c>
      <c r="V101" s="14">
        <v>714.6</v>
      </c>
      <c r="W101" s="14">
        <v>15.49</v>
      </c>
      <c r="X101" s="14">
        <v>27.88</v>
      </c>
      <c r="Y101" s="14">
        <v>299.07</v>
      </c>
      <c r="Z101" s="14">
        <v>13.04</v>
      </c>
      <c r="AA101" s="14">
        <v>10.7</v>
      </c>
      <c r="AB101" s="14">
        <v>39.130000000000003</v>
      </c>
      <c r="AC101" s="14">
        <v>342.44</v>
      </c>
      <c r="AD101" s="14">
        <v>32.61</v>
      </c>
      <c r="AE101" s="14">
        <v>6.52</v>
      </c>
      <c r="AF101" s="14">
        <v>0</v>
      </c>
      <c r="AG101" s="14">
        <v>444.44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2140.8000000000002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2140.8000000000002</v>
      </c>
      <c r="J103" s="18">
        <v>-803.32</v>
      </c>
      <c r="K103" s="18">
        <v>-717.48</v>
      </c>
      <c r="L103" s="18">
        <v>85.88</v>
      </c>
      <c r="M103" s="18">
        <v>0</v>
      </c>
      <c r="N103" s="18">
        <v>0</v>
      </c>
      <c r="O103" s="18">
        <v>0</v>
      </c>
      <c r="P103" s="18">
        <v>-0.12</v>
      </c>
      <c r="Q103" s="18">
        <v>0</v>
      </c>
      <c r="R103" s="18">
        <v>0</v>
      </c>
      <c r="S103" s="18">
        <v>0</v>
      </c>
      <c r="T103" s="18">
        <v>0</v>
      </c>
      <c r="U103" s="18">
        <v>-717.6</v>
      </c>
      <c r="V103" s="18">
        <v>2858.4</v>
      </c>
      <c r="W103" s="18">
        <v>61.96</v>
      </c>
      <c r="X103" s="18">
        <v>111.52</v>
      </c>
      <c r="Y103" s="18">
        <v>1196.28</v>
      </c>
      <c r="Z103" s="18">
        <v>52.16</v>
      </c>
      <c r="AA103" s="18">
        <v>42.8</v>
      </c>
      <c r="AB103" s="18">
        <v>156.52000000000001</v>
      </c>
      <c r="AC103" s="18">
        <v>1369.76</v>
      </c>
      <c r="AD103" s="18">
        <v>130.44</v>
      </c>
      <c r="AE103" s="18">
        <v>26.08</v>
      </c>
      <c r="AF103" s="18">
        <v>0</v>
      </c>
      <c r="AG103" s="18">
        <v>1777.76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3538.8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3538.8</v>
      </c>
      <c r="J106" s="14">
        <v>-107.37</v>
      </c>
      <c r="K106" s="14">
        <v>0</v>
      </c>
      <c r="L106" s="14">
        <v>263.69</v>
      </c>
      <c r="M106" s="14">
        <v>156.32</v>
      </c>
      <c r="N106" s="14">
        <v>0</v>
      </c>
      <c r="O106" s="14">
        <v>0</v>
      </c>
      <c r="P106" s="14">
        <v>-0.12</v>
      </c>
      <c r="Q106" s="14">
        <v>0</v>
      </c>
      <c r="R106" s="14">
        <v>0</v>
      </c>
      <c r="S106" s="14">
        <v>0</v>
      </c>
      <c r="T106" s="14">
        <v>0</v>
      </c>
      <c r="U106" s="14">
        <v>156.19999999999999</v>
      </c>
      <c r="V106" s="14">
        <v>3382.6</v>
      </c>
      <c r="W106" s="14">
        <v>75.47</v>
      </c>
      <c r="X106" s="14">
        <v>135.84</v>
      </c>
      <c r="Y106" s="14">
        <v>360.61</v>
      </c>
      <c r="Z106" s="14">
        <v>86.25</v>
      </c>
      <c r="AA106" s="14">
        <v>70.78</v>
      </c>
      <c r="AB106" s="14">
        <v>258.75</v>
      </c>
      <c r="AC106" s="14">
        <v>571.91999999999996</v>
      </c>
      <c r="AD106" s="14">
        <v>215.62</v>
      </c>
      <c r="AE106" s="14">
        <v>43.12</v>
      </c>
      <c r="AF106" s="14">
        <v>0</v>
      </c>
      <c r="AG106" s="14">
        <v>1246.44</v>
      </c>
    </row>
    <row r="107" spans="1:33">
      <c r="A107" s="2" t="s">
        <v>272</v>
      </c>
      <c r="B107" s="14" t="s">
        <v>271</v>
      </c>
      <c r="C107" s="14">
        <v>1020.75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1020.75</v>
      </c>
      <c r="J107" s="14">
        <v>-200.74</v>
      </c>
      <c r="K107" s="14">
        <v>-148.19999999999999</v>
      </c>
      <c r="L107" s="14">
        <v>52.54</v>
      </c>
      <c r="M107" s="14">
        <v>0</v>
      </c>
      <c r="N107" s="14">
        <v>0</v>
      </c>
      <c r="O107" s="14">
        <v>0</v>
      </c>
      <c r="P107" s="14">
        <v>-0.05</v>
      </c>
      <c r="Q107" s="14">
        <v>0</v>
      </c>
      <c r="R107" s="14">
        <v>0</v>
      </c>
      <c r="S107" s="14">
        <v>0</v>
      </c>
      <c r="T107" s="14">
        <v>0</v>
      </c>
      <c r="U107" s="14">
        <v>-148.25</v>
      </c>
      <c r="V107" s="14">
        <v>1169</v>
      </c>
      <c r="W107" s="14">
        <v>29.54</v>
      </c>
      <c r="X107" s="14">
        <v>53.17</v>
      </c>
      <c r="Y107" s="14">
        <v>313.12</v>
      </c>
      <c r="Z107" s="14">
        <v>24.88</v>
      </c>
      <c r="AA107" s="14">
        <v>20.41</v>
      </c>
      <c r="AB107" s="14">
        <v>74.63</v>
      </c>
      <c r="AC107" s="14">
        <v>395.83</v>
      </c>
      <c r="AD107" s="14">
        <v>62.19</v>
      </c>
      <c r="AE107" s="14">
        <v>12.44</v>
      </c>
      <c r="AF107" s="14">
        <v>0</v>
      </c>
      <c r="AG107" s="14">
        <v>590.38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4559.55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4559.55</v>
      </c>
      <c r="J109" s="18">
        <v>-308.11</v>
      </c>
      <c r="K109" s="18">
        <v>-148.19999999999999</v>
      </c>
      <c r="L109" s="18">
        <v>316.23</v>
      </c>
      <c r="M109" s="18">
        <v>156.32</v>
      </c>
      <c r="N109" s="18">
        <v>0</v>
      </c>
      <c r="O109" s="18">
        <v>0</v>
      </c>
      <c r="P109" s="18">
        <v>-0.17</v>
      </c>
      <c r="Q109" s="18">
        <v>0</v>
      </c>
      <c r="R109" s="18">
        <v>0</v>
      </c>
      <c r="S109" s="18">
        <v>0</v>
      </c>
      <c r="T109" s="18">
        <v>0</v>
      </c>
      <c r="U109" s="18">
        <v>7.95</v>
      </c>
      <c r="V109" s="18">
        <v>4551.6000000000004</v>
      </c>
      <c r="W109" s="18">
        <v>105.01</v>
      </c>
      <c r="X109" s="18">
        <v>189.01</v>
      </c>
      <c r="Y109" s="18">
        <v>673.73</v>
      </c>
      <c r="Z109" s="18">
        <v>111.13</v>
      </c>
      <c r="AA109" s="18">
        <v>91.19</v>
      </c>
      <c r="AB109" s="18">
        <v>333.38</v>
      </c>
      <c r="AC109" s="18">
        <v>967.75</v>
      </c>
      <c r="AD109" s="18">
        <v>277.81</v>
      </c>
      <c r="AE109" s="18">
        <v>55.56</v>
      </c>
      <c r="AF109" s="18">
        <v>0</v>
      </c>
      <c r="AG109" s="18">
        <v>1836.82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4987.6499999999996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4987.6499999999996</v>
      </c>
      <c r="J112" s="14">
        <v>0</v>
      </c>
      <c r="K112" s="14">
        <v>0</v>
      </c>
      <c r="L112" s="14">
        <v>459.42</v>
      </c>
      <c r="M112" s="14">
        <v>459.42</v>
      </c>
      <c r="N112" s="14">
        <v>0</v>
      </c>
      <c r="O112" s="14">
        <v>0</v>
      </c>
      <c r="P112" s="14">
        <v>0.03</v>
      </c>
      <c r="Q112" s="14">
        <v>0</v>
      </c>
      <c r="R112" s="14">
        <v>0</v>
      </c>
      <c r="S112" s="14">
        <v>0</v>
      </c>
      <c r="T112" s="14">
        <v>0</v>
      </c>
      <c r="U112" s="14">
        <v>459.45</v>
      </c>
      <c r="V112" s="14">
        <v>4528.2</v>
      </c>
      <c r="W112" s="14">
        <v>106.88</v>
      </c>
      <c r="X112" s="14">
        <v>192.38</v>
      </c>
      <c r="Y112" s="14">
        <v>411.77</v>
      </c>
      <c r="Z112" s="14">
        <v>122.14</v>
      </c>
      <c r="AA112" s="14">
        <v>99.75</v>
      </c>
      <c r="AB112" s="14">
        <v>366.43</v>
      </c>
      <c r="AC112" s="14">
        <v>711.03</v>
      </c>
      <c r="AD112" s="14">
        <v>305.36</v>
      </c>
      <c r="AE112" s="14">
        <v>61.07</v>
      </c>
      <c r="AF112" s="14">
        <v>0</v>
      </c>
      <c r="AG112" s="14">
        <v>1665.78</v>
      </c>
    </row>
    <row r="113" spans="1:33">
      <c r="A113" s="2" t="s">
        <v>143</v>
      </c>
      <c r="B113" s="1" t="s">
        <v>318</v>
      </c>
      <c r="C113" s="14">
        <v>4987.6499999999996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4987.6499999999996</v>
      </c>
      <c r="J113" s="14">
        <v>0</v>
      </c>
      <c r="K113" s="14">
        <v>0</v>
      </c>
      <c r="L113" s="14">
        <v>459.42</v>
      </c>
      <c r="M113" s="14">
        <v>459.42</v>
      </c>
      <c r="N113" s="14">
        <v>0</v>
      </c>
      <c r="O113" s="14">
        <v>0</v>
      </c>
      <c r="P113" s="14">
        <v>0.03</v>
      </c>
      <c r="Q113" s="14">
        <v>0</v>
      </c>
      <c r="R113" s="14">
        <v>0</v>
      </c>
      <c r="S113" s="14">
        <v>0</v>
      </c>
      <c r="T113" s="14">
        <v>0</v>
      </c>
      <c r="U113" s="14">
        <v>459.45</v>
      </c>
      <c r="V113" s="14">
        <v>4528.2</v>
      </c>
      <c r="W113" s="14">
        <v>106.88</v>
      </c>
      <c r="X113" s="14">
        <v>192.38</v>
      </c>
      <c r="Y113" s="14">
        <v>411.77</v>
      </c>
      <c r="Z113" s="14">
        <v>122.14</v>
      </c>
      <c r="AA113" s="14">
        <v>99.75</v>
      </c>
      <c r="AB113" s="14">
        <v>366.43</v>
      </c>
      <c r="AC113" s="14">
        <v>711.03</v>
      </c>
      <c r="AD113" s="14">
        <v>305.36</v>
      </c>
      <c r="AE113" s="14">
        <v>61.07</v>
      </c>
      <c r="AF113" s="14">
        <v>0</v>
      </c>
      <c r="AG113" s="14">
        <v>1665.78</v>
      </c>
    </row>
    <row r="114" spans="1:33">
      <c r="A114" s="2" t="s">
        <v>144</v>
      </c>
      <c r="B114" s="1" t="s">
        <v>318</v>
      </c>
      <c r="C114" s="14">
        <v>4987.6499999999996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4987.6499999999996</v>
      </c>
      <c r="J114" s="14">
        <v>0</v>
      </c>
      <c r="K114" s="14">
        <v>0</v>
      </c>
      <c r="L114" s="14">
        <v>459.42</v>
      </c>
      <c r="M114" s="14">
        <v>459.42</v>
      </c>
      <c r="N114" s="14">
        <v>0</v>
      </c>
      <c r="O114" s="14">
        <v>0</v>
      </c>
      <c r="P114" s="14">
        <v>0.03</v>
      </c>
      <c r="Q114" s="14">
        <v>0</v>
      </c>
      <c r="R114" s="14">
        <v>0</v>
      </c>
      <c r="S114" s="14">
        <v>0</v>
      </c>
      <c r="T114" s="14">
        <v>0</v>
      </c>
      <c r="U114" s="14">
        <v>459.45</v>
      </c>
      <c r="V114" s="14">
        <v>4528.2</v>
      </c>
      <c r="W114" s="14">
        <v>106.88</v>
      </c>
      <c r="X114" s="14">
        <v>192.38</v>
      </c>
      <c r="Y114" s="14">
        <v>411.77</v>
      </c>
      <c r="Z114" s="14">
        <v>122.14</v>
      </c>
      <c r="AA114" s="14">
        <v>99.75</v>
      </c>
      <c r="AB114" s="14">
        <v>366.43</v>
      </c>
      <c r="AC114" s="14">
        <v>711.03</v>
      </c>
      <c r="AD114" s="14">
        <v>305.36</v>
      </c>
      <c r="AE114" s="14">
        <v>61.07</v>
      </c>
      <c r="AF114" s="14">
        <v>0</v>
      </c>
      <c r="AG114" s="14">
        <v>1665.78</v>
      </c>
    </row>
    <row r="115" spans="1:33">
      <c r="A115" s="2" t="s">
        <v>145</v>
      </c>
      <c r="B115" s="1" t="s">
        <v>363</v>
      </c>
      <c r="C115" s="14">
        <v>8494.2000000000007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8494.2000000000007</v>
      </c>
      <c r="J115" s="14">
        <v>0</v>
      </c>
      <c r="K115" s="14">
        <v>0</v>
      </c>
      <c r="L115" s="14">
        <v>1176.1400000000001</v>
      </c>
      <c r="M115" s="14">
        <v>1176.1400000000001</v>
      </c>
      <c r="N115" s="14">
        <v>0</v>
      </c>
      <c r="O115" s="14">
        <v>0</v>
      </c>
      <c r="P115" s="14">
        <v>0.06</v>
      </c>
      <c r="Q115" s="14">
        <v>0</v>
      </c>
      <c r="R115" s="14">
        <v>0</v>
      </c>
      <c r="S115" s="14">
        <v>0</v>
      </c>
      <c r="T115" s="14">
        <v>0</v>
      </c>
      <c r="U115" s="14">
        <v>1176.2</v>
      </c>
      <c r="V115" s="14">
        <v>7318</v>
      </c>
      <c r="W115" s="14">
        <v>181.8</v>
      </c>
      <c r="X115" s="14">
        <v>327.24</v>
      </c>
      <c r="Y115" s="14">
        <v>533.78</v>
      </c>
      <c r="Z115" s="14">
        <v>207.77</v>
      </c>
      <c r="AA115" s="14">
        <v>169.88</v>
      </c>
      <c r="AB115" s="14">
        <v>623.30999999999995</v>
      </c>
      <c r="AC115" s="14">
        <v>1042.82</v>
      </c>
      <c r="AD115" s="14">
        <v>519.41999999999996</v>
      </c>
      <c r="AE115" s="14">
        <v>103.88</v>
      </c>
      <c r="AF115" s="14">
        <v>0</v>
      </c>
      <c r="AG115" s="14">
        <v>2667.08</v>
      </c>
    </row>
    <row r="116" spans="1:33">
      <c r="A116" s="2" t="s">
        <v>147</v>
      </c>
      <c r="B116" s="1" t="s">
        <v>355</v>
      </c>
      <c r="C116" s="14">
        <v>5644.8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5644.8</v>
      </c>
      <c r="J116" s="14">
        <v>0</v>
      </c>
      <c r="K116" s="14">
        <v>0</v>
      </c>
      <c r="L116" s="14">
        <v>577.17999999999995</v>
      </c>
      <c r="M116" s="14">
        <v>577.17999999999995</v>
      </c>
      <c r="N116" s="14">
        <v>0</v>
      </c>
      <c r="O116" s="14">
        <v>0</v>
      </c>
      <c r="P116" s="14">
        <v>0.02</v>
      </c>
      <c r="Q116" s="14">
        <v>0</v>
      </c>
      <c r="R116" s="14">
        <v>0</v>
      </c>
      <c r="S116" s="14">
        <v>0</v>
      </c>
      <c r="T116" s="14">
        <v>0</v>
      </c>
      <c r="U116" s="14">
        <v>577.20000000000005</v>
      </c>
      <c r="V116" s="14">
        <v>5067.6000000000004</v>
      </c>
      <c r="W116" s="14">
        <v>120.38</v>
      </c>
      <c r="X116" s="14">
        <v>216.68</v>
      </c>
      <c r="Y116" s="14">
        <v>433.76</v>
      </c>
      <c r="Z116" s="14">
        <v>137.58000000000001</v>
      </c>
      <c r="AA116" s="14">
        <v>112.9</v>
      </c>
      <c r="AB116" s="14">
        <v>412.73</v>
      </c>
      <c r="AC116" s="14">
        <v>770.82</v>
      </c>
      <c r="AD116" s="14">
        <v>343.94</v>
      </c>
      <c r="AE116" s="14">
        <v>68.790000000000006</v>
      </c>
      <c r="AF116" s="14">
        <v>0</v>
      </c>
      <c r="AG116" s="14">
        <v>1846.76</v>
      </c>
    </row>
    <row r="117" spans="1:33">
      <c r="A117" s="2" t="s">
        <v>148</v>
      </c>
      <c r="B117" s="1" t="s">
        <v>355</v>
      </c>
      <c r="C117" s="14">
        <v>5644.8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5644.8</v>
      </c>
      <c r="J117" s="14">
        <v>0</v>
      </c>
      <c r="K117" s="14">
        <v>0</v>
      </c>
      <c r="L117" s="14">
        <v>577.17999999999995</v>
      </c>
      <c r="M117" s="14">
        <v>577.17999999999995</v>
      </c>
      <c r="N117" s="14">
        <v>0</v>
      </c>
      <c r="O117" s="14">
        <v>0</v>
      </c>
      <c r="P117" s="14">
        <v>0.02</v>
      </c>
      <c r="Q117" s="14">
        <v>0</v>
      </c>
      <c r="R117" s="14">
        <v>0</v>
      </c>
      <c r="S117" s="14">
        <v>0</v>
      </c>
      <c r="T117" s="14">
        <v>0</v>
      </c>
      <c r="U117" s="14">
        <v>577.20000000000005</v>
      </c>
      <c r="V117" s="14">
        <v>5067.6000000000004</v>
      </c>
      <c r="W117" s="14">
        <v>120.38</v>
      </c>
      <c r="X117" s="14">
        <v>216.68</v>
      </c>
      <c r="Y117" s="14">
        <v>433.76</v>
      </c>
      <c r="Z117" s="14">
        <v>137.58000000000001</v>
      </c>
      <c r="AA117" s="14">
        <v>112.9</v>
      </c>
      <c r="AB117" s="14">
        <v>412.73</v>
      </c>
      <c r="AC117" s="14">
        <v>770.82</v>
      </c>
      <c r="AD117" s="14">
        <v>343.94</v>
      </c>
      <c r="AE117" s="14">
        <v>68.790000000000006</v>
      </c>
      <c r="AF117" s="14">
        <v>0</v>
      </c>
      <c r="AG117" s="14">
        <v>1846.76</v>
      </c>
    </row>
    <row r="118" spans="1:33">
      <c r="A118" s="2" t="s">
        <v>270</v>
      </c>
      <c r="B118" s="1" t="s">
        <v>355</v>
      </c>
      <c r="C118" s="14">
        <v>5644.78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5644.78</v>
      </c>
      <c r="J118" s="14">
        <v>0</v>
      </c>
      <c r="K118" s="14">
        <v>0</v>
      </c>
      <c r="L118" s="14">
        <v>577.17999999999995</v>
      </c>
      <c r="M118" s="14">
        <v>577.17999999999995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577.17999999999995</v>
      </c>
      <c r="V118" s="14">
        <v>5067.6000000000004</v>
      </c>
      <c r="W118" s="14">
        <v>120.38</v>
      </c>
      <c r="X118" s="14">
        <v>216.69</v>
      </c>
      <c r="Y118" s="14">
        <v>433.76</v>
      </c>
      <c r="Z118" s="14">
        <v>137.58000000000001</v>
      </c>
      <c r="AA118" s="14">
        <v>112.9</v>
      </c>
      <c r="AB118" s="14">
        <v>412.73</v>
      </c>
      <c r="AC118" s="14">
        <v>770.83</v>
      </c>
      <c r="AD118" s="14">
        <v>343.95</v>
      </c>
      <c r="AE118" s="14">
        <v>68.790000000000006</v>
      </c>
      <c r="AF118" s="14">
        <v>0</v>
      </c>
      <c r="AG118" s="14">
        <v>1846.78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40391.53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40391.53</v>
      </c>
      <c r="J120" s="18">
        <v>0</v>
      </c>
      <c r="K120" s="18">
        <v>0</v>
      </c>
      <c r="L120" s="18">
        <v>4285.9399999999996</v>
      </c>
      <c r="M120" s="18">
        <v>4285.9399999999996</v>
      </c>
      <c r="N120" s="18">
        <v>0</v>
      </c>
      <c r="O120" s="18">
        <v>0</v>
      </c>
      <c r="P120" s="18">
        <v>0.19</v>
      </c>
      <c r="Q120" s="18">
        <v>0</v>
      </c>
      <c r="R120" s="18">
        <v>0</v>
      </c>
      <c r="S120" s="18">
        <v>0</v>
      </c>
      <c r="T120" s="18">
        <v>0</v>
      </c>
      <c r="U120" s="18">
        <v>4286.13</v>
      </c>
      <c r="V120" s="18">
        <v>36105.4</v>
      </c>
      <c r="W120" s="18">
        <v>863.58</v>
      </c>
      <c r="X120" s="18">
        <v>1554.43</v>
      </c>
      <c r="Y120" s="18">
        <v>3070.37</v>
      </c>
      <c r="Z120" s="18">
        <v>986.93</v>
      </c>
      <c r="AA120" s="18">
        <v>807.83</v>
      </c>
      <c r="AB120" s="18">
        <v>2960.79</v>
      </c>
      <c r="AC120" s="18">
        <v>5488.38</v>
      </c>
      <c r="AD120" s="18">
        <v>2467.33</v>
      </c>
      <c r="AE120" s="18">
        <v>493.46</v>
      </c>
      <c r="AF120" s="18">
        <v>0</v>
      </c>
      <c r="AG120" s="18">
        <v>13204.72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3244.2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3244.2</v>
      </c>
      <c r="J123" s="14">
        <v>-125.1</v>
      </c>
      <c r="K123" s="14">
        <v>0</v>
      </c>
      <c r="L123" s="14">
        <v>231.64</v>
      </c>
      <c r="M123" s="14">
        <v>106.54</v>
      </c>
      <c r="N123" s="14">
        <v>0</v>
      </c>
      <c r="O123" s="14">
        <v>0</v>
      </c>
      <c r="P123" s="14">
        <v>-0.14000000000000001</v>
      </c>
      <c r="Q123" s="14">
        <v>0</v>
      </c>
      <c r="R123" s="14">
        <v>0</v>
      </c>
      <c r="S123" s="14">
        <v>0</v>
      </c>
      <c r="T123" s="14">
        <v>0</v>
      </c>
      <c r="U123" s="14">
        <v>106.4</v>
      </c>
      <c r="V123" s="14">
        <v>3137.8</v>
      </c>
      <c r="W123" s="14">
        <v>69.430000000000007</v>
      </c>
      <c r="X123" s="14">
        <v>124.98</v>
      </c>
      <c r="Y123" s="14">
        <v>353.01</v>
      </c>
      <c r="Z123" s="14">
        <v>79.349999999999994</v>
      </c>
      <c r="AA123" s="14">
        <v>64.88</v>
      </c>
      <c r="AB123" s="14">
        <v>238.06</v>
      </c>
      <c r="AC123" s="14">
        <v>547.41999999999996</v>
      </c>
      <c r="AD123" s="14">
        <v>198.38</v>
      </c>
      <c r="AE123" s="14">
        <v>39.68</v>
      </c>
      <c r="AF123" s="14">
        <v>0</v>
      </c>
      <c r="AG123" s="14">
        <v>1167.77</v>
      </c>
    </row>
    <row r="124" spans="1:33">
      <c r="A124" s="2" t="s">
        <v>153</v>
      </c>
      <c r="B124" s="14" t="s">
        <v>154</v>
      </c>
      <c r="C124" s="14">
        <v>2984.7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2984.7</v>
      </c>
      <c r="J124" s="14">
        <v>-145.38</v>
      </c>
      <c r="K124" s="14">
        <v>0</v>
      </c>
      <c r="L124" s="14">
        <v>203.4</v>
      </c>
      <c r="M124" s="14">
        <v>58.03</v>
      </c>
      <c r="N124" s="14">
        <v>0</v>
      </c>
      <c r="O124" s="14">
        <v>0</v>
      </c>
      <c r="P124" s="14">
        <v>7.0000000000000007E-2</v>
      </c>
      <c r="Q124" s="14">
        <v>0</v>
      </c>
      <c r="R124" s="14">
        <v>0</v>
      </c>
      <c r="S124" s="14">
        <v>0</v>
      </c>
      <c r="T124" s="14">
        <v>0</v>
      </c>
      <c r="U124" s="14">
        <v>58.1</v>
      </c>
      <c r="V124" s="14">
        <v>2926.6</v>
      </c>
      <c r="W124" s="14">
        <v>63.65</v>
      </c>
      <c r="X124" s="14">
        <v>114.57</v>
      </c>
      <c r="Y124" s="14">
        <v>347.23</v>
      </c>
      <c r="Z124" s="14">
        <v>72.739999999999995</v>
      </c>
      <c r="AA124" s="14">
        <v>59.69</v>
      </c>
      <c r="AB124" s="14">
        <v>218.23</v>
      </c>
      <c r="AC124" s="14">
        <v>525.45000000000005</v>
      </c>
      <c r="AD124" s="14">
        <v>181.86</v>
      </c>
      <c r="AE124" s="14">
        <v>36.369999999999997</v>
      </c>
      <c r="AF124" s="14">
        <v>0</v>
      </c>
      <c r="AG124" s="14">
        <v>1094.3399999999999</v>
      </c>
    </row>
    <row r="125" spans="1:33">
      <c r="A125" s="2" t="s">
        <v>155</v>
      </c>
      <c r="B125" s="14" t="s">
        <v>156</v>
      </c>
      <c r="C125" s="14">
        <v>4357.9399999999996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4357.9399999999996</v>
      </c>
      <c r="J125" s="14">
        <v>0</v>
      </c>
      <c r="K125" s="14">
        <v>0</v>
      </c>
      <c r="L125" s="14">
        <v>357.94</v>
      </c>
      <c r="M125" s="14">
        <v>357.94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357.94</v>
      </c>
      <c r="V125" s="14">
        <v>4000</v>
      </c>
      <c r="W125" s="14">
        <v>92.94</v>
      </c>
      <c r="X125" s="14">
        <v>167.29</v>
      </c>
      <c r="Y125" s="14">
        <v>389.05</v>
      </c>
      <c r="Z125" s="14">
        <v>106.21</v>
      </c>
      <c r="AA125" s="14">
        <v>87.16</v>
      </c>
      <c r="AB125" s="14">
        <v>318.64</v>
      </c>
      <c r="AC125" s="14">
        <v>649.28</v>
      </c>
      <c r="AD125" s="14">
        <v>265.52999999999997</v>
      </c>
      <c r="AE125" s="14">
        <v>53.11</v>
      </c>
      <c r="AF125" s="14">
        <v>0</v>
      </c>
      <c r="AG125" s="14">
        <v>1479.93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10586.84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10586.84</v>
      </c>
      <c r="J127" s="18">
        <v>-270.48</v>
      </c>
      <c r="K127" s="18">
        <v>0</v>
      </c>
      <c r="L127" s="18">
        <v>792.98</v>
      </c>
      <c r="M127" s="18">
        <v>522.51</v>
      </c>
      <c r="N127" s="18">
        <v>0</v>
      </c>
      <c r="O127" s="18">
        <v>0</v>
      </c>
      <c r="P127" s="18">
        <v>-7.0000000000000007E-2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522.44000000000005</v>
      </c>
      <c r="V127" s="18">
        <v>10064.4</v>
      </c>
      <c r="W127" s="18">
        <v>226.02</v>
      </c>
      <c r="X127" s="18">
        <v>406.84</v>
      </c>
      <c r="Y127" s="18">
        <v>1089.29</v>
      </c>
      <c r="Z127" s="18">
        <v>258.3</v>
      </c>
      <c r="AA127" s="18">
        <v>211.73</v>
      </c>
      <c r="AB127" s="18">
        <v>774.93</v>
      </c>
      <c r="AC127" s="18">
        <v>1722.15</v>
      </c>
      <c r="AD127" s="18">
        <v>645.77</v>
      </c>
      <c r="AE127" s="18">
        <v>129.16</v>
      </c>
      <c r="AF127" s="18">
        <v>0</v>
      </c>
      <c r="AG127" s="18">
        <v>3742.04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4015.56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4015.56</v>
      </c>
      <c r="J130" s="14">
        <v>0</v>
      </c>
      <c r="K130" s="14">
        <v>0</v>
      </c>
      <c r="L130" s="14">
        <v>315.56</v>
      </c>
      <c r="M130" s="14">
        <v>315.56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315.56</v>
      </c>
      <c r="V130" s="14">
        <v>3700</v>
      </c>
      <c r="W130" s="14">
        <v>85.94</v>
      </c>
      <c r="X130" s="14">
        <v>154.69999999999999</v>
      </c>
      <c r="Y130" s="14">
        <v>377.68</v>
      </c>
      <c r="Z130" s="14">
        <v>98.22</v>
      </c>
      <c r="AA130" s="14">
        <v>80.31</v>
      </c>
      <c r="AB130" s="14">
        <v>294.66000000000003</v>
      </c>
      <c r="AC130" s="14">
        <v>618.32000000000005</v>
      </c>
      <c r="AD130" s="14">
        <v>245.55</v>
      </c>
      <c r="AE130" s="14">
        <v>49.11</v>
      </c>
      <c r="AF130" s="14">
        <v>0</v>
      </c>
      <c r="AG130" s="14">
        <v>1386.17</v>
      </c>
    </row>
    <row r="131" spans="1:33">
      <c r="A131" s="2" t="s">
        <v>162</v>
      </c>
      <c r="B131" s="14" t="s">
        <v>163</v>
      </c>
      <c r="C131" s="14">
        <v>3044.55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3044.55</v>
      </c>
      <c r="J131" s="14">
        <v>-145.38</v>
      </c>
      <c r="K131" s="14">
        <v>0</v>
      </c>
      <c r="L131" s="14">
        <v>209.92</v>
      </c>
      <c r="M131" s="14">
        <v>64.540000000000006</v>
      </c>
      <c r="N131" s="14">
        <v>0</v>
      </c>
      <c r="O131" s="14">
        <v>0</v>
      </c>
      <c r="P131" s="14">
        <v>0.01</v>
      </c>
      <c r="Q131" s="14">
        <v>0</v>
      </c>
      <c r="R131" s="14">
        <v>0</v>
      </c>
      <c r="S131" s="14">
        <v>0</v>
      </c>
      <c r="T131" s="14">
        <v>0</v>
      </c>
      <c r="U131" s="14">
        <v>64.55</v>
      </c>
      <c r="V131" s="14">
        <v>2980</v>
      </c>
      <c r="W131" s="14">
        <v>65.16</v>
      </c>
      <c r="X131" s="14">
        <v>117.29</v>
      </c>
      <c r="Y131" s="14">
        <v>348.74</v>
      </c>
      <c r="Z131" s="14">
        <v>74.47</v>
      </c>
      <c r="AA131" s="14">
        <v>60.89</v>
      </c>
      <c r="AB131" s="14">
        <v>223.41</v>
      </c>
      <c r="AC131" s="14">
        <v>531.19000000000005</v>
      </c>
      <c r="AD131" s="14">
        <v>186.18</v>
      </c>
      <c r="AE131" s="14">
        <v>37.24</v>
      </c>
      <c r="AF131" s="14">
        <v>0</v>
      </c>
      <c r="AG131" s="14">
        <v>1113.3800000000001</v>
      </c>
    </row>
    <row r="132" spans="1:33">
      <c r="A132" s="2" t="s">
        <v>164</v>
      </c>
      <c r="B132" s="14" t="s">
        <v>165</v>
      </c>
      <c r="C132" s="14">
        <v>3458.7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3458.7</v>
      </c>
      <c r="J132" s="14">
        <v>-125.1</v>
      </c>
      <c r="K132" s="14">
        <v>0</v>
      </c>
      <c r="L132" s="14">
        <v>254.97</v>
      </c>
      <c r="M132" s="14">
        <v>129.87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129.9</v>
      </c>
      <c r="V132" s="14">
        <v>3328.8</v>
      </c>
      <c r="W132" s="14">
        <v>74.11</v>
      </c>
      <c r="X132" s="14">
        <v>133.4</v>
      </c>
      <c r="Y132" s="14">
        <v>358.41</v>
      </c>
      <c r="Z132" s="14">
        <v>84.7</v>
      </c>
      <c r="AA132" s="14">
        <v>69.17</v>
      </c>
      <c r="AB132" s="14">
        <v>254.1</v>
      </c>
      <c r="AC132" s="14">
        <v>565.91999999999996</v>
      </c>
      <c r="AD132" s="14">
        <v>211.75</v>
      </c>
      <c r="AE132" s="14">
        <v>42.35</v>
      </c>
      <c r="AF132" s="14">
        <v>0</v>
      </c>
      <c r="AG132" s="14">
        <v>1227.99</v>
      </c>
    </row>
    <row r="133" spans="1:33">
      <c r="A133" s="2" t="s">
        <v>166</v>
      </c>
      <c r="B133" s="14" t="s">
        <v>167</v>
      </c>
      <c r="C133" s="14">
        <v>2609.6999999999998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2609.6999999999998</v>
      </c>
      <c r="J133" s="14">
        <v>-160.30000000000001</v>
      </c>
      <c r="K133" s="14">
        <v>0</v>
      </c>
      <c r="L133" s="14">
        <v>162.6</v>
      </c>
      <c r="M133" s="14">
        <v>2.31</v>
      </c>
      <c r="N133" s="14">
        <v>0</v>
      </c>
      <c r="O133" s="14">
        <v>0</v>
      </c>
      <c r="P133" s="14">
        <v>-0.01</v>
      </c>
      <c r="Q133" s="14">
        <v>0</v>
      </c>
      <c r="R133" s="14">
        <v>0</v>
      </c>
      <c r="S133" s="14">
        <v>0</v>
      </c>
      <c r="T133" s="14">
        <v>0</v>
      </c>
      <c r="U133" s="14">
        <v>2.2999999999999998</v>
      </c>
      <c r="V133" s="14">
        <v>2607.4</v>
      </c>
      <c r="W133" s="14">
        <v>55.92</v>
      </c>
      <c r="X133" s="14">
        <v>100.66</v>
      </c>
      <c r="Y133" s="14">
        <v>339.5</v>
      </c>
      <c r="Z133" s="14">
        <v>63.91</v>
      </c>
      <c r="AA133" s="14">
        <v>52.19</v>
      </c>
      <c r="AB133" s="14">
        <v>191.73</v>
      </c>
      <c r="AC133" s="14">
        <v>496.08</v>
      </c>
      <c r="AD133" s="14">
        <v>159.78</v>
      </c>
      <c r="AE133" s="14">
        <v>31.96</v>
      </c>
      <c r="AF133" s="14">
        <v>0</v>
      </c>
      <c r="AG133" s="14">
        <v>995.65</v>
      </c>
    </row>
    <row r="134" spans="1:33">
      <c r="A134" s="2" t="s">
        <v>170</v>
      </c>
      <c r="B134" s="14" t="s">
        <v>171</v>
      </c>
      <c r="C134" s="14">
        <v>3044.55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3044.55</v>
      </c>
      <c r="J134" s="14">
        <v>-145.38</v>
      </c>
      <c r="K134" s="14">
        <v>0</v>
      </c>
      <c r="L134" s="14">
        <v>209.92</v>
      </c>
      <c r="M134" s="14">
        <v>64.540000000000006</v>
      </c>
      <c r="N134" s="14">
        <v>0</v>
      </c>
      <c r="O134" s="14">
        <v>0</v>
      </c>
      <c r="P134" s="14">
        <v>0.01</v>
      </c>
      <c r="Q134" s="14">
        <v>0</v>
      </c>
      <c r="R134" s="14">
        <v>0</v>
      </c>
      <c r="S134" s="14">
        <v>0</v>
      </c>
      <c r="T134" s="14">
        <v>0</v>
      </c>
      <c r="U134" s="14">
        <v>64.55</v>
      </c>
      <c r="V134" s="14">
        <v>2980</v>
      </c>
      <c r="W134" s="14">
        <v>65.239999999999995</v>
      </c>
      <c r="X134" s="14">
        <v>117.43</v>
      </c>
      <c r="Y134" s="14">
        <v>348.82</v>
      </c>
      <c r="Z134" s="14">
        <v>74.56</v>
      </c>
      <c r="AA134" s="14">
        <v>60.89</v>
      </c>
      <c r="AB134" s="14">
        <v>223.68</v>
      </c>
      <c r="AC134" s="14">
        <v>531.49</v>
      </c>
      <c r="AD134" s="14">
        <v>186.4</v>
      </c>
      <c r="AE134" s="14">
        <v>37.28</v>
      </c>
      <c r="AF134" s="14">
        <v>0</v>
      </c>
      <c r="AG134" s="14">
        <v>1114.3</v>
      </c>
    </row>
    <row r="135" spans="1:33">
      <c r="A135" s="2" t="s">
        <v>172</v>
      </c>
      <c r="B135" s="14" t="s">
        <v>173</v>
      </c>
      <c r="C135" s="14">
        <v>3244.2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3244.2</v>
      </c>
      <c r="J135" s="14">
        <v>-125.1</v>
      </c>
      <c r="K135" s="14">
        <v>0</v>
      </c>
      <c r="L135" s="14">
        <v>231.64</v>
      </c>
      <c r="M135" s="14">
        <v>106.54</v>
      </c>
      <c r="N135" s="14">
        <v>0</v>
      </c>
      <c r="O135" s="14">
        <v>0</v>
      </c>
      <c r="P135" s="14">
        <v>-0.14000000000000001</v>
      </c>
      <c r="Q135" s="14">
        <v>0</v>
      </c>
      <c r="R135" s="14">
        <v>0</v>
      </c>
      <c r="S135" s="14">
        <v>0</v>
      </c>
      <c r="T135" s="14">
        <v>0</v>
      </c>
      <c r="U135" s="14">
        <v>106.4</v>
      </c>
      <c r="V135" s="14">
        <v>3137.8</v>
      </c>
      <c r="W135" s="14">
        <v>69.52</v>
      </c>
      <c r="X135" s="14">
        <v>125.13</v>
      </c>
      <c r="Y135" s="14">
        <v>353.1</v>
      </c>
      <c r="Z135" s="14">
        <v>79.45</v>
      </c>
      <c r="AA135" s="14">
        <v>64.88</v>
      </c>
      <c r="AB135" s="14">
        <v>238.35</v>
      </c>
      <c r="AC135" s="14">
        <v>547.75</v>
      </c>
      <c r="AD135" s="14">
        <v>198.62</v>
      </c>
      <c r="AE135" s="14">
        <v>39.72</v>
      </c>
      <c r="AF135" s="14">
        <v>0</v>
      </c>
      <c r="AG135" s="14">
        <v>1168.77</v>
      </c>
    </row>
    <row r="136" spans="1:33">
      <c r="A136" s="2" t="s">
        <v>199</v>
      </c>
      <c r="B136" s="14" t="s">
        <v>200</v>
      </c>
      <c r="C136" s="14">
        <v>3010.88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3010.88</v>
      </c>
      <c r="J136" s="14">
        <v>-145.38</v>
      </c>
      <c r="K136" s="14">
        <v>0</v>
      </c>
      <c r="L136" s="14">
        <v>206.25</v>
      </c>
      <c r="M136" s="14">
        <v>60.88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60.88</v>
      </c>
      <c r="V136" s="14">
        <v>2950</v>
      </c>
      <c r="W136" s="14">
        <v>64.44</v>
      </c>
      <c r="X136" s="14">
        <v>115.99</v>
      </c>
      <c r="Y136" s="14">
        <v>348.02</v>
      </c>
      <c r="Z136" s="14">
        <v>73.650000000000006</v>
      </c>
      <c r="AA136" s="14">
        <v>60.22</v>
      </c>
      <c r="AB136" s="14">
        <v>220.94</v>
      </c>
      <c r="AC136" s="14">
        <v>528.45000000000005</v>
      </c>
      <c r="AD136" s="14">
        <v>184.12</v>
      </c>
      <c r="AE136" s="14">
        <v>36.82</v>
      </c>
      <c r="AF136" s="14">
        <v>0</v>
      </c>
      <c r="AG136" s="14">
        <v>1104.2</v>
      </c>
    </row>
    <row r="137" spans="1:33">
      <c r="A137" s="2" t="s">
        <v>174</v>
      </c>
      <c r="B137" s="14" t="s">
        <v>175</v>
      </c>
      <c r="C137" s="14">
        <v>1682.85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1682.85</v>
      </c>
      <c r="J137" s="14">
        <v>-200.63</v>
      </c>
      <c r="K137" s="14">
        <v>-105.72</v>
      </c>
      <c r="L137" s="14">
        <v>94.91</v>
      </c>
      <c r="M137" s="14">
        <v>0</v>
      </c>
      <c r="N137" s="14">
        <v>0</v>
      </c>
      <c r="O137" s="14">
        <v>0</v>
      </c>
      <c r="P137" s="14">
        <v>-0.03</v>
      </c>
      <c r="Q137" s="14">
        <v>0</v>
      </c>
      <c r="R137" s="14">
        <v>0</v>
      </c>
      <c r="S137" s="14">
        <v>0</v>
      </c>
      <c r="T137" s="14">
        <v>0</v>
      </c>
      <c r="U137" s="14">
        <v>-105.75</v>
      </c>
      <c r="V137" s="14">
        <v>1788.6</v>
      </c>
      <c r="W137" s="14">
        <v>48.88</v>
      </c>
      <c r="X137" s="14">
        <v>87.98</v>
      </c>
      <c r="Y137" s="14">
        <v>332.46</v>
      </c>
      <c r="Z137" s="14">
        <v>41.16</v>
      </c>
      <c r="AA137" s="14">
        <v>33.659999999999997</v>
      </c>
      <c r="AB137" s="14">
        <v>123.48</v>
      </c>
      <c r="AC137" s="14">
        <v>469.32</v>
      </c>
      <c r="AD137" s="14">
        <v>102.9</v>
      </c>
      <c r="AE137" s="14">
        <v>20.58</v>
      </c>
      <c r="AF137" s="14">
        <v>0</v>
      </c>
      <c r="AG137" s="14">
        <v>791.1</v>
      </c>
    </row>
    <row r="138" spans="1:33">
      <c r="A138" s="2" t="s">
        <v>176</v>
      </c>
      <c r="B138" s="14" t="s">
        <v>177</v>
      </c>
      <c r="C138" s="14">
        <v>3010.88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3010.88</v>
      </c>
      <c r="J138" s="14">
        <v>-145.38</v>
      </c>
      <c r="K138" s="14">
        <v>0</v>
      </c>
      <c r="L138" s="14">
        <v>206.25</v>
      </c>
      <c r="M138" s="14">
        <v>60.88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60.88</v>
      </c>
      <c r="V138" s="14">
        <v>2950</v>
      </c>
      <c r="W138" s="14">
        <v>64.44</v>
      </c>
      <c r="X138" s="14">
        <v>115.99</v>
      </c>
      <c r="Y138" s="14">
        <v>348.02</v>
      </c>
      <c r="Z138" s="14">
        <v>73.650000000000006</v>
      </c>
      <c r="AA138" s="14">
        <v>60.22</v>
      </c>
      <c r="AB138" s="14">
        <v>220.94</v>
      </c>
      <c r="AC138" s="14">
        <v>528.45000000000005</v>
      </c>
      <c r="AD138" s="14">
        <v>184.12</v>
      </c>
      <c r="AE138" s="14">
        <v>36.82</v>
      </c>
      <c r="AF138" s="14">
        <v>0</v>
      </c>
      <c r="AG138" s="14">
        <v>1104.2</v>
      </c>
    </row>
    <row r="139" spans="1:33">
      <c r="A139" s="2" t="s">
        <v>182</v>
      </c>
      <c r="B139" s="14" t="s">
        <v>183</v>
      </c>
      <c r="C139" s="14">
        <v>2608.8000000000002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2608.8000000000002</v>
      </c>
      <c r="J139" s="14">
        <v>-160.30000000000001</v>
      </c>
      <c r="K139" s="14">
        <v>0</v>
      </c>
      <c r="L139" s="14">
        <v>162.51</v>
      </c>
      <c r="M139" s="14">
        <v>2.21</v>
      </c>
      <c r="N139" s="14">
        <v>0</v>
      </c>
      <c r="O139" s="14">
        <v>0</v>
      </c>
      <c r="P139" s="14">
        <v>-0.01</v>
      </c>
      <c r="Q139" s="14">
        <v>0</v>
      </c>
      <c r="R139" s="14">
        <v>0</v>
      </c>
      <c r="S139" s="14">
        <v>0</v>
      </c>
      <c r="T139" s="14">
        <v>0</v>
      </c>
      <c r="U139" s="14">
        <v>2.2000000000000002</v>
      </c>
      <c r="V139" s="14">
        <v>2606.6</v>
      </c>
      <c r="W139" s="14">
        <v>55.64</v>
      </c>
      <c r="X139" s="14">
        <v>100.14</v>
      </c>
      <c r="Y139" s="14">
        <v>339.21</v>
      </c>
      <c r="Z139" s="14">
        <v>63.58</v>
      </c>
      <c r="AA139" s="14">
        <v>52.18</v>
      </c>
      <c r="AB139" s="14">
        <v>190.75</v>
      </c>
      <c r="AC139" s="14">
        <v>494.99</v>
      </c>
      <c r="AD139" s="14">
        <v>158.96</v>
      </c>
      <c r="AE139" s="14">
        <v>31.79</v>
      </c>
      <c r="AF139" s="14">
        <v>0</v>
      </c>
      <c r="AG139" s="14">
        <v>992.25</v>
      </c>
    </row>
    <row r="140" spans="1:33">
      <c r="A140" s="2" t="s">
        <v>203</v>
      </c>
      <c r="B140" s="14" t="s">
        <v>204</v>
      </c>
      <c r="C140" s="14">
        <v>2489.1999999999998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2489.1999999999998</v>
      </c>
      <c r="J140" s="14">
        <v>-160.30000000000001</v>
      </c>
      <c r="K140" s="14">
        <v>-10.8</v>
      </c>
      <c r="L140" s="14">
        <v>149.49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-10.8</v>
      </c>
      <c r="V140" s="14">
        <v>2500</v>
      </c>
      <c r="W140" s="14">
        <v>53.09</v>
      </c>
      <c r="X140" s="14">
        <v>95.55</v>
      </c>
      <c r="Y140" s="14">
        <v>336.66</v>
      </c>
      <c r="Z140" s="14">
        <v>60.67</v>
      </c>
      <c r="AA140" s="14">
        <v>49.78</v>
      </c>
      <c r="AB140" s="14">
        <v>182.01</v>
      </c>
      <c r="AC140" s="14">
        <v>485.3</v>
      </c>
      <c r="AD140" s="14">
        <v>151.66999999999999</v>
      </c>
      <c r="AE140" s="14">
        <v>30.33</v>
      </c>
      <c r="AF140" s="14">
        <v>0</v>
      </c>
      <c r="AG140" s="14">
        <v>959.76</v>
      </c>
    </row>
    <row r="141" spans="1:33">
      <c r="A141" s="2" t="s">
        <v>184</v>
      </c>
      <c r="B141" s="14" t="s">
        <v>185</v>
      </c>
      <c r="C141" s="14">
        <v>4148.8500000000004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4148.8500000000004</v>
      </c>
      <c r="J141" s="14">
        <v>0</v>
      </c>
      <c r="K141" s="14">
        <v>0</v>
      </c>
      <c r="L141" s="14">
        <v>330.06</v>
      </c>
      <c r="M141" s="14">
        <v>330.06</v>
      </c>
      <c r="N141" s="14">
        <v>0</v>
      </c>
      <c r="O141" s="14">
        <v>0</v>
      </c>
      <c r="P141" s="14">
        <v>0.19</v>
      </c>
      <c r="Q141" s="14">
        <v>0</v>
      </c>
      <c r="R141" s="14">
        <v>0</v>
      </c>
      <c r="S141" s="14">
        <v>0</v>
      </c>
      <c r="T141" s="14">
        <v>0</v>
      </c>
      <c r="U141" s="14">
        <v>330.25</v>
      </c>
      <c r="V141" s="14">
        <v>3818.6</v>
      </c>
      <c r="W141" s="14">
        <v>88.48</v>
      </c>
      <c r="X141" s="14">
        <v>159.26</v>
      </c>
      <c r="Y141" s="14">
        <v>381.8</v>
      </c>
      <c r="Z141" s="14">
        <v>101.12</v>
      </c>
      <c r="AA141" s="14">
        <v>82.98</v>
      </c>
      <c r="AB141" s="14">
        <v>303.35000000000002</v>
      </c>
      <c r="AC141" s="14">
        <v>629.54</v>
      </c>
      <c r="AD141" s="14">
        <v>252.79</v>
      </c>
      <c r="AE141" s="14">
        <v>50.56</v>
      </c>
      <c r="AF141" s="14">
        <v>0</v>
      </c>
      <c r="AG141" s="14">
        <v>1420.34</v>
      </c>
    </row>
    <row r="142" spans="1:33">
      <c r="A142" s="2" t="s">
        <v>207</v>
      </c>
      <c r="B142" s="14" t="s">
        <v>208</v>
      </c>
      <c r="C142" s="14">
        <v>3010.88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3010.88</v>
      </c>
      <c r="J142" s="14">
        <v>-145.38</v>
      </c>
      <c r="K142" s="14">
        <v>0</v>
      </c>
      <c r="L142" s="14">
        <v>206.25</v>
      </c>
      <c r="M142" s="14">
        <v>60.88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60.88</v>
      </c>
      <c r="V142" s="14">
        <v>2950</v>
      </c>
      <c r="W142" s="14">
        <v>64.209999999999994</v>
      </c>
      <c r="X142" s="14">
        <v>115.58</v>
      </c>
      <c r="Y142" s="14">
        <v>347.79</v>
      </c>
      <c r="Z142" s="14">
        <v>73.38</v>
      </c>
      <c r="AA142" s="14">
        <v>60.22</v>
      </c>
      <c r="AB142" s="14">
        <v>220.14</v>
      </c>
      <c r="AC142" s="14">
        <v>527.58000000000004</v>
      </c>
      <c r="AD142" s="14">
        <v>183.45</v>
      </c>
      <c r="AE142" s="14">
        <v>36.69</v>
      </c>
      <c r="AF142" s="14">
        <v>0</v>
      </c>
      <c r="AG142" s="14">
        <v>1101.46</v>
      </c>
    </row>
    <row r="143" spans="1:33">
      <c r="A143" s="2" t="s">
        <v>188</v>
      </c>
      <c r="B143" s="14" t="s">
        <v>189</v>
      </c>
      <c r="C143" s="14">
        <v>4052.85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4052.85</v>
      </c>
      <c r="J143" s="14">
        <v>0</v>
      </c>
      <c r="K143" s="14">
        <v>0</v>
      </c>
      <c r="L143" s="14">
        <v>319.62</v>
      </c>
      <c r="M143" s="14">
        <v>319.62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319.64999999999998</v>
      </c>
      <c r="V143" s="14">
        <v>3733.2</v>
      </c>
      <c r="W143" s="14">
        <v>86.43</v>
      </c>
      <c r="X143" s="14">
        <v>155.57</v>
      </c>
      <c r="Y143" s="14">
        <v>378.47</v>
      </c>
      <c r="Z143" s="14">
        <v>98.78</v>
      </c>
      <c r="AA143" s="14">
        <v>81.06</v>
      </c>
      <c r="AB143" s="14">
        <v>296.33</v>
      </c>
      <c r="AC143" s="14">
        <v>620.47</v>
      </c>
      <c r="AD143" s="14">
        <v>246.94</v>
      </c>
      <c r="AE143" s="14">
        <v>49.39</v>
      </c>
      <c r="AF143" s="14">
        <v>0</v>
      </c>
      <c r="AG143" s="14">
        <v>1392.97</v>
      </c>
    </row>
    <row r="144" spans="1:33">
      <c r="A144" s="2" t="s">
        <v>257</v>
      </c>
      <c r="B144" s="14" t="s">
        <v>258</v>
      </c>
      <c r="C144" s="14">
        <v>2489.1999999999998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2489.1999999999998</v>
      </c>
      <c r="J144" s="14">
        <v>-160.30000000000001</v>
      </c>
      <c r="K144" s="14">
        <v>-10.8</v>
      </c>
      <c r="L144" s="14">
        <v>149.49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-10.8</v>
      </c>
      <c r="V144" s="14">
        <v>2500</v>
      </c>
      <c r="W144" s="14">
        <v>53.09</v>
      </c>
      <c r="X144" s="14">
        <v>95.55</v>
      </c>
      <c r="Y144" s="14">
        <v>336.66</v>
      </c>
      <c r="Z144" s="14">
        <v>60.67</v>
      </c>
      <c r="AA144" s="14">
        <v>49.78</v>
      </c>
      <c r="AB144" s="14">
        <v>182.01</v>
      </c>
      <c r="AC144" s="14">
        <v>485.3</v>
      </c>
      <c r="AD144" s="14">
        <v>151.66999999999999</v>
      </c>
      <c r="AE144" s="14">
        <v>30.33</v>
      </c>
      <c r="AF144" s="14">
        <v>0</v>
      </c>
      <c r="AG144" s="14">
        <v>959.76</v>
      </c>
    </row>
    <row r="145" spans="1:33">
      <c r="A145" s="2" t="s">
        <v>267</v>
      </c>
      <c r="B145" s="14" t="s">
        <v>266</v>
      </c>
      <c r="C145" s="14">
        <v>3044.55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3044.55</v>
      </c>
      <c r="J145" s="14">
        <v>-145.38</v>
      </c>
      <c r="K145" s="14">
        <v>0</v>
      </c>
      <c r="L145" s="14">
        <v>209.92</v>
      </c>
      <c r="M145" s="14">
        <v>64.540000000000006</v>
      </c>
      <c r="N145" s="14">
        <v>0</v>
      </c>
      <c r="O145" s="14">
        <v>0</v>
      </c>
      <c r="P145" s="14">
        <v>0.01</v>
      </c>
      <c r="Q145" s="14">
        <v>0</v>
      </c>
      <c r="R145" s="14">
        <v>0</v>
      </c>
      <c r="S145" s="14">
        <v>0</v>
      </c>
      <c r="T145" s="14">
        <v>0</v>
      </c>
      <c r="U145" s="14">
        <v>64.55</v>
      </c>
      <c r="V145" s="14">
        <v>2980</v>
      </c>
      <c r="W145" s="14">
        <v>64.930000000000007</v>
      </c>
      <c r="X145" s="14">
        <v>116.87</v>
      </c>
      <c r="Y145" s="14">
        <v>348.51</v>
      </c>
      <c r="Z145" s="14">
        <v>74.2</v>
      </c>
      <c r="AA145" s="14">
        <v>60.89</v>
      </c>
      <c r="AB145" s="14">
        <v>222.61</v>
      </c>
      <c r="AC145" s="14">
        <v>530.30999999999995</v>
      </c>
      <c r="AD145" s="14">
        <v>185.51</v>
      </c>
      <c r="AE145" s="14">
        <v>37.1</v>
      </c>
      <c r="AF145" s="14">
        <v>0</v>
      </c>
      <c r="AG145" s="14">
        <v>1110.6199999999999</v>
      </c>
    </row>
    <row r="146" spans="1:33">
      <c r="A146" s="2" t="s">
        <v>304</v>
      </c>
      <c r="B146" s="14" t="s">
        <v>305</v>
      </c>
      <c r="C146" s="14">
        <v>4575.8999999999996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4575.8999999999996</v>
      </c>
      <c r="J146" s="14">
        <v>0</v>
      </c>
      <c r="K146" s="14">
        <v>0</v>
      </c>
      <c r="L146" s="14">
        <v>392.81</v>
      </c>
      <c r="M146" s="14">
        <v>392.81</v>
      </c>
      <c r="N146" s="14">
        <v>0</v>
      </c>
      <c r="O146" s="14">
        <v>0</v>
      </c>
      <c r="P146" s="14">
        <v>0.09</v>
      </c>
      <c r="Q146" s="14">
        <v>0</v>
      </c>
      <c r="R146" s="14">
        <v>0</v>
      </c>
      <c r="S146" s="14">
        <v>0</v>
      </c>
      <c r="T146" s="14">
        <v>0</v>
      </c>
      <c r="U146" s="14">
        <v>392.9</v>
      </c>
      <c r="V146" s="14">
        <v>4183</v>
      </c>
      <c r="W146" s="14">
        <v>97.59</v>
      </c>
      <c r="X146" s="14">
        <v>175.65</v>
      </c>
      <c r="Y146" s="14">
        <v>396.63</v>
      </c>
      <c r="Z146" s="14">
        <v>111.53</v>
      </c>
      <c r="AA146" s="14">
        <v>91.52</v>
      </c>
      <c r="AB146" s="14">
        <v>334.58</v>
      </c>
      <c r="AC146" s="14">
        <v>669.87</v>
      </c>
      <c r="AD146" s="14">
        <v>278.82</v>
      </c>
      <c r="AE146" s="14">
        <v>55.76</v>
      </c>
      <c r="AF146" s="14">
        <v>0</v>
      </c>
      <c r="AG146" s="14">
        <v>1542.08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53542.1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53542.1</v>
      </c>
      <c r="J148" s="18">
        <v>-1964.31</v>
      </c>
      <c r="K148" s="18">
        <v>-127.32</v>
      </c>
      <c r="L148" s="18">
        <v>3812.17</v>
      </c>
      <c r="M148" s="18">
        <v>1975.24</v>
      </c>
      <c r="N148" s="18">
        <v>0</v>
      </c>
      <c r="O148" s="18">
        <v>0</v>
      </c>
      <c r="P148" s="18">
        <v>0.18</v>
      </c>
      <c r="Q148" s="18">
        <v>0</v>
      </c>
      <c r="R148" s="18">
        <v>0</v>
      </c>
      <c r="S148" s="18">
        <v>0</v>
      </c>
      <c r="T148" s="18">
        <v>0</v>
      </c>
      <c r="U148" s="18">
        <v>1848.1</v>
      </c>
      <c r="V148" s="18">
        <v>51694</v>
      </c>
      <c r="W148" s="18">
        <v>1157.1099999999999</v>
      </c>
      <c r="X148" s="18">
        <v>2082.7399999999998</v>
      </c>
      <c r="Y148" s="18">
        <v>6020.48</v>
      </c>
      <c r="Z148" s="18">
        <v>1307.7</v>
      </c>
      <c r="AA148" s="18">
        <v>1070.8399999999999</v>
      </c>
      <c r="AB148" s="18">
        <v>3923.07</v>
      </c>
      <c r="AC148" s="18">
        <v>9260.33</v>
      </c>
      <c r="AD148" s="18">
        <v>3269.23</v>
      </c>
      <c r="AE148" s="18">
        <v>653.83000000000004</v>
      </c>
      <c r="AF148" s="18">
        <v>0</v>
      </c>
      <c r="AG148" s="18">
        <v>19485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2192.1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2192.1</v>
      </c>
      <c r="J151" s="14">
        <v>-188.71</v>
      </c>
      <c r="K151" s="14">
        <v>-61.21</v>
      </c>
      <c r="L151" s="14">
        <v>127.51</v>
      </c>
      <c r="M151" s="14">
        <v>0</v>
      </c>
      <c r="N151" s="14">
        <v>0</v>
      </c>
      <c r="O151" s="14">
        <v>0</v>
      </c>
      <c r="P151" s="14">
        <v>-0.09</v>
      </c>
      <c r="Q151" s="14">
        <v>0</v>
      </c>
      <c r="R151" s="14">
        <v>0</v>
      </c>
      <c r="S151" s="14">
        <v>0</v>
      </c>
      <c r="T151" s="14">
        <v>0</v>
      </c>
      <c r="U151" s="14">
        <v>-61.3</v>
      </c>
      <c r="V151" s="14">
        <v>2253.4</v>
      </c>
      <c r="W151" s="14">
        <v>46.75</v>
      </c>
      <c r="X151" s="14">
        <v>84.15</v>
      </c>
      <c r="Y151" s="14">
        <v>330.33</v>
      </c>
      <c r="Z151" s="14">
        <v>53.43</v>
      </c>
      <c r="AA151" s="14">
        <v>43.84</v>
      </c>
      <c r="AB151" s="14">
        <v>160.28</v>
      </c>
      <c r="AC151" s="14">
        <v>461.23</v>
      </c>
      <c r="AD151" s="14">
        <v>133.57</v>
      </c>
      <c r="AE151" s="14">
        <v>26.71</v>
      </c>
      <c r="AF151" s="14">
        <v>0</v>
      </c>
      <c r="AG151" s="14">
        <v>879.06</v>
      </c>
    </row>
    <row r="152" spans="1:33">
      <c r="A152" s="2" t="s">
        <v>191</v>
      </c>
      <c r="B152" s="14" t="s">
        <v>192</v>
      </c>
      <c r="C152" s="14">
        <v>2192.1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2192.1</v>
      </c>
      <c r="J152" s="14">
        <v>-188.71</v>
      </c>
      <c r="K152" s="14">
        <v>-61.21</v>
      </c>
      <c r="L152" s="14">
        <v>127.51</v>
      </c>
      <c r="M152" s="14">
        <v>0</v>
      </c>
      <c r="N152" s="14">
        <v>0</v>
      </c>
      <c r="O152" s="14">
        <v>0</v>
      </c>
      <c r="P152" s="14">
        <v>-0.09</v>
      </c>
      <c r="Q152" s="14">
        <v>0</v>
      </c>
      <c r="R152" s="14">
        <v>0</v>
      </c>
      <c r="S152" s="14">
        <v>0</v>
      </c>
      <c r="T152" s="14">
        <v>0</v>
      </c>
      <c r="U152" s="14">
        <v>-61.3</v>
      </c>
      <c r="V152" s="14">
        <v>2253.4</v>
      </c>
      <c r="W152" s="14">
        <v>46.75</v>
      </c>
      <c r="X152" s="14">
        <v>84.15</v>
      </c>
      <c r="Y152" s="14">
        <v>330.33</v>
      </c>
      <c r="Z152" s="14">
        <v>53.43</v>
      </c>
      <c r="AA152" s="14">
        <v>43.84</v>
      </c>
      <c r="AB152" s="14">
        <v>160.28</v>
      </c>
      <c r="AC152" s="14">
        <v>461.23</v>
      </c>
      <c r="AD152" s="14">
        <v>133.57</v>
      </c>
      <c r="AE152" s="14">
        <v>26.71</v>
      </c>
      <c r="AF152" s="14">
        <v>0</v>
      </c>
      <c r="AG152" s="14">
        <v>879.06</v>
      </c>
    </row>
    <row r="153" spans="1:33">
      <c r="A153" s="2" t="s">
        <v>195</v>
      </c>
      <c r="B153" s="14" t="s">
        <v>196</v>
      </c>
      <c r="C153" s="14">
        <v>1762.05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1762.05</v>
      </c>
      <c r="J153" s="14">
        <v>-188.71</v>
      </c>
      <c r="K153" s="14">
        <v>-88.73</v>
      </c>
      <c r="L153" s="14">
        <v>99.98</v>
      </c>
      <c r="M153" s="14">
        <v>0</v>
      </c>
      <c r="N153" s="14">
        <v>0</v>
      </c>
      <c r="O153" s="14">
        <v>0</v>
      </c>
      <c r="P153" s="14">
        <v>-0.02</v>
      </c>
      <c r="Q153" s="14">
        <v>0</v>
      </c>
      <c r="R153" s="14">
        <v>0</v>
      </c>
      <c r="S153" s="14">
        <v>0</v>
      </c>
      <c r="T153" s="14">
        <v>0</v>
      </c>
      <c r="U153" s="14">
        <v>-88.75</v>
      </c>
      <c r="V153" s="14">
        <v>1850.8</v>
      </c>
      <c r="W153" s="14">
        <v>51.24</v>
      </c>
      <c r="X153" s="14">
        <v>92.24</v>
      </c>
      <c r="Y153" s="14">
        <v>334.83</v>
      </c>
      <c r="Z153" s="14">
        <v>43.15</v>
      </c>
      <c r="AA153" s="14">
        <v>35.24</v>
      </c>
      <c r="AB153" s="14">
        <v>129.46</v>
      </c>
      <c r="AC153" s="14">
        <v>478.31</v>
      </c>
      <c r="AD153" s="14">
        <v>107.88</v>
      </c>
      <c r="AE153" s="14">
        <v>21.58</v>
      </c>
      <c r="AF153" s="14">
        <v>0</v>
      </c>
      <c r="AG153" s="14">
        <v>815.62</v>
      </c>
    </row>
    <row r="154" spans="1:33">
      <c r="A154" s="2" t="s">
        <v>197</v>
      </c>
      <c r="B154" s="14" t="s">
        <v>198</v>
      </c>
      <c r="C154" s="14">
        <v>847.8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847.8</v>
      </c>
      <c r="J154" s="14">
        <v>-200.83</v>
      </c>
      <c r="K154" s="14">
        <v>-159.36000000000001</v>
      </c>
      <c r="L154" s="14">
        <v>41.47</v>
      </c>
      <c r="M154" s="14">
        <v>0</v>
      </c>
      <c r="N154" s="14">
        <v>0</v>
      </c>
      <c r="O154" s="14">
        <v>0</v>
      </c>
      <c r="P154" s="14">
        <v>-0.04</v>
      </c>
      <c r="Q154" s="14">
        <v>0</v>
      </c>
      <c r="R154" s="14">
        <v>0</v>
      </c>
      <c r="S154" s="14">
        <v>0</v>
      </c>
      <c r="T154" s="14">
        <v>0</v>
      </c>
      <c r="U154" s="14">
        <v>-159.4</v>
      </c>
      <c r="V154" s="14">
        <v>1007.2</v>
      </c>
      <c r="W154" s="14">
        <v>24.65</v>
      </c>
      <c r="X154" s="14">
        <v>44.38</v>
      </c>
      <c r="Y154" s="14">
        <v>308.23</v>
      </c>
      <c r="Z154" s="14">
        <v>20.76</v>
      </c>
      <c r="AA154" s="14">
        <v>16.96</v>
      </c>
      <c r="AB154" s="14">
        <v>62.28</v>
      </c>
      <c r="AC154" s="14">
        <v>377.26</v>
      </c>
      <c r="AD154" s="14">
        <v>51.9</v>
      </c>
      <c r="AE154" s="14">
        <v>10.38</v>
      </c>
      <c r="AF154" s="14">
        <v>0</v>
      </c>
      <c r="AG154" s="14">
        <v>539.54</v>
      </c>
    </row>
    <row r="155" spans="1:33">
      <c r="A155" s="2" t="s">
        <v>255</v>
      </c>
      <c r="B155" s="14" t="s">
        <v>256</v>
      </c>
      <c r="C155" s="14">
        <v>3043.65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3043.65</v>
      </c>
      <c r="J155" s="14">
        <v>-145.38</v>
      </c>
      <c r="K155" s="14">
        <v>0</v>
      </c>
      <c r="L155" s="14">
        <v>209.82</v>
      </c>
      <c r="M155" s="14">
        <v>64.44</v>
      </c>
      <c r="N155" s="14">
        <v>0</v>
      </c>
      <c r="O155" s="14">
        <v>0</v>
      </c>
      <c r="P155" s="14">
        <v>0.01</v>
      </c>
      <c r="Q155" s="14">
        <v>0</v>
      </c>
      <c r="R155" s="14">
        <v>0</v>
      </c>
      <c r="S155" s="14">
        <v>0</v>
      </c>
      <c r="T155" s="14">
        <v>0</v>
      </c>
      <c r="U155" s="14">
        <v>64.45</v>
      </c>
      <c r="V155" s="14">
        <v>2979.2</v>
      </c>
      <c r="W155" s="14">
        <v>64.91</v>
      </c>
      <c r="X155" s="14">
        <v>116.84</v>
      </c>
      <c r="Y155" s="14">
        <v>348.49</v>
      </c>
      <c r="Z155" s="14">
        <v>74.180000000000007</v>
      </c>
      <c r="AA155" s="14">
        <v>60.87</v>
      </c>
      <c r="AB155" s="14">
        <v>222.55</v>
      </c>
      <c r="AC155" s="14">
        <v>530.24</v>
      </c>
      <c r="AD155" s="14">
        <v>185.46</v>
      </c>
      <c r="AE155" s="14">
        <v>37.090000000000003</v>
      </c>
      <c r="AF155" s="14">
        <v>0</v>
      </c>
      <c r="AG155" s="14">
        <v>1110.3900000000001</v>
      </c>
    </row>
    <row r="156" spans="1:33">
      <c r="A156" s="2" t="s">
        <v>205</v>
      </c>
      <c r="B156" s="14" t="s">
        <v>206</v>
      </c>
      <c r="C156" s="14">
        <v>943.95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943.95</v>
      </c>
      <c r="J156" s="14">
        <v>-200.74</v>
      </c>
      <c r="K156" s="14">
        <v>-153.11000000000001</v>
      </c>
      <c r="L156" s="14">
        <v>47.63</v>
      </c>
      <c r="M156" s="14">
        <v>0</v>
      </c>
      <c r="N156" s="14">
        <v>0</v>
      </c>
      <c r="O156" s="14">
        <v>0</v>
      </c>
      <c r="P156" s="14">
        <v>-0.14000000000000001</v>
      </c>
      <c r="Q156" s="14">
        <v>0</v>
      </c>
      <c r="R156" s="14">
        <v>0</v>
      </c>
      <c r="S156" s="14">
        <v>0</v>
      </c>
      <c r="T156" s="14">
        <v>0</v>
      </c>
      <c r="U156" s="14">
        <v>-153.25</v>
      </c>
      <c r="V156" s="14">
        <v>1097.2</v>
      </c>
      <c r="W156" s="14">
        <v>27.32</v>
      </c>
      <c r="X156" s="14">
        <v>49.18</v>
      </c>
      <c r="Y156" s="14">
        <v>310.89999999999998</v>
      </c>
      <c r="Z156" s="14">
        <v>23.01</v>
      </c>
      <c r="AA156" s="14">
        <v>18.88</v>
      </c>
      <c r="AB156" s="14">
        <v>69.02</v>
      </c>
      <c r="AC156" s="14">
        <v>387.4</v>
      </c>
      <c r="AD156" s="14">
        <v>57.52</v>
      </c>
      <c r="AE156" s="14">
        <v>11.5</v>
      </c>
      <c r="AF156" s="14">
        <v>0</v>
      </c>
      <c r="AG156" s="14">
        <v>567.33000000000004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92.94</v>
      </c>
      <c r="X157" s="14">
        <v>167.29</v>
      </c>
      <c r="Y157" s="14">
        <v>389.06</v>
      </c>
      <c r="Z157" s="14">
        <v>106.21</v>
      </c>
      <c r="AA157" s="14">
        <v>87.16</v>
      </c>
      <c r="AB157" s="14">
        <v>318.64</v>
      </c>
      <c r="AC157" s="14">
        <v>649.29</v>
      </c>
      <c r="AD157" s="14">
        <v>265.54000000000002</v>
      </c>
      <c r="AE157" s="14">
        <v>53.11</v>
      </c>
      <c r="AF157" s="14">
        <v>0</v>
      </c>
      <c r="AG157" s="14">
        <v>1479.95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92.94</v>
      </c>
      <c r="X158" s="14">
        <v>167.29</v>
      </c>
      <c r="Y158" s="14">
        <v>389.06</v>
      </c>
      <c r="Z158" s="14">
        <v>106.21</v>
      </c>
      <c r="AA158" s="14">
        <v>87.16</v>
      </c>
      <c r="AB158" s="14">
        <v>318.64</v>
      </c>
      <c r="AC158" s="14">
        <v>649.29</v>
      </c>
      <c r="AD158" s="14">
        <v>265.54000000000002</v>
      </c>
      <c r="AE158" s="14">
        <v>53.11</v>
      </c>
      <c r="AF158" s="14">
        <v>0</v>
      </c>
      <c r="AG158" s="14">
        <v>1479.95</v>
      </c>
    </row>
    <row r="159" spans="1:33">
      <c r="A159" s="2" t="s">
        <v>215</v>
      </c>
      <c r="B159" s="14" t="s">
        <v>216</v>
      </c>
      <c r="C159" s="14">
        <v>8407.66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8407.66</v>
      </c>
      <c r="J159" s="14">
        <v>0</v>
      </c>
      <c r="K159" s="14">
        <v>0</v>
      </c>
      <c r="L159" s="14">
        <v>1157.6600000000001</v>
      </c>
      <c r="M159" s="14">
        <v>1157.6600000000001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1157.6600000000001</v>
      </c>
      <c r="V159" s="14">
        <v>7250</v>
      </c>
      <c r="W159" s="14">
        <v>179.3</v>
      </c>
      <c r="X159" s="14">
        <v>322.74</v>
      </c>
      <c r="Y159" s="14">
        <v>529.71</v>
      </c>
      <c r="Z159" s="14">
        <v>204.92</v>
      </c>
      <c r="AA159" s="14">
        <v>168.15</v>
      </c>
      <c r="AB159" s="14">
        <v>614.75</v>
      </c>
      <c r="AC159" s="14">
        <v>1031.75</v>
      </c>
      <c r="AD159" s="14">
        <v>512.29</v>
      </c>
      <c r="AE159" s="14">
        <v>102.46</v>
      </c>
      <c r="AF159" s="14">
        <v>0</v>
      </c>
      <c r="AG159" s="14">
        <v>2634.32</v>
      </c>
    </row>
    <row r="160" spans="1:33">
      <c r="A160" s="2" t="s">
        <v>265</v>
      </c>
      <c r="B160" s="14" t="s">
        <v>264</v>
      </c>
      <c r="C160" s="14">
        <v>2129.6999999999998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2129.6999999999998</v>
      </c>
      <c r="J160" s="14">
        <v>-188.71</v>
      </c>
      <c r="K160" s="14">
        <v>-65.2</v>
      </c>
      <c r="L160" s="14">
        <v>123.51</v>
      </c>
      <c r="M160" s="14">
        <v>0</v>
      </c>
      <c r="N160" s="14">
        <v>0</v>
      </c>
      <c r="O160" s="14">
        <v>0</v>
      </c>
      <c r="P160" s="14">
        <v>-0.1</v>
      </c>
      <c r="Q160" s="14">
        <v>0</v>
      </c>
      <c r="R160" s="14">
        <v>0</v>
      </c>
      <c r="S160" s="14">
        <v>0</v>
      </c>
      <c r="T160" s="14">
        <v>0</v>
      </c>
      <c r="U160" s="14">
        <v>-65.3</v>
      </c>
      <c r="V160" s="14">
        <v>2195</v>
      </c>
      <c r="W160" s="14">
        <v>45.42</v>
      </c>
      <c r="X160" s="14">
        <v>81.75</v>
      </c>
      <c r="Y160" s="14">
        <v>329</v>
      </c>
      <c r="Z160" s="14">
        <v>51.91</v>
      </c>
      <c r="AA160" s="14">
        <v>42.59</v>
      </c>
      <c r="AB160" s="14">
        <v>155.72</v>
      </c>
      <c r="AC160" s="14">
        <v>456.17</v>
      </c>
      <c r="AD160" s="14">
        <v>129.77000000000001</v>
      </c>
      <c r="AE160" s="14">
        <v>25.95</v>
      </c>
      <c r="AF160" s="14">
        <v>0</v>
      </c>
      <c r="AG160" s="14">
        <v>862.11</v>
      </c>
    </row>
    <row r="161" spans="1:33">
      <c r="A161" s="2" t="s">
        <v>430</v>
      </c>
      <c r="B161" s="14" t="s">
        <v>431</v>
      </c>
      <c r="C161" s="14">
        <v>4071.67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4071.67</v>
      </c>
      <c r="J161" s="14">
        <v>0</v>
      </c>
      <c r="K161" s="14">
        <v>0</v>
      </c>
      <c r="L161" s="14">
        <v>321.67</v>
      </c>
      <c r="M161" s="14">
        <v>321.67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321.67</v>
      </c>
      <c r="V161" s="14">
        <v>3750</v>
      </c>
      <c r="W161" s="14">
        <v>86.73</v>
      </c>
      <c r="X161" s="14">
        <v>156.11000000000001</v>
      </c>
      <c r="Y161" s="14">
        <v>378.95</v>
      </c>
      <c r="Z161" s="14">
        <v>99.12</v>
      </c>
      <c r="AA161" s="14">
        <v>81.430000000000007</v>
      </c>
      <c r="AB161" s="14">
        <v>297.35000000000002</v>
      </c>
      <c r="AC161" s="14">
        <v>621.79</v>
      </c>
      <c r="AD161" s="14">
        <v>247.8</v>
      </c>
      <c r="AE161" s="14">
        <v>49.56</v>
      </c>
      <c r="AF161" s="14">
        <v>0</v>
      </c>
      <c r="AG161" s="14">
        <v>1397.05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34306.559999999998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34306.559999999998</v>
      </c>
      <c r="J163" s="18">
        <v>-1301.79</v>
      </c>
      <c r="K163" s="18">
        <v>-588.82000000000005</v>
      </c>
      <c r="L163" s="18">
        <v>2972.64</v>
      </c>
      <c r="M163" s="18">
        <v>2259.65</v>
      </c>
      <c r="N163" s="18">
        <v>0</v>
      </c>
      <c r="O163" s="18">
        <v>0</v>
      </c>
      <c r="P163" s="18">
        <v>-0.47</v>
      </c>
      <c r="Q163" s="18">
        <v>0</v>
      </c>
      <c r="R163" s="18">
        <v>0</v>
      </c>
      <c r="S163" s="18">
        <v>0</v>
      </c>
      <c r="T163" s="18">
        <v>0</v>
      </c>
      <c r="U163" s="18">
        <v>1670.36</v>
      </c>
      <c r="V163" s="18">
        <v>32636.2</v>
      </c>
      <c r="W163" s="18">
        <v>758.95</v>
      </c>
      <c r="X163" s="18">
        <v>1366.12</v>
      </c>
      <c r="Y163" s="18">
        <v>3978.89</v>
      </c>
      <c r="Z163" s="18">
        <v>836.33</v>
      </c>
      <c r="AA163" s="18">
        <v>686.12</v>
      </c>
      <c r="AB163" s="18">
        <v>2508.9699999999998</v>
      </c>
      <c r="AC163" s="18">
        <v>6103.96</v>
      </c>
      <c r="AD163" s="18">
        <v>2090.84</v>
      </c>
      <c r="AE163" s="18">
        <v>418.16</v>
      </c>
      <c r="AF163" s="18">
        <v>0</v>
      </c>
      <c r="AG163" s="18">
        <v>12644.38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1317.75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1317.75</v>
      </c>
      <c r="J166" s="14">
        <v>-200.63</v>
      </c>
      <c r="K166" s="14">
        <v>-129.09</v>
      </c>
      <c r="L166" s="14">
        <v>71.55</v>
      </c>
      <c r="M166" s="14">
        <v>0</v>
      </c>
      <c r="N166" s="14">
        <v>0</v>
      </c>
      <c r="O166" s="14">
        <v>0</v>
      </c>
      <c r="P166" s="14">
        <v>0.04</v>
      </c>
      <c r="Q166" s="14">
        <v>0</v>
      </c>
      <c r="R166" s="14">
        <v>0</v>
      </c>
      <c r="S166" s="14">
        <v>0</v>
      </c>
      <c r="T166" s="14">
        <v>0</v>
      </c>
      <c r="U166" s="14">
        <v>-129.05000000000001</v>
      </c>
      <c r="V166" s="14">
        <v>1446.8</v>
      </c>
      <c r="W166" s="14">
        <v>38.32</v>
      </c>
      <c r="X166" s="14">
        <v>68.98</v>
      </c>
      <c r="Y166" s="14">
        <v>321.89999999999998</v>
      </c>
      <c r="Z166" s="14">
        <v>32.270000000000003</v>
      </c>
      <c r="AA166" s="14">
        <v>26.36</v>
      </c>
      <c r="AB166" s="14">
        <v>96.82</v>
      </c>
      <c r="AC166" s="14">
        <v>429.2</v>
      </c>
      <c r="AD166" s="14">
        <v>80.680000000000007</v>
      </c>
      <c r="AE166" s="14">
        <v>16.14</v>
      </c>
      <c r="AF166" s="14">
        <v>0</v>
      </c>
      <c r="AG166" s="14">
        <v>681.47</v>
      </c>
    </row>
    <row r="167" spans="1:33">
      <c r="A167" s="2" t="s">
        <v>224</v>
      </c>
      <c r="B167" s="14" t="s">
        <v>225</v>
      </c>
      <c r="C167" s="14">
        <v>2948.85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2948.85</v>
      </c>
      <c r="J167" s="14">
        <v>-145.38</v>
      </c>
      <c r="K167" s="14">
        <v>0</v>
      </c>
      <c r="L167" s="14">
        <v>199.5</v>
      </c>
      <c r="M167" s="14">
        <v>54.13</v>
      </c>
      <c r="N167" s="14">
        <v>0</v>
      </c>
      <c r="O167" s="14">
        <v>0</v>
      </c>
      <c r="P167" s="14">
        <v>0.12</v>
      </c>
      <c r="Q167" s="14">
        <v>0</v>
      </c>
      <c r="R167" s="14">
        <v>0</v>
      </c>
      <c r="S167" s="14">
        <v>0</v>
      </c>
      <c r="T167" s="14">
        <v>0</v>
      </c>
      <c r="U167" s="14">
        <v>54.25</v>
      </c>
      <c r="V167" s="14">
        <v>2894.6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1075.8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1075.8</v>
      </c>
      <c r="J168" s="14">
        <v>-200.74</v>
      </c>
      <c r="K168" s="14">
        <v>-144.66999999999999</v>
      </c>
      <c r="L168" s="14">
        <v>56.06</v>
      </c>
      <c r="M168" s="14">
        <v>0</v>
      </c>
      <c r="N168" s="14">
        <v>0</v>
      </c>
      <c r="O168" s="14">
        <v>0</v>
      </c>
      <c r="P168" s="14">
        <v>-0.13</v>
      </c>
      <c r="Q168" s="14">
        <v>0</v>
      </c>
      <c r="R168" s="14">
        <v>0</v>
      </c>
      <c r="S168" s="14">
        <v>0</v>
      </c>
      <c r="T168" s="14">
        <v>0</v>
      </c>
      <c r="U168" s="14">
        <v>-144.80000000000001</v>
      </c>
      <c r="V168" s="14">
        <v>1220.5999999999999</v>
      </c>
      <c r="W168" s="14">
        <v>31.29</v>
      </c>
      <c r="X168" s="14">
        <v>56.31</v>
      </c>
      <c r="Y168" s="14">
        <v>314.86</v>
      </c>
      <c r="Z168" s="14">
        <v>26.35</v>
      </c>
      <c r="AA168" s="14">
        <v>21.52</v>
      </c>
      <c r="AB168" s="14">
        <v>79.040000000000006</v>
      </c>
      <c r="AC168" s="14">
        <v>402.46</v>
      </c>
      <c r="AD168" s="14">
        <v>65.86</v>
      </c>
      <c r="AE168" s="14">
        <v>13.17</v>
      </c>
      <c r="AF168" s="14">
        <v>0</v>
      </c>
      <c r="AG168" s="14">
        <v>608.4</v>
      </c>
    </row>
    <row r="169" spans="1:33">
      <c r="A169" s="2" t="s">
        <v>228</v>
      </c>
      <c r="B169" s="14" t="s">
        <v>229</v>
      </c>
      <c r="C169" s="14">
        <v>2960.1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2960.1</v>
      </c>
      <c r="J169" s="14">
        <v>-145.38</v>
      </c>
      <c r="K169" s="14">
        <v>0</v>
      </c>
      <c r="L169" s="14">
        <v>200.73</v>
      </c>
      <c r="M169" s="14">
        <v>55.35</v>
      </c>
      <c r="N169" s="14">
        <v>0</v>
      </c>
      <c r="O169" s="14">
        <v>0</v>
      </c>
      <c r="P169" s="14">
        <v>-0.05</v>
      </c>
      <c r="Q169" s="14">
        <v>0</v>
      </c>
      <c r="R169" s="14">
        <v>0</v>
      </c>
      <c r="S169" s="14">
        <v>0</v>
      </c>
      <c r="T169" s="14">
        <v>0</v>
      </c>
      <c r="U169" s="14">
        <v>55.3</v>
      </c>
      <c r="V169" s="14">
        <v>2904.8</v>
      </c>
      <c r="W169" s="14">
        <v>63.43</v>
      </c>
      <c r="X169" s="14">
        <v>114.18</v>
      </c>
      <c r="Y169" s="14">
        <v>347.01</v>
      </c>
      <c r="Z169" s="14">
        <v>72.489999999999995</v>
      </c>
      <c r="AA169" s="14">
        <v>59.2</v>
      </c>
      <c r="AB169" s="14">
        <v>217.48</v>
      </c>
      <c r="AC169" s="14">
        <v>524.62</v>
      </c>
      <c r="AD169" s="14">
        <v>181.23</v>
      </c>
      <c r="AE169" s="14">
        <v>36.25</v>
      </c>
      <c r="AF169" s="14">
        <v>0</v>
      </c>
      <c r="AG169" s="14">
        <v>1091.27</v>
      </c>
    </row>
    <row r="170" spans="1:33">
      <c r="A170" s="2" t="s">
        <v>230</v>
      </c>
      <c r="B170" s="14" t="s">
        <v>362</v>
      </c>
      <c r="C170" s="14">
        <v>3326.25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3326.25</v>
      </c>
      <c r="J170" s="14">
        <v>-125.1</v>
      </c>
      <c r="K170" s="14">
        <v>0</v>
      </c>
      <c r="L170" s="14">
        <v>240.56</v>
      </c>
      <c r="M170" s="14">
        <v>115.46</v>
      </c>
      <c r="N170" s="14">
        <v>0</v>
      </c>
      <c r="O170" s="14">
        <v>0</v>
      </c>
      <c r="P170" s="14">
        <v>-0.01</v>
      </c>
      <c r="Q170" s="14">
        <v>0</v>
      </c>
      <c r="R170" s="14">
        <v>0</v>
      </c>
      <c r="S170" s="14">
        <v>0</v>
      </c>
      <c r="T170" s="14">
        <v>0</v>
      </c>
      <c r="U170" s="14">
        <v>115.45</v>
      </c>
      <c r="V170" s="14">
        <v>3210.8</v>
      </c>
      <c r="W170" s="14">
        <v>71.28</v>
      </c>
      <c r="X170" s="14">
        <v>128.30000000000001</v>
      </c>
      <c r="Y170" s="14">
        <v>354.86</v>
      </c>
      <c r="Z170" s="14">
        <v>81.459999999999994</v>
      </c>
      <c r="AA170" s="14">
        <v>66.53</v>
      </c>
      <c r="AB170" s="14">
        <v>244.38</v>
      </c>
      <c r="AC170" s="14">
        <v>554.44000000000005</v>
      </c>
      <c r="AD170" s="14">
        <v>203.65</v>
      </c>
      <c r="AE170" s="14">
        <v>40.729999999999997</v>
      </c>
      <c r="AF170" s="14">
        <v>0</v>
      </c>
      <c r="AG170" s="14">
        <v>1191.19</v>
      </c>
    </row>
    <row r="171" spans="1:33">
      <c r="A171" s="2" t="s">
        <v>232</v>
      </c>
      <c r="B171" s="14" t="s">
        <v>233</v>
      </c>
      <c r="C171" s="14">
        <v>2670.6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2670.6</v>
      </c>
      <c r="J171" s="14">
        <v>-145.38</v>
      </c>
      <c r="K171" s="14">
        <v>0</v>
      </c>
      <c r="L171" s="14">
        <v>169.23</v>
      </c>
      <c r="M171" s="14">
        <v>23.85</v>
      </c>
      <c r="N171" s="14">
        <v>0</v>
      </c>
      <c r="O171" s="14">
        <v>0</v>
      </c>
      <c r="P171" s="14">
        <v>-0.05</v>
      </c>
      <c r="Q171" s="14">
        <v>0</v>
      </c>
      <c r="R171" s="14">
        <v>0</v>
      </c>
      <c r="S171" s="14">
        <v>0</v>
      </c>
      <c r="T171" s="14">
        <v>0</v>
      </c>
      <c r="U171" s="14">
        <v>23.8</v>
      </c>
      <c r="V171" s="14">
        <v>2646.8</v>
      </c>
      <c r="W171" s="14">
        <v>57.23</v>
      </c>
      <c r="X171" s="14">
        <v>103.01</v>
      </c>
      <c r="Y171" s="14">
        <v>340.81</v>
      </c>
      <c r="Z171" s="14">
        <v>65.400000000000006</v>
      </c>
      <c r="AA171" s="14">
        <v>53.41</v>
      </c>
      <c r="AB171" s="14">
        <v>196.2</v>
      </c>
      <c r="AC171" s="14">
        <v>501.05</v>
      </c>
      <c r="AD171" s="14">
        <v>163.5</v>
      </c>
      <c r="AE171" s="14">
        <v>32.700000000000003</v>
      </c>
      <c r="AF171" s="14">
        <v>0</v>
      </c>
      <c r="AG171" s="14">
        <v>1012.26</v>
      </c>
    </row>
    <row r="172" spans="1:33">
      <c r="A172" s="2" t="s">
        <v>236</v>
      </c>
      <c r="B172" s="14" t="s">
        <v>237</v>
      </c>
      <c r="C172" s="14">
        <v>2670.6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2670.6</v>
      </c>
      <c r="J172" s="14">
        <v>-145.38</v>
      </c>
      <c r="K172" s="14">
        <v>0</v>
      </c>
      <c r="L172" s="14">
        <v>169.23</v>
      </c>
      <c r="M172" s="14">
        <v>23.85</v>
      </c>
      <c r="N172" s="14">
        <v>0</v>
      </c>
      <c r="O172" s="14">
        <v>0</v>
      </c>
      <c r="P172" s="14">
        <v>-0.05</v>
      </c>
      <c r="Q172" s="14">
        <v>0</v>
      </c>
      <c r="R172" s="14">
        <v>0</v>
      </c>
      <c r="S172" s="14">
        <v>0</v>
      </c>
      <c r="T172" s="14">
        <v>0</v>
      </c>
      <c r="U172" s="14">
        <v>23.8</v>
      </c>
      <c r="V172" s="14">
        <v>2646.8</v>
      </c>
      <c r="W172" s="14">
        <v>57.23</v>
      </c>
      <c r="X172" s="14">
        <v>103.01</v>
      </c>
      <c r="Y172" s="14">
        <v>340.81</v>
      </c>
      <c r="Z172" s="14">
        <v>65.400000000000006</v>
      </c>
      <c r="AA172" s="14">
        <v>53.41</v>
      </c>
      <c r="AB172" s="14">
        <v>196.2</v>
      </c>
      <c r="AC172" s="14">
        <v>501.05</v>
      </c>
      <c r="AD172" s="14">
        <v>163.5</v>
      </c>
      <c r="AE172" s="14">
        <v>32.700000000000003</v>
      </c>
      <c r="AF172" s="14">
        <v>0</v>
      </c>
      <c r="AG172" s="14">
        <v>1012.26</v>
      </c>
    </row>
    <row r="173" spans="1:33">
      <c r="A173" s="2" t="s">
        <v>240</v>
      </c>
      <c r="B173" s="14" t="s">
        <v>241</v>
      </c>
      <c r="C173" s="14">
        <v>4064.85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4064.85</v>
      </c>
      <c r="J173" s="14">
        <v>0</v>
      </c>
      <c r="K173" s="14">
        <v>0</v>
      </c>
      <c r="L173" s="14">
        <v>320.92</v>
      </c>
      <c r="M173" s="14">
        <v>320.92</v>
      </c>
      <c r="N173" s="14">
        <v>0</v>
      </c>
      <c r="O173" s="14">
        <v>0</v>
      </c>
      <c r="P173" s="14">
        <v>0.13</v>
      </c>
      <c r="Q173" s="14">
        <v>0</v>
      </c>
      <c r="R173" s="14">
        <v>0</v>
      </c>
      <c r="S173" s="14">
        <v>0</v>
      </c>
      <c r="T173" s="14">
        <v>0</v>
      </c>
      <c r="U173" s="14">
        <v>321.05</v>
      </c>
      <c r="V173" s="14">
        <v>3743.8</v>
      </c>
      <c r="W173" s="14">
        <v>87.1</v>
      </c>
      <c r="X173" s="14">
        <v>156.78</v>
      </c>
      <c r="Y173" s="14">
        <v>379.56</v>
      </c>
      <c r="Z173" s="14">
        <v>99.55</v>
      </c>
      <c r="AA173" s="14">
        <v>81.3</v>
      </c>
      <c r="AB173" s="14">
        <v>298.64</v>
      </c>
      <c r="AC173" s="14">
        <v>623.44000000000005</v>
      </c>
      <c r="AD173" s="14">
        <v>248.86</v>
      </c>
      <c r="AE173" s="14">
        <v>49.77</v>
      </c>
      <c r="AF173" s="14">
        <v>0</v>
      </c>
      <c r="AG173" s="14">
        <v>1401.56</v>
      </c>
    </row>
    <row r="174" spans="1:33">
      <c r="A174" s="2" t="s">
        <v>242</v>
      </c>
      <c r="B174" s="14" t="s">
        <v>243</v>
      </c>
      <c r="C174" s="14">
        <v>3043.2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3043.2</v>
      </c>
      <c r="J174" s="14">
        <v>-145.38</v>
      </c>
      <c r="K174" s="14">
        <v>0</v>
      </c>
      <c r="L174" s="14">
        <v>209.77</v>
      </c>
      <c r="M174" s="14">
        <v>64.39</v>
      </c>
      <c r="N174" s="14">
        <v>0</v>
      </c>
      <c r="O174" s="14">
        <v>0</v>
      </c>
      <c r="P174" s="14">
        <v>0.01</v>
      </c>
      <c r="Q174" s="14">
        <v>0</v>
      </c>
      <c r="R174" s="14">
        <v>0</v>
      </c>
      <c r="S174" s="14">
        <v>0</v>
      </c>
      <c r="T174" s="14">
        <v>0</v>
      </c>
      <c r="U174" s="14">
        <v>64.400000000000006</v>
      </c>
      <c r="V174" s="14">
        <v>2978.8</v>
      </c>
      <c r="W174" s="14">
        <v>65.209999999999994</v>
      </c>
      <c r="X174" s="14">
        <v>117.38</v>
      </c>
      <c r="Y174" s="14">
        <v>348.79</v>
      </c>
      <c r="Z174" s="14">
        <v>74.53</v>
      </c>
      <c r="AA174" s="14">
        <v>60.86</v>
      </c>
      <c r="AB174" s="14">
        <v>223.58</v>
      </c>
      <c r="AC174" s="14">
        <v>531.38</v>
      </c>
      <c r="AD174" s="14">
        <v>186.32</v>
      </c>
      <c r="AE174" s="14">
        <v>37.26</v>
      </c>
      <c r="AF174" s="14">
        <v>0</v>
      </c>
      <c r="AG174" s="14">
        <v>1113.93</v>
      </c>
    </row>
    <row r="175" spans="1:33">
      <c r="A175" s="2" t="s">
        <v>246</v>
      </c>
      <c r="B175" s="14" t="s">
        <v>247</v>
      </c>
      <c r="C175" s="14">
        <v>1824.9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1824.9</v>
      </c>
      <c r="J175" s="14">
        <v>-188.71</v>
      </c>
      <c r="K175" s="14">
        <v>-84.71</v>
      </c>
      <c r="L175" s="14">
        <v>104.01</v>
      </c>
      <c r="M175" s="14">
        <v>0</v>
      </c>
      <c r="N175" s="14">
        <v>0</v>
      </c>
      <c r="O175" s="14">
        <v>0</v>
      </c>
      <c r="P175" s="14">
        <v>0.01</v>
      </c>
      <c r="Q175" s="14">
        <v>0</v>
      </c>
      <c r="R175" s="14">
        <v>0</v>
      </c>
      <c r="S175" s="14">
        <v>0</v>
      </c>
      <c r="T175" s="14">
        <v>0</v>
      </c>
      <c r="U175" s="14">
        <v>-84.7</v>
      </c>
      <c r="V175" s="14">
        <v>1909.6</v>
      </c>
      <c r="W175" s="14">
        <v>53.01</v>
      </c>
      <c r="X175" s="14">
        <v>95.41</v>
      </c>
      <c r="Y175" s="14">
        <v>336.58</v>
      </c>
      <c r="Z175" s="14">
        <v>44.64</v>
      </c>
      <c r="AA175" s="14">
        <v>36.5</v>
      </c>
      <c r="AB175" s="14">
        <v>133.91</v>
      </c>
      <c r="AC175" s="14">
        <v>485</v>
      </c>
      <c r="AD175" s="14">
        <v>111.59</v>
      </c>
      <c r="AE175" s="14">
        <v>22.32</v>
      </c>
      <c r="AF175" s="14">
        <v>0</v>
      </c>
      <c r="AG175" s="14">
        <v>833.96</v>
      </c>
    </row>
    <row r="176" spans="1:33">
      <c r="A176" s="2" t="s">
        <v>417</v>
      </c>
      <c r="B176" s="14" t="s">
        <v>418</v>
      </c>
      <c r="C176" s="14">
        <v>3244.13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3244.13</v>
      </c>
      <c r="J176" s="14">
        <v>-125.1</v>
      </c>
      <c r="K176" s="14">
        <v>0</v>
      </c>
      <c r="L176" s="14">
        <v>231.63</v>
      </c>
      <c r="M176" s="14">
        <v>106.53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106.53</v>
      </c>
      <c r="V176" s="14">
        <v>3137.6</v>
      </c>
      <c r="W176" s="14">
        <v>69.099999999999994</v>
      </c>
      <c r="X176" s="14">
        <v>124.38</v>
      </c>
      <c r="Y176" s="14">
        <v>352.68</v>
      </c>
      <c r="Z176" s="14">
        <v>78.97</v>
      </c>
      <c r="AA176" s="14">
        <v>64.88</v>
      </c>
      <c r="AB176" s="14">
        <v>236.92</v>
      </c>
      <c r="AC176" s="14">
        <v>546.16</v>
      </c>
      <c r="AD176" s="14">
        <v>197.43</v>
      </c>
      <c r="AE176" s="14">
        <v>39.49</v>
      </c>
      <c r="AF176" s="14">
        <v>0</v>
      </c>
      <c r="AG176" s="14">
        <v>1163.8499999999999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29147.03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29147.03</v>
      </c>
      <c r="J178" s="18">
        <v>-1567.18</v>
      </c>
      <c r="K178" s="18">
        <v>-358.47</v>
      </c>
      <c r="L178" s="18">
        <v>1973.19</v>
      </c>
      <c r="M178" s="18">
        <v>764.48</v>
      </c>
      <c r="N178" s="18">
        <v>0</v>
      </c>
      <c r="O178" s="18">
        <v>0</v>
      </c>
      <c r="P178" s="18">
        <v>0.02</v>
      </c>
      <c r="Q178" s="18">
        <v>0</v>
      </c>
      <c r="R178" s="18">
        <v>0</v>
      </c>
      <c r="S178" s="18">
        <v>0</v>
      </c>
      <c r="T178" s="18">
        <v>0</v>
      </c>
      <c r="U178" s="18">
        <v>406.03</v>
      </c>
      <c r="V178" s="18">
        <v>28741</v>
      </c>
      <c r="W178" s="18">
        <v>593.20000000000005</v>
      </c>
      <c r="X178" s="18">
        <v>1067.74</v>
      </c>
      <c r="Y178" s="18">
        <v>3437.86</v>
      </c>
      <c r="Z178" s="18">
        <v>641.05999999999995</v>
      </c>
      <c r="AA178" s="18">
        <v>523.97</v>
      </c>
      <c r="AB178" s="18">
        <v>1923.17</v>
      </c>
      <c r="AC178" s="18">
        <v>5098.8</v>
      </c>
      <c r="AD178" s="18">
        <v>1602.62</v>
      </c>
      <c r="AE178" s="18">
        <v>320.52999999999997</v>
      </c>
      <c r="AF178" s="18">
        <v>0</v>
      </c>
      <c r="AG178" s="18">
        <v>10110.15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3963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3963</v>
      </c>
      <c r="J181" s="14">
        <v>0</v>
      </c>
      <c r="K181" s="14">
        <v>0</v>
      </c>
      <c r="L181" s="14">
        <v>309.83999999999997</v>
      </c>
      <c r="M181" s="14">
        <v>309.83999999999997</v>
      </c>
      <c r="N181" s="14">
        <v>0</v>
      </c>
      <c r="O181" s="14">
        <v>0</v>
      </c>
      <c r="P181" s="14">
        <v>-0.04</v>
      </c>
      <c r="Q181" s="14">
        <v>0</v>
      </c>
      <c r="R181" s="14">
        <v>0</v>
      </c>
      <c r="S181" s="14">
        <v>0</v>
      </c>
      <c r="T181" s="14">
        <v>0</v>
      </c>
      <c r="U181" s="14">
        <v>309.8</v>
      </c>
      <c r="V181" s="14">
        <v>3653.2</v>
      </c>
      <c r="W181" s="14">
        <v>84.92</v>
      </c>
      <c r="X181" s="14">
        <v>152.86000000000001</v>
      </c>
      <c r="Y181" s="14">
        <v>376.01</v>
      </c>
      <c r="Z181" s="14">
        <v>97.05</v>
      </c>
      <c r="AA181" s="14">
        <v>79.260000000000005</v>
      </c>
      <c r="AB181" s="14">
        <v>291.16000000000003</v>
      </c>
      <c r="AC181" s="14">
        <v>613.79</v>
      </c>
      <c r="AD181" s="14">
        <v>242.63</v>
      </c>
      <c r="AE181" s="14">
        <v>48.53</v>
      </c>
      <c r="AF181" s="14">
        <v>0</v>
      </c>
      <c r="AG181" s="14">
        <v>1372.42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3963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3963</v>
      </c>
      <c r="J183" s="18">
        <v>0</v>
      </c>
      <c r="K183" s="18">
        <v>0</v>
      </c>
      <c r="L183" s="18">
        <v>309.83999999999997</v>
      </c>
      <c r="M183" s="18">
        <v>309.83999999999997</v>
      </c>
      <c r="N183" s="18">
        <v>0</v>
      </c>
      <c r="O183" s="18">
        <v>0</v>
      </c>
      <c r="P183" s="18">
        <v>-0.04</v>
      </c>
      <c r="Q183" s="18">
        <v>0</v>
      </c>
      <c r="R183" s="18">
        <v>0</v>
      </c>
      <c r="S183" s="18">
        <v>0</v>
      </c>
      <c r="T183" s="18">
        <v>0</v>
      </c>
      <c r="U183" s="18">
        <v>309.8</v>
      </c>
      <c r="V183" s="18">
        <v>3653.2</v>
      </c>
      <c r="W183" s="18">
        <v>84.92</v>
      </c>
      <c r="X183" s="18">
        <v>152.86000000000001</v>
      </c>
      <c r="Y183" s="18">
        <v>376.01</v>
      </c>
      <c r="Z183" s="18">
        <v>97.05</v>
      </c>
      <c r="AA183" s="18">
        <v>79.260000000000005</v>
      </c>
      <c r="AB183" s="18">
        <v>291.16000000000003</v>
      </c>
      <c r="AC183" s="18">
        <v>613.79</v>
      </c>
      <c r="AD183" s="18">
        <v>242.63</v>
      </c>
      <c r="AE183" s="18">
        <v>48.53</v>
      </c>
      <c r="AF183" s="18">
        <v>0</v>
      </c>
      <c r="AG183" s="18">
        <v>1372.42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3980.7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3980.7</v>
      </c>
      <c r="J186" s="14">
        <v>0</v>
      </c>
      <c r="K186" s="14">
        <v>0</v>
      </c>
      <c r="L186" s="14">
        <v>311.77</v>
      </c>
      <c r="M186" s="14">
        <v>311.77</v>
      </c>
      <c r="N186" s="14">
        <v>0</v>
      </c>
      <c r="O186" s="14">
        <v>0</v>
      </c>
      <c r="P186" s="14">
        <v>-7.0000000000000007E-2</v>
      </c>
      <c r="Q186" s="14">
        <v>0</v>
      </c>
      <c r="R186" s="14">
        <v>0</v>
      </c>
      <c r="S186" s="14">
        <v>0</v>
      </c>
      <c r="T186" s="14">
        <v>0</v>
      </c>
      <c r="U186" s="14">
        <v>311.7</v>
      </c>
      <c r="V186" s="14">
        <v>3669</v>
      </c>
      <c r="W186" s="14">
        <v>84.89</v>
      </c>
      <c r="X186" s="14">
        <v>152.81</v>
      </c>
      <c r="Y186" s="14">
        <v>375.97</v>
      </c>
      <c r="Z186" s="14">
        <v>97.02</v>
      </c>
      <c r="AA186" s="14">
        <v>79.61</v>
      </c>
      <c r="AB186" s="14">
        <v>291.06</v>
      </c>
      <c r="AC186" s="14">
        <v>613.66999999999996</v>
      </c>
      <c r="AD186" s="14">
        <v>242.55</v>
      </c>
      <c r="AE186" s="14">
        <v>48.51</v>
      </c>
      <c r="AF186" s="14">
        <v>0</v>
      </c>
      <c r="AG186" s="14">
        <v>1372.42</v>
      </c>
    </row>
    <row r="187" spans="1:33">
      <c r="A187" s="2" t="s">
        <v>419</v>
      </c>
      <c r="B187" s="14" t="s">
        <v>420</v>
      </c>
      <c r="C187" s="14">
        <v>2367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2367</v>
      </c>
      <c r="J187" s="14">
        <v>-160.30000000000001</v>
      </c>
      <c r="K187" s="14">
        <v>-21.6</v>
      </c>
      <c r="L187" s="14">
        <v>138.69999999999999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-21.6</v>
      </c>
      <c r="V187" s="14">
        <v>2388.6</v>
      </c>
      <c r="W187" s="14">
        <v>50.42</v>
      </c>
      <c r="X187" s="14">
        <v>90.75</v>
      </c>
      <c r="Y187" s="14">
        <v>334</v>
      </c>
      <c r="Z187" s="14">
        <v>57.62</v>
      </c>
      <c r="AA187" s="14">
        <v>47.34</v>
      </c>
      <c r="AB187" s="14">
        <v>172.86</v>
      </c>
      <c r="AC187" s="14">
        <v>475.17</v>
      </c>
      <c r="AD187" s="14">
        <v>144.05000000000001</v>
      </c>
      <c r="AE187" s="14">
        <v>28.81</v>
      </c>
      <c r="AF187" s="14">
        <v>0</v>
      </c>
      <c r="AG187" s="14">
        <v>925.85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6347.7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6347.7</v>
      </c>
      <c r="J189" s="18">
        <v>-160.30000000000001</v>
      </c>
      <c r="K189" s="18">
        <v>-21.6</v>
      </c>
      <c r="L189" s="18">
        <v>450.47</v>
      </c>
      <c r="M189" s="18">
        <v>311.77</v>
      </c>
      <c r="N189" s="18">
        <v>0</v>
      </c>
      <c r="O189" s="18">
        <v>0</v>
      </c>
      <c r="P189" s="18">
        <v>-7.0000000000000007E-2</v>
      </c>
      <c r="Q189" s="18">
        <v>0</v>
      </c>
      <c r="R189" s="18">
        <v>0</v>
      </c>
      <c r="S189" s="18">
        <v>0</v>
      </c>
      <c r="T189" s="18">
        <v>0</v>
      </c>
      <c r="U189" s="18">
        <v>290.10000000000002</v>
      </c>
      <c r="V189" s="18">
        <v>6057.6</v>
      </c>
      <c r="W189" s="18">
        <v>135.31</v>
      </c>
      <c r="X189" s="18">
        <v>243.56</v>
      </c>
      <c r="Y189" s="18">
        <v>709.97</v>
      </c>
      <c r="Z189" s="18">
        <v>154.63999999999999</v>
      </c>
      <c r="AA189" s="18">
        <v>126.95</v>
      </c>
      <c r="AB189" s="18">
        <v>463.92</v>
      </c>
      <c r="AC189" s="18">
        <v>1088.8399999999999</v>
      </c>
      <c r="AD189" s="18">
        <v>386.6</v>
      </c>
      <c r="AE189" s="18">
        <v>77.319999999999993</v>
      </c>
      <c r="AF189" s="18">
        <v>0</v>
      </c>
      <c r="AG189" s="18">
        <v>2298.27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405046.33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405046.33</v>
      </c>
      <c r="J192" s="18">
        <v>-10963.88</v>
      </c>
      <c r="K192" s="18">
        <v>-3269.55</v>
      </c>
      <c r="L192" s="18">
        <v>37624.17</v>
      </c>
      <c r="M192" s="18">
        <v>29929.83</v>
      </c>
      <c r="N192" s="18">
        <v>0</v>
      </c>
      <c r="O192" s="18">
        <v>0</v>
      </c>
      <c r="P192" s="18">
        <v>-0.15</v>
      </c>
      <c r="Q192" s="18">
        <v>0</v>
      </c>
      <c r="R192" s="18">
        <v>0</v>
      </c>
      <c r="S192" s="18">
        <v>0</v>
      </c>
      <c r="T192" s="18">
        <v>0</v>
      </c>
      <c r="U192" s="18">
        <v>26660.13</v>
      </c>
      <c r="V192" s="18">
        <v>378386.2</v>
      </c>
      <c r="W192" s="18">
        <v>8665.3799999999992</v>
      </c>
      <c r="X192" s="18">
        <v>15597.47</v>
      </c>
      <c r="Y192" s="18">
        <v>40358.660000000003</v>
      </c>
      <c r="Z192" s="18">
        <v>9690.17</v>
      </c>
      <c r="AA192" s="18">
        <v>7942.72</v>
      </c>
      <c r="AB192" s="18">
        <v>29070.46</v>
      </c>
      <c r="AC192" s="18">
        <v>64621.51</v>
      </c>
      <c r="AD192" s="18">
        <v>24225.45</v>
      </c>
      <c r="AE192" s="18">
        <v>4845.03</v>
      </c>
      <c r="AF192" s="18">
        <v>0</v>
      </c>
      <c r="AG192" s="18">
        <v>140395.34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45" priority="2" operator="lessThan">
      <formula>0</formula>
    </cfRule>
  </conditionalFormatting>
  <conditionalFormatting sqref="B112:B118">
    <cfRule type="cellIs" dxfId="44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496</v>
      </c>
    </row>
    <row r="4" spans="1:33" ht="15">
      <c r="B4" s="57" t="s">
        <v>497</v>
      </c>
      <c r="C4" s="53"/>
      <c r="D4" s="53"/>
      <c r="E4" s="53"/>
      <c r="F4" s="53"/>
      <c r="G4" s="25" t="s">
        <v>498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0.1</v>
      </c>
      <c r="Q14" s="14">
        <v>0</v>
      </c>
      <c r="R14" s="14">
        <v>0</v>
      </c>
      <c r="S14" s="14">
        <v>0</v>
      </c>
      <c r="T14" s="14">
        <v>0</v>
      </c>
      <c r="U14" s="14">
        <v>818.8</v>
      </c>
      <c r="V14" s="14">
        <v>6002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40</v>
      </c>
      <c r="B15" s="14" t="s">
        <v>41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0.1</v>
      </c>
      <c r="Q15" s="14">
        <v>0</v>
      </c>
      <c r="R15" s="14">
        <v>0</v>
      </c>
      <c r="S15" s="14">
        <v>0</v>
      </c>
      <c r="T15" s="14">
        <v>0</v>
      </c>
      <c r="U15" s="14">
        <v>818.8</v>
      </c>
      <c r="V15" s="14">
        <v>6002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42</v>
      </c>
      <c r="B16" s="14" t="s">
        <v>43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-0.1</v>
      </c>
      <c r="Q16" s="14">
        <v>0</v>
      </c>
      <c r="R16" s="14">
        <v>0</v>
      </c>
      <c r="S16" s="14">
        <v>0</v>
      </c>
      <c r="T16" s="14">
        <v>0</v>
      </c>
      <c r="U16" s="14">
        <v>818.6</v>
      </c>
      <c r="V16" s="14">
        <v>6002.2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44</v>
      </c>
      <c r="B17" s="14" t="s">
        <v>45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-0.1</v>
      </c>
      <c r="Q17" s="14">
        <v>0</v>
      </c>
      <c r="R17" s="14">
        <v>0</v>
      </c>
      <c r="S17" s="14">
        <v>0</v>
      </c>
      <c r="T17" s="14">
        <v>0</v>
      </c>
      <c r="U17" s="14">
        <v>818.6</v>
      </c>
      <c r="V17" s="14">
        <v>6002.2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46</v>
      </c>
      <c r="B18" s="14" t="s">
        <v>47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-0.1</v>
      </c>
      <c r="Q18" s="14">
        <v>0</v>
      </c>
      <c r="R18" s="14">
        <v>0</v>
      </c>
      <c r="S18" s="14">
        <v>0</v>
      </c>
      <c r="T18" s="14">
        <v>0</v>
      </c>
      <c r="U18" s="14">
        <v>818.6</v>
      </c>
      <c r="V18" s="14">
        <v>6002.2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48</v>
      </c>
      <c r="B19" s="14" t="s">
        <v>49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-0.1</v>
      </c>
      <c r="Q19" s="14">
        <v>0</v>
      </c>
      <c r="R19" s="14">
        <v>0</v>
      </c>
      <c r="S19" s="14">
        <v>0</v>
      </c>
      <c r="T19" s="14">
        <v>0</v>
      </c>
      <c r="U19" s="14">
        <v>818.6</v>
      </c>
      <c r="V19" s="14">
        <v>6002.2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50</v>
      </c>
      <c r="B20" s="14" t="s">
        <v>51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-0.1</v>
      </c>
      <c r="Q20" s="14">
        <v>0</v>
      </c>
      <c r="R20" s="14">
        <v>0</v>
      </c>
      <c r="S20" s="14">
        <v>0</v>
      </c>
      <c r="T20" s="14">
        <v>0</v>
      </c>
      <c r="U20" s="14">
        <v>818.6</v>
      </c>
      <c r="V20" s="14">
        <v>6002.2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52</v>
      </c>
      <c r="B21" s="14" t="s">
        <v>53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-0.1</v>
      </c>
      <c r="Q21" s="14">
        <v>0</v>
      </c>
      <c r="R21" s="14">
        <v>0</v>
      </c>
      <c r="S21" s="14">
        <v>0</v>
      </c>
      <c r="T21" s="14">
        <v>0</v>
      </c>
      <c r="U21" s="14">
        <v>818.6</v>
      </c>
      <c r="V21" s="14">
        <v>6002.2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54</v>
      </c>
      <c r="B22" s="14" t="s">
        <v>55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-0.1</v>
      </c>
      <c r="Q22" s="14">
        <v>0</v>
      </c>
      <c r="R22" s="14">
        <v>0</v>
      </c>
      <c r="S22" s="14">
        <v>0</v>
      </c>
      <c r="T22" s="14">
        <v>0</v>
      </c>
      <c r="U22" s="14">
        <v>818.6</v>
      </c>
      <c r="V22" s="14">
        <v>6002.2</v>
      </c>
      <c r="W22" s="14">
        <v>136.53</v>
      </c>
      <c r="X22" s="14">
        <v>245.76</v>
      </c>
      <c r="Y22" s="14">
        <v>445.19</v>
      </c>
      <c r="Z22" s="14">
        <v>156.04</v>
      </c>
      <c r="AA22" s="14">
        <v>136.41999999999999</v>
      </c>
      <c r="AB22" s="14">
        <v>468.11</v>
      </c>
      <c r="AC22" s="14">
        <v>827.48</v>
      </c>
      <c r="AD22" s="14">
        <v>390.09</v>
      </c>
      <c r="AE22" s="14">
        <v>78.02</v>
      </c>
      <c r="AF22" s="14">
        <v>0</v>
      </c>
      <c r="AG22" s="14">
        <v>2056.16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-0.5</v>
      </c>
      <c r="Q24" s="18">
        <v>0</v>
      </c>
      <c r="R24" s="18">
        <v>0</v>
      </c>
      <c r="S24" s="18">
        <v>0</v>
      </c>
      <c r="T24" s="18">
        <v>0</v>
      </c>
      <c r="U24" s="18">
        <v>7367.8</v>
      </c>
      <c r="V24" s="18">
        <v>54019.4</v>
      </c>
      <c r="W24" s="18">
        <v>1228.77</v>
      </c>
      <c r="X24" s="18">
        <v>2211.84</v>
      </c>
      <c r="Y24" s="18">
        <v>4006.71</v>
      </c>
      <c r="Z24" s="18">
        <v>1404.36</v>
      </c>
      <c r="AA24" s="18">
        <v>1227.78</v>
      </c>
      <c r="AB24" s="18">
        <v>4212.99</v>
      </c>
      <c r="AC24" s="18">
        <v>7447.32</v>
      </c>
      <c r="AD24" s="18">
        <v>3510.81</v>
      </c>
      <c r="AE24" s="18">
        <v>702.18</v>
      </c>
      <c r="AF24" s="18">
        <v>0</v>
      </c>
      <c r="AG24" s="18">
        <v>18505.439999999999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-0.16</v>
      </c>
      <c r="Q29" s="14">
        <v>0</v>
      </c>
      <c r="R29" s="14">
        <v>0</v>
      </c>
      <c r="S29" s="14">
        <v>0</v>
      </c>
      <c r="T29" s="14">
        <v>0</v>
      </c>
      <c r="U29" s="14">
        <v>776.7</v>
      </c>
      <c r="V29" s="14">
        <v>5848.2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0.13</v>
      </c>
      <c r="Q30" s="14">
        <v>0</v>
      </c>
      <c r="R30" s="14">
        <v>0</v>
      </c>
      <c r="S30" s="14">
        <v>0</v>
      </c>
      <c r="T30" s="14">
        <v>0</v>
      </c>
      <c r="U30" s="14">
        <v>379.05</v>
      </c>
      <c r="V30" s="14">
        <v>4110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0.17</v>
      </c>
      <c r="Q32" s="14">
        <v>0</v>
      </c>
      <c r="R32" s="14">
        <v>0</v>
      </c>
      <c r="S32" s="14">
        <v>0</v>
      </c>
      <c r="T32" s="14">
        <v>0</v>
      </c>
      <c r="U32" s="14">
        <v>-11.05</v>
      </c>
      <c r="V32" s="14">
        <v>2496.4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0.33</v>
      </c>
      <c r="Q38" s="18">
        <v>0</v>
      </c>
      <c r="R38" s="18">
        <v>0</v>
      </c>
      <c r="S38" s="18">
        <v>0</v>
      </c>
      <c r="T38" s="18">
        <v>0</v>
      </c>
      <c r="U38" s="18">
        <v>6436.4</v>
      </c>
      <c r="V38" s="18">
        <v>50228.800000000003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10670.7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10670.7</v>
      </c>
      <c r="J41" s="14">
        <v>0</v>
      </c>
      <c r="K41" s="14">
        <v>0</v>
      </c>
      <c r="L41" s="14">
        <v>1641.04</v>
      </c>
      <c r="M41" s="14">
        <v>1641.04</v>
      </c>
      <c r="N41" s="14">
        <v>0</v>
      </c>
      <c r="O41" s="14">
        <v>0</v>
      </c>
      <c r="P41" s="14">
        <v>0.06</v>
      </c>
      <c r="Q41" s="14">
        <v>0</v>
      </c>
      <c r="R41" s="14">
        <v>0</v>
      </c>
      <c r="S41" s="14">
        <v>0</v>
      </c>
      <c r="T41" s="14">
        <v>0</v>
      </c>
      <c r="U41" s="14">
        <v>1641.1</v>
      </c>
      <c r="V41" s="14">
        <v>9029.6</v>
      </c>
      <c r="W41" s="14">
        <v>213.6</v>
      </c>
      <c r="X41" s="14">
        <v>384.47</v>
      </c>
      <c r="Y41" s="14">
        <v>570.70000000000005</v>
      </c>
      <c r="Z41" s="14">
        <v>244.11</v>
      </c>
      <c r="AA41" s="14">
        <v>213.41</v>
      </c>
      <c r="AB41" s="14">
        <v>732.33</v>
      </c>
      <c r="AC41" s="14">
        <v>1168.77</v>
      </c>
      <c r="AD41" s="14">
        <v>610.27</v>
      </c>
      <c r="AE41" s="14">
        <v>122.06</v>
      </c>
      <c r="AF41" s="14">
        <v>0</v>
      </c>
      <c r="AG41" s="14">
        <v>3090.95</v>
      </c>
    </row>
    <row r="42" spans="1:33">
      <c r="A42" s="2" t="s">
        <v>217</v>
      </c>
      <c r="B42" s="14" t="s">
        <v>218</v>
      </c>
      <c r="C42" s="14">
        <v>6468.3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6468.3</v>
      </c>
      <c r="J42" s="14">
        <v>0</v>
      </c>
      <c r="K42" s="14">
        <v>0</v>
      </c>
      <c r="L42" s="14">
        <v>743.41</v>
      </c>
      <c r="M42" s="14">
        <v>743.41</v>
      </c>
      <c r="N42" s="14">
        <v>0</v>
      </c>
      <c r="O42" s="14">
        <v>0</v>
      </c>
      <c r="P42" s="14">
        <v>-0.11</v>
      </c>
      <c r="Q42" s="14">
        <v>0</v>
      </c>
      <c r="R42" s="14">
        <v>0</v>
      </c>
      <c r="S42" s="14">
        <v>0</v>
      </c>
      <c r="T42" s="14">
        <v>0</v>
      </c>
      <c r="U42" s="14">
        <v>743.3</v>
      </c>
      <c r="V42" s="14">
        <v>5725</v>
      </c>
      <c r="W42" s="14">
        <v>129.47999999999999</v>
      </c>
      <c r="X42" s="14">
        <v>233.06</v>
      </c>
      <c r="Y42" s="14">
        <v>433.71</v>
      </c>
      <c r="Z42" s="14">
        <v>147.97</v>
      </c>
      <c r="AA42" s="14">
        <v>129.37</v>
      </c>
      <c r="AB42" s="14">
        <v>443.92</v>
      </c>
      <c r="AC42" s="14">
        <v>796.25</v>
      </c>
      <c r="AD42" s="14">
        <v>369.93</v>
      </c>
      <c r="AE42" s="14">
        <v>73.989999999999995</v>
      </c>
      <c r="AF42" s="14">
        <v>0</v>
      </c>
      <c r="AG42" s="14">
        <v>1961.43</v>
      </c>
    </row>
    <row r="43" spans="1:33">
      <c r="A43" s="2" t="s">
        <v>415</v>
      </c>
      <c r="B43" s="14" t="s">
        <v>416</v>
      </c>
      <c r="C43" s="14">
        <v>3420.9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3420.9</v>
      </c>
      <c r="J43" s="14">
        <v>-125.1</v>
      </c>
      <c r="K43" s="14">
        <v>0</v>
      </c>
      <c r="L43" s="14">
        <v>250.86</v>
      </c>
      <c r="M43" s="14">
        <v>125.76</v>
      </c>
      <c r="N43" s="14">
        <v>0</v>
      </c>
      <c r="O43" s="14">
        <v>0</v>
      </c>
      <c r="P43" s="14">
        <v>-0.06</v>
      </c>
      <c r="Q43" s="14">
        <v>0</v>
      </c>
      <c r="R43" s="14">
        <v>0</v>
      </c>
      <c r="S43" s="14">
        <v>0</v>
      </c>
      <c r="T43" s="14">
        <v>0</v>
      </c>
      <c r="U43" s="14">
        <v>125.7</v>
      </c>
      <c r="V43" s="14">
        <v>3295.2</v>
      </c>
      <c r="W43" s="14">
        <v>68.39</v>
      </c>
      <c r="X43" s="14">
        <v>123.11</v>
      </c>
      <c r="Y43" s="14">
        <v>334.25</v>
      </c>
      <c r="Z43" s="14">
        <v>78.17</v>
      </c>
      <c r="AA43" s="14">
        <v>68.42</v>
      </c>
      <c r="AB43" s="14">
        <v>234.5</v>
      </c>
      <c r="AC43" s="14">
        <v>525.75</v>
      </c>
      <c r="AD43" s="14">
        <v>195.41</v>
      </c>
      <c r="AE43" s="14">
        <v>39.08</v>
      </c>
      <c r="AF43" s="14">
        <v>0</v>
      </c>
      <c r="AG43" s="14">
        <v>1141.33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-0.11</v>
      </c>
      <c r="Q45" s="18">
        <v>0</v>
      </c>
      <c r="R45" s="18">
        <v>0</v>
      </c>
      <c r="S45" s="18">
        <v>0</v>
      </c>
      <c r="T45" s="18">
        <v>0</v>
      </c>
      <c r="U45" s="18">
        <v>2510.1</v>
      </c>
      <c r="V45" s="18">
        <v>18049.8</v>
      </c>
      <c r="W45" s="18">
        <v>411.47</v>
      </c>
      <c r="X45" s="18">
        <v>740.64</v>
      </c>
      <c r="Y45" s="18">
        <v>1338.66</v>
      </c>
      <c r="Z45" s="18">
        <v>470.25</v>
      </c>
      <c r="AA45" s="18">
        <v>411.2</v>
      </c>
      <c r="AB45" s="18">
        <v>1410.75</v>
      </c>
      <c r="AC45" s="18">
        <v>2490.77</v>
      </c>
      <c r="AD45" s="18">
        <v>1175.6099999999999</v>
      </c>
      <c r="AE45" s="18">
        <v>235.13</v>
      </c>
      <c r="AF45" s="18">
        <v>0</v>
      </c>
      <c r="AG45" s="18">
        <v>6193.71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0.22</v>
      </c>
      <c r="Q64" s="18">
        <v>0</v>
      </c>
      <c r="R64" s="18">
        <v>0</v>
      </c>
      <c r="S64" s="18">
        <v>0</v>
      </c>
      <c r="T64" s="18">
        <v>0</v>
      </c>
      <c r="U64" s="18">
        <v>2386.6999999999998</v>
      </c>
      <c r="V64" s="18">
        <v>33783.4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-0.12</v>
      </c>
      <c r="Q72" s="14">
        <v>0</v>
      </c>
      <c r="R72" s="14">
        <v>0</v>
      </c>
      <c r="S72" s="14">
        <v>0</v>
      </c>
      <c r="T72" s="14">
        <v>0</v>
      </c>
      <c r="U72" s="14">
        <v>132.05000000000001</v>
      </c>
      <c r="V72" s="14">
        <v>3347.8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-0.16</v>
      </c>
      <c r="Q74" s="14">
        <v>0</v>
      </c>
      <c r="R74" s="14">
        <v>0</v>
      </c>
      <c r="S74" s="14">
        <v>0</v>
      </c>
      <c r="T74" s="14">
        <v>0</v>
      </c>
      <c r="U74" s="14">
        <v>-135.55000000000001</v>
      </c>
      <c r="V74" s="14">
        <v>1356.4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0.17</v>
      </c>
      <c r="Q75" s="14">
        <v>0</v>
      </c>
      <c r="R75" s="14">
        <v>0</v>
      </c>
      <c r="S75" s="14">
        <v>0</v>
      </c>
      <c r="T75" s="14">
        <v>0</v>
      </c>
      <c r="U75" s="14">
        <v>-149.9</v>
      </c>
      <c r="V75" s="14">
        <v>1141.4000000000001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301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-0.04</v>
      </c>
      <c r="Q81" s="18">
        <v>0</v>
      </c>
      <c r="R81" s="18">
        <v>0</v>
      </c>
      <c r="S81" s="18">
        <v>0</v>
      </c>
      <c r="T81" s="18">
        <v>0</v>
      </c>
      <c r="U81" s="18">
        <v>-164.3</v>
      </c>
      <c r="V81" s="18">
        <v>28985.599999999999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-0.11</v>
      </c>
      <c r="Q84" s="14">
        <v>0</v>
      </c>
      <c r="R84" s="14">
        <v>0</v>
      </c>
      <c r="S84" s="14">
        <v>0</v>
      </c>
      <c r="T84" s="14">
        <v>0</v>
      </c>
      <c r="U84" s="14">
        <v>-138.69999999999999</v>
      </c>
      <c r="V84" s="14">
        <v>1309.5999999999999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-0.11</v>
      </c>
      <c r="Q90" s="18">
        <v>0</v>
      </c>
      <c r="R90" s="18">
        <v>0</v>
      </c>
      <c r="S90" s="18">
        <v>0</v>
      </c>
      <c r="T90" s="18">
        <v>0</v>
      </c>
      <c r="U90" s="18">
        <v>6.4</v>
      </c>
      <c r="V90" s="18">
        <v>12161.6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0.16</v>
      </c>
      <c r="Q98" s="14">
        <v>0</v>
      </c>
      <c r="R98" s="14">
        <v>0</v>
      </c>
      <c r="S98" s="14">
        <v>0</v>
      </c>
      <c r="T98" s="14">
        <v>0</v>
      </c>
      <c r="U98" s="14">
        <v>-177.5</v>
      </c>
      <c r="V98" s="14">
        <v>739.4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0.16</v>
      </c>
      <c r="Q99" s="14">
        <v>0</v>
      </c>
      <c r="R99" s="14">
        <v>0</v>
      </c>
      <c r="S99" s="14">
        <v>0</v>
      </c>
      <c r="T99" s="14">
        <v>0</v>
      </c>
      <c r="U99" s="14">
        <v>-177.5</v>
      </c>
      <c r="V99" s="14">
        <v>739.4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0.16</v>
      </c>
      <c r="Q100" s="14">
        <v>0</v>
      </c>
      <c r="R100" s="14">
        <v>0</v>
      </c>
      <c r="S100" s="14">
        <v>0</v>
      </c>
      <c r="T100" s="14">
        <v>0</v>
      </c>
      <c r="U100" s="14">
        <v>-177.5</v>
      </c>
      <c r="V100" s="14">
        <v>739.4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0.44</v>
      </c>
      <c r="Q103" s="18">
        <v>0</v>
      </c>
      <c r="R103" s="18">
        <v>0</v>
      </c>
      <c r="S103" s="18">
        <v>0</v>
      </c>
      <c r="T103" s="18">
        <v>0</v>
      </c>
      <c r="U103" s="18">
        <v>-710.2</v>
      </c>
      <c r="V103" s="18">
        <v>2957.8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0.13</v>
      </c>
      <c r="Q109" s="18">
        <v>0</v>
      </c>
      <c r="R109" s="18">
        <v>0</v>
      </c>
      <c r="S109" s="18">
        <v>0</v>
      </c>
      <c r="T109" s="18">
        <v>0</v>
      </c>
      <c r="U109" s="18">
        <v>138.15</v>
      </c>
      <c r="V109" s="18">
        <v>4649.3999999999996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0.06</v>
      </c>
      <c r="Q120" s="18">
        <v>0</v>
      </c>
      <c r="R120" s="18">
        <v>0</v>
      </c>
      <c r="S120" s="18">
        <v>0</v>
      </c>
      <c r="T120" s="18">
        <v>0</v>
      </c>
      <c r="U120" s="18">
        <v>4662.7</v>
      </c>
      <c r="V120" s="18">
        <v>37748.6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0.17</v>
      </c>
      <c r="Q123" s="14">
        <v>0</v>
      </c>
      <c r="R123" s="14">
        <v>0</v>
      </c>
      <c r="S123" s="14">
        <v>0</v>
      </c>
      <c r="T123" s="14">
        <v>0</v>
      </c>
      <c r="U123" s="14">
        <v>124.35</v>
      </c>
      <c r="V123" s="14">
        <v>3282</v>
      </c>
      <c r="W123" s="14">
        <v>68.349999999999994</v>
      </c>
      <c r="X123" s="14">
        <v>123.03</v>
      </c>
      <c r="Y123" s="14">
        <v>334.2</v>
      </c>
      <c r="Z123" s="14">
        <v>78.11</v>
      </c>
      <c r="AA123" s="14">
        <v>68.13</v>
      </c>
      <c r="AB123" s="14">
        <v>234.34</v>
      </c>
      <c r="AC123" s="14">
        <v>525.58000000000004</v>
      </c>
      <c r="AD123" s="14">
        <v>195.28</v>
      </c>
      <c r="AE123" s="14">
        <v>39.06</v>
      </c>
      <c r="AF123" s="14">
        <v>0</v>
      </c>
      <c r="AG123" s="14">
        <v>1140.5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0.27</v>
      </c>
      <c r="Q127" s="18">
        <v>0</v>
      </c>
      <c r="R127" s="18">
        <v>0</v>
      </c>
      <c r="S127" s="18">
        <v>0</v>
      </c>
      <c r="T127" s="18">
        <v>0</v>
      </c>
      <c r="U127" s="18">
        <v>611.79999999999995</v>
      </c>
      <c r="V127" s="18">
        <v>10504.4</v>
      </c>
      <c r="W127" s="18">
        <v>222.68</v>
      </c>
      <c r="X127" s="18">
        <v>400.82</v>
      </c>
      <c r="Y127" s="18">
        <v>1034.8</v>
      </c>
      <c r="Z127" s="18">
        <v>254.48</v>
      </c>
      <c r="AA127" s="18">
        <v>222.33</v>
      </c>
      <c r="AB127" s="18">
        <v>763.47</v>
      </c>
      <c r="AC127" s="18">
        <v>1658.3</v>
      </c>
      <c r="AD127" s="18">
        <v>636.23</v>
      </c>
      <c r="AE127" s="18">
        <v>127.25</v>
      </c>
      <c r="AF127" s="18">
        <v>0</v>
      </c>
      <c r="AG127" s="18">
        <v>3662.06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0.17</v>
      </c>
      <c r="Q133" s="14">
        <v>0</v>
      </c>
      <c r="R133" s="14">
        <v>0</v>
      </c>
      <c r="S133" s="14">
        <v>0</v>
      </c>
      <c r="T133" s="14">
        <v>0</v>
      </c>
      <c r="U133" s="14">
        <v>31.6</v>
      </c>
      <c r="V133" s="14">
        <v>2708.6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-0.13</v>
      </c>
      <c r="Q136" s="14">
        <v>0</v>
      </c>
      <c r="R136" s="14">
        <v>0</v>
      </c>
      <c r="S136" s="14">
        <v>0</v>
      </c>
      <c r="T136" s="14">
        <v>0</v>
      </c>
      <c r="U136" s="14">
        <v>97.4</v>
      </c>
      <c r="V136" s="14">
        <v>3064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-0.13</v>
      </c>
      <c r="Q138" s="14">
        <v>0</v>
      </c>
      <c r="R138" s="14">
        <v>0</v>
      </c>
      <c r="S138" s="14">
        <v>0</v>
      </c>
      <c r="T138" s="14">
        <v>0</v>
      </c>
      <c r="U138" s="14">
        <v>97.4</v>
      </c>
      <c r="V138" s="14">
        <v>3064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-0.18</v>
      </c>
      <c r="Q141" s="14">
        <v>0</v>
      </c>
      <c r="R141" s="14">
        <v>0</v>
      </c>
      <c r="S141" s="14">
        <v>0</v>
      </c>
      <c r="T141" s="14">
        <v>0</v>
      </c>
      <c r="U141" s="14">
        <v>357.5</v>
      </c>
      <c r="V141" s="14">
        <v>3998.8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-0.13</v>
      </c>
      <c r="Q144" s="14">
        <v>0</v>
      </c>
      <c r="R144" s="14">
        <v>0</v>
      </c>
      <c r="S144" s="14">
        <v>0</v>
      </c>
      <c r="T144" s="14">
        <v>0</v>
      </c>
      <c r="U144" s="14">
        <v>2.6</v>
      </c>
      <c r="V144" s="14">
        <v>2611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-0.21</v>
      </c>
      <c r="Q148" s="18">
        <v>0</v>
      </c>
      <c r="R148" s="18">
        <v>0</v>
      </c>
      <c r="S148" s="18">
        <v>0</v>
      </c>
      <c r="T148" s="18">
        <v>0</v>
      </c>
      <c r="U148" s="18">
        <v>2333.1</v>
      </c>
      <c r="V148" s="18">
        <v>53886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198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0.16</v>
      </c>
      <c r="Q163" s="18">
        <v>0</v>
      </c>
      <c r="R163" s="18">
        <v>0</v>
      </c>
      <c r="S163" s="18">
        <v>0</v>
      </c>
      <c r="T163" s="18">
        <v>0</v>
      </c>
      <c r="U163" s="18">
        <v>2212.41</v>
      </c>
      <c r="V163" s="18">
        <v>34861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-0.1</v>
      </c>
      <c r="Q166" s="14">
        <v>0</v>
      </c>
      <c r="R166" s="14">
        <v>0</v>
      </c>
      <c r="S166" s="14">
        <v>0</v>
      </c>
      <c r="T166" s="14">
        <v>0</v>
      </c>
      <c r="U166" s="14">
        <v>-126.65</v>
      </c>
      <c r="V166" s="14">
        <v>1484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0.13</v>
      </c>
      <c r="Q171" s="14">
        <v>0</v>
      </c>
      <c r="R171" s="14">
        <v>0</v>
      </c>
      <c r="S171" s="14">
        <v>0</v>
      </c>
      <c r="T171" s="14">
        <v>0</v>
      </c>
      <c r="U171" s="14">
        <v>32.700000000000003</v>
      </c>
      <c r="V171" s="14">
        <v>2718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0.13</v>
      </c>
      <c r="Q172" s="14">
        <v>0</v>
      </c>
      <c r="R172" s="14">
        <v>0</v>
      </c>
      <c r="S172" s="14">
        <v>0</v>
      </c>
      <c r="T172" s="14">
        <v>0</v>
      </c>
      <c r="U172" s="14">
        <v>32.700000000000003</v>
      </c>
      <c r="V172" s="14">
        <v>2718</v>
      </c>
      <c r="W172" s="14">
        <v>55.26</v>
      </c>
      <c r="X172" s="14">
        <v>99.47</v>
      </c>
      <c r="Y172" s="14">
        <v>321.11</v>
      </c>
      <c r="Z172" s="14">
        <v>63.15</v>
      </c>
      <c r="AA172" s="14">
        <v>55.01</v>
      </c>
      <c r="AB172" s="14">
        <v>189.46</v>
      </c>
      <c r="AC172" s="14">
        <v>475.84</v>
      </c>
      <c r="AD172" s="14">
        <v>157.88</v>
      </c>
      <c r="AE172" s="14">
        <v>31.58</v>
      </c>
      <c r="AF172" s="14">
        <v>0</v>
      </c>
      <c r="AG172" s="14">
        <v>972.92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0.01</v>
      </c>
      <c r="Q173" s="14">
        <v>0</v>
      </c>
      <c r="R173" s="14">
        <v>0</v>
      </c>
      <c r="S173" s="14">
        <v>0</v>
      </c>
      <c r="T173" s="14">
        <v>0</v>
      </c>
      <c r="U173" s="14">
        <v>334.2</v>
      </c>
      <c r="V173" s="14">
        <v>3852.6</v>
      </c>
      <c r="W173" s="14">
        <v>84.11</v>
      </c>
      <c r="X173" s="14">
        <v>151.38999999999999</v>
      </c>
      <c r="Y173" s="14">
        <v>359.81</v>
      </c>
      <c r="Z173" s="14">
        <v>96.12</v>
      </c>
      <c r="AA173" s="14">
        <v>83.74</v>
      </c>
      <c r="AB173" s="14">
        <v>288.37</v>
      </c>
      <c r="AC173" s="14">
        <v>595.30999999999995</v>
      </c>
      <c r="AD173" s="14">
        <v>240.31</v>
      </c>
      <c r="AE173" s="14">
        <v>48.06</v>
      </c>
      <c r="AF173" s="14">
        <v>0</v>
      </c>
      <c r="AG173" s="14">
        <v>1351.91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0.14000000000000001</v>
      </c>
      <c r="Q174" s="14">
        <v>0</v>
      </c>
      <c r="R174" s="14">
        <v>0</v>
      </c>
      <c r="S174" s="14">
        <v>0</v>
      </c>
      <c r="T174" s="14">
        <v>0</v>
      </c>
      <c r="U174" s="14">
        <v>94.75</v>
      </c>
      <c r="V174" s="14">
        <v>3039.8</v>
      </c>
      <c r="W174" s="14">
        <v>62.97</v>
      </c>
      <c r="X174" s="14">
        <v>113.35</v>
      </c>
      <c r="Y174" s="14">
        <v>328.82</v>
      </c>
      <c r="Z174" s="14">
        <v>71.97</v>
      </c>
      <c r="AA174" s="14">
        <v>62.69</v>
      </c>
      <c r="AB174" s="14">
        <v>215.9</v>
      </c>
      <c r="AC174" s="14">
        <v>505.14</v>
      </c>
      <c r="AD174" s="14">
        <v>179.92</v>
      </c>
      <c r="AE174" s="14">
        <v>35.979999999999997</v>
      </c>
      <c r="AF174" s="14">
        <v>0</v>
      </c>
      <c r="AG174" s="14">
        <v>1071.5999999999999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0.05</v>
      </c>
      <c r="Q175" s="14">
        <v>0</v>
      </c>
      <c r="R175" s="14">
        <v>0</v>
      </c>
      <c r="S175" s="14">
        <v>0</v>
      </c>
      <c r="T175" s="14">
        <v>0</v>
      </c>
      <c r="U175" s="14">
        <v>-81.150000000000006</v>
      </c>
      <c r="V175" s="14">
        <v>1960.8</v>
      </c>
      <c r="W175" s="14">
        <v>51.19</v>
      </c>
      <c r="X175" s="14">
        <v>92.13</v>
      </c>
      <c r="Y175" s="14">
        <v>317.02999999999997</v>
      </c>
      <c r="Z175" s="14">
        <v>43.1</v>
      </c>
      <c r="AA175" s="14">
        <v>37.590000000000003</v>
      </c>
      <c r="AB175" s="14">
        <v>129.31</v>
      </c>
      <c r="AC175" s="14">
        <v>460.35</v>
      </c>
      <c r="AD175" s="14">
        <v>107.76</v>
      </c>
      <c r="AE175" s="14">
        <v>21.55</v>
      </c>
      <c r="AF175" s="14">
        <v>0</v>
      </c>
      <c r="AG175" s="14">
        <v>799.66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0.09</v>
      </c>
      <c r="Q176" s="14">
        <v>0</v>
      </c>
      <c r="R176" s="14">
        <v>0</v>
      </c>
      <c r="S176" s="14">
        <v>0</v>
      </c>
      <c r="T176" s="14">
        <v>0</v>
      </c>
      <c r="U176" s="14">
        <v>117.2</v>
      </c>
      <c r="V176" s="14">
        <v>3224.2</v>
      </c>
      <c r="W176" s="14">
        <v>66.81</v>
      </c>
      <c r="X176" s="14">
        <v>120.25</v>
      </c>
      <c r="Y176" s="14">
        <v>332.65</v>
      </c>
      <c r="Z176" s="14">
        <v>76.349999999999994</v>
      </c>
      <c r="AA176" s="14">
        <v>66.83</v>
      </c>
      <c r="AB176" s="14">
        <v>229.05</v>
      </c>
      <c r="AC176" s="14">
        <v>519.71</v>
      </c>
      <c r="AD176" s="14">
        <v>190.88</v>
      </c>
      <c r="AE176" s="14">
        <v>38.18</v>
      </c>
      <c r="AF176" s="14">
        <v>0</v>
      </c>
      <c r="AG176" s="14">
        <v>1121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0.67</v>
      </c>
      <c r="Q178" s="18">
        <v>0</v>
      </c>
      <c r="R178" s="18">
        <v>0</v>
      </c>
      <c r="S178" s="18">
        <v>0</v>
      </c>
      <c r="T178" s="18">
        <v>0</v>
      </c>
      <c r="U178" s="18">
        <v>516.45000000000005</v>
      </c>
      <c r="V178" s="18">
        <v>29505</v>
      </c>
      <c r="W178" s="18">
        <v>572.89</v>
      </c>
      <c r="X178" s="18">
        <v>1031.18</v>
      </c>
      <c r="Y178" s="18">
        <v>3241.47</v>
      </c>
      <c r="Z178" s="18">
        <v>619.1</v>
      </c>
      <c r="AA178" s="18">
        <v>539.67999999999995</v>
      </c>
      <c r="AB178" s="18">
        <v>1857.33</v>
      </c>
      <c r="AC178" s="18">
        <v>4845.54</v>
      </c>
      <c r="AD178" s="18">
        <v>1547.78</v>
      </c>
      <c r="AE178" s="18">
        <v>309.56</v>
      </c>
      <c r="AF178" s="18">
        <v>0</v>
      </c>
      <c r="AG178" s="18">
        <v>9718.99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-0.05</v>
      </c>
      <c r="Q181" s="14">
        <v>0</v>
      </c>
      <c r="R181" s="14">
        <v>0</v>
      </c>
      <c r="S181" s="14">
        <v>0</v>
      </c>
      <c r="T181" s="14">
        <v>0</v>
      </c>
      <c r="U181" s="14">
        <v>331.35</v>
      </c>
      <c r="V181" s="14">
        <v>3829.8</v>
      </c>
      <c r="W181" s="14">
        <v>83.59</v>
      </c>
      <c r="X181" s="14">
        <v>150.47</v>
      </c>
      <c r="Y181" s="14">
        <v>358.99</v>
      </c>
      <c r="Z181" s="14">
        <v>95.53</v>
      </c>
      <c r="AA181" s="14">
        <v>83.22</v>
      </c>
      <c r="AB181" s="14">
        <v>286.60000000000002</v>
      </c>
      <c r="AC181" s="14">
        <v>593.04999999999995</v>
      </c>
      <c r="AD181" s="14">
        <v>238.84</v>
      </c>
      <c r="AE181" s="14">
        <v>47.77</v>
      </c>
      <c r="AF181" s="14">
        <v>0</v>
      </c>
      <c r="AG181" s="14">
        <v>1345.01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-0.05</v>
      </c>
      <c r="Q183" s="18">
        <v>0</v>
      </c>
      <c r="R183" s="18">
        <v>0</v>
      </c>
      <c r="S183" s="18">
        <v>0</v>
      </c>
      <c r="T183" s="18">
        <v>0</v>
      </c>
      <c r="U183" s="18">
        <v>331.35</v>
      </c>
      <c r="V183" s="18">
        <v>3829.8</v>
      </c>
      <c r="W183" s="18">
        <v>83.59</v>
      </c>
      <c r="X183" s="18">
        <v>150.47</v>
      </c>
      <c r="Y183" s="18">
        <v>358.99</v>
      </c>
      <c r="Z183" s="18">
        <v>95.53</v>
      </c>
      <c r="AA183" s="18">
        <v>83.22</v>
      </c>
      <c r="AB183" s="18">
        <v>286.60000000000002</v>
      </c>
      <c r="AC183" s="18">
        <v>593.04999999999995</v>
      </c>
      <c r="AD183" s="18">
        <v>238.84</v>
      </c>
      <c r="AE183" s="18">
        <v>47.77</v>
      </c>
      <c r="AF183" s="18">
        <v>0</v>
      </c>
      <c r="AG183" s="18">
        <v>1345.01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-0.08</v>
      </c>
      <c r="Q186" s="14">
        <v>0</v>
      </c>
      <c r="R186" s="14">
        <v>0</v>
      </c>
      <c r="S186" s="14">
        <v>0</v>
      </c>
      <c r="T186" s="14">
        <v>0</v>
      </c>
      <c r="U186" s="14">
        <v>333.35</v>
      </c>
      <c r="V186" s="14">
        <v>3846.4</v>
      </c>
      <c r="W186" s="14">
        <v>83.67</v>
      </c>
      <c r="X186" s="14">
        <v>150.6</v>
      </c>
      <c r="Y186" s="14">
        <v>359.1</v>
      </c>
      <c r="Z186" s="14">
        <v>95.62</v>
      </c>
      <c r="AA186" s="14">
        <v>83.59</v>
      </c>
      <c r="AB186" s="14">
        <v>286.86</v>
      </c>
      <c r="AC186" s="14">
        <v>593.37</v>
      </c>
      <c r="AD186" s="14">
        <v>239.05</v>
      </c>
      <c r="AE186" s="14">
        <v>47.81</v>
      </c>
      <c r="AF186" s="14">
        <v>0</v>
      </c>
      <c r="AG186" s="14">
        <v>1346.3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-0.03</v>
      </c>
      <c r="Q187" s="14">
        <v>0</v>
      </c>
      <c r="R187" s="14">
        <v>0</v>
      </c>
      <c r="S187" s="14">
        <v>0</v>
      </c>
      <c r="T187" s="14">
        <v>0</v>
      </c>
      <c r="U187" s="14">
        <v>-11.25</v>
      </c>
      <c r="V187" s="14">
        <v>2496.6</v>
      </c>
      <c r="W187" s="14">
        <v>49.69</v>
      </c>
      <c r="X187" s="14">
        <v>89.44</v>
      </c>
      <c r="Y187" s="14">
        <v>315.54000000000002</v>
      </c>
      <c r="Z187" s="14">
        <v>56.79</v>
      </c>
      <c r="AA187" s="14">
        <v>49.71</v>
      </c>
      <c r="AB187" s="14">
        <v>170.37</v>
      </c>
      <c r="AC187" s="14">
        <v>454.67</v>
      </c>
      <c r="AD187" s="14">
        <v>141.97</v>
      </c>
      <c r="AE187" s="14">
        <v>28.39</v>
      </c>
      <c r="AF187" s="14">
        <v>0</v>
      </c>
      <c r="AG187" s="14">
        <v>901.9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-0.11</v>
      </c>
      <c r="Q189" s="18">
        <v>0</v>
      </c>
      <c r="R189" s="18">
        <v>0</v>
      </c>
      <c r="S189" s="18">
        <v>0</v>
      </c>
      <c r="T189" s="18">
        <v>0</v>
      </c>
      <c r="U189" s="18">
        <v>322.10000000000002</v>
      </c>
      <c r="V189" s="18">
        <v>6343</v>
      </c>
      <c r="W189" s="18">
        <v>133.36000000000001</v>
      </c>
      <c r="X189" s="18">
        <v>240.04</v>
      </c>
      <c r="Y189" s="18">
        <v>674.64</v>
      </c>
      <c r="Z189" s="18">
        <v>152.41</v>
      </c>
      <c r="AA189" s="18">
        <v>133.30000000000001</v>
      </c>
      <c r="AB189" s="18">
        <v>457.23</v>
      </c>
      <c r="AC189" s="18">
        <v>1048.04</v>
      </c>
      <c r="AD189" s="18">
        <v>381.02</v>
      </c>
      <c r="AE189" s="18">
        <v>76.2</v>
      </c>
      <c r="AF189" s="18">
        <v>0</v>
      </c>
      <c r="AG189" s="18">
        <v>2248.1999999999998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425766.76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425766.76</v>
      </c>
      <c r="J192" s="18">
        <v>-10447.91</v>
      </c>
      <c r="K192" s="18">
        <v>-3028.84</v>
      </c>
      <c r="L192" s="18">
        <v>40925.360000000001</v>
      </c>
      <c r="M192" s="18">
        <v>33506.33</v>
      </c>
      <c r="N192" s="18">
        <v>0</v>
      </c>
      <c r="O192" s="18">
        <v>0</v>
      </c>
      <c r="P192" s="18">
        <v>1.27</v>
      </c>
      <c r="Q192" s="18">
        <v>0</v>
      </c>
      <c r="R192" s="18">
        <v>0</v>
      </c>
      <c r="S192" s="18">
        <v>0</v>
      </c>
      <c r="T192" s="18">
        <v>0</v>
      </c>
      <c r="U192" s="18">
        <v>30478.76</v>
      </c>
      <c r="V192" s="18">
        <v>395288</v>
      </c>
      <c r="W192" s="18">
        <v>8561.91</v>
      </c>
      <c r="X192" s="18">
        <v>15411.38</v>
      </c>
      <c r="Y192" s="18">
        <v>38456.839999999997</v>
      </c>
      <c r="Z192" s="18">
        <v>9559.2099999999991</v>
      </c>
      <c r="AA192" s="18">
        <v>8350.57</v>
      </c>
      <c r="AB192" s="18">
        <v>28677.41</v>
      </c>
      <c r="AC192" s="18">
        <v>62430.13</v>
      </c>
      <c r="AD192" s="18">
        <v>23897.91</v>
      </c>
      <c r="AE192" s="18">
        <v>4779.6400000000003</v>
      </c>
      <c r="AF192" s="18">
        <v>0</v>
      </c>
      <c r="AG192" s="18">
        <v>137694.87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43" priority="2" operator="lessThan">
      <formula>0</formula>
    </cfRule>
  </conditionalFormatting>
  <conditionalFormatting sqref="B112:B118">
    <cfRule type="cellIs" dxfId="42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9" activePane="bottomRight" state="frozen"/>
      <selection pane="topRight" activeCell="C1" sqref="C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499</v>
      </c>
    </row>
    <row r="4" spans="1:33" ht="15">
      <c r="B4" s="57" t="s">
        <v>500</v>
      </c>
      <c r="C4" s="53"/>
      <c r="D4" s="53"/>
      <c r="E4" s="53"/>
      <c r="F4" s="53"/>
      <c r="G4" s="25" t="s">
        <v>501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-0.1</v>
      </c>
      <c r="Q14" s="14">
        <v>0</v>
      </c>
      <c r="R14" s="14">
        <v>0</v>
      </c>
      <c r="S14" s="14">
        <v>0</v>
      </c>
      <c r="T14" s="14">
        <v>0</v>
      </c>
      <c r="U14" s="14">
        <v>818.6</v>
      </c>
      <c r="V14" s="14">
        <v>6002.2</v>
      </c>
      <c r="W14" s="14">
        <v>145.63</v>
      </c>
      <c r="X14" s="14">
        <v>262.14</v>
      </c>
      <c r="Y14" s="14">
        <v>474.88</v>
      </c>
      <c r="Z14" s="14">
        <v>166.44</v>
      </c>
      <c r="AA14" s="14">
        <v>136.41999999999999</v>
      </c>
      <c r="AB14" s="14">
        <v>499.32</v>
      </c>
      <c r="AC14" s="14">
        <v>882.65</v>
      </c>
      <c r="AD14" s="14">
        <v>416.1</v>
      </c>
      <c r="AE14" s="14">
        <v>83.22</v>
      </c>
      <c r="AF14" s="14">
        <v>0</v>
      </c>
      <c r="AG14" s="14">
        <v>2184.15</v>
      </c>
    </row>
    <row r="15" spans="1:33">
      <c r="A15" s="2" t="s">
        <v>40</v>
      </c>
      <c r="B15" s="14" t="s">
        <v>41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-0.1</v>
      </c>
      <c r="Q15" s="14">
        <v>0</v>
      </c>
      <c r="R15" s="14">
        <v>0</v>
      </c>
      <c r="S15" s="14">
        <v>0</v>
      </c>
      <c r="T15" s="14">
        <v>0</v>
      </c>
      <c r="U15" s="14">
        <v>818.6</v>
      </c>
      <c r="V15" s="14">
        <v>6002.2</v>
      </c>
      <c r="W15" s="14">
        <v>145.63</v>
      </c>
      <c r="X15" s="14">
        <v>262.14</v>
      </c>
      <c r="Y15" s="14">
        <v>474.88</v>
      </c>
      <c r="Z15" s="14">
        <v>166.44</v>
      </c>
      <c r="AA15" s="14">
        <v>136.41999999999999</v>
      </c>
      <c r="AB15" s="14">
        <v>499.32</v>
      </c>
      <c r="AC15" s="14">
        <v>882.65</v>
      </c>
      <c r="AD15" s="14">
        <v>416.1</v>
      </c>
      <c r="AE15" s="14">
        <v>83.22</v>
      </c>
      <c r="AF15" s="14">
        <v>0</v>
      </c>
      <c r="AG15" s="14">
        <v>2184.15</v>
      </c>
    </row>
    <row r="16" spans="1:33">
      <c r="A16" s="2" t="s">
        <v>42</v>
      </c>
      <c r="B16" s="14" t="s">
        <v>43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0.1</v>
      </c>
      <c r="Q16" s="14">
        <v>0</v>
      </c>
      <c r="R16" s="14">
        <v>0</v>
      </c>
      <c r="S16" s="14">
        <v>0</v>
      </c>
      <c r="T16" s="14">
        <v>0</v>
      </c>
      <c r="U16" s="14">
        <v>818.8</v>
      </c>
      <c r="V16" s="14">
        <v>6002</v>
      </c>
      <c r="W16" s="14">
        <v>145.63</v>
      </c>
      <c r="X16" s="14">
        <v>262.14</v>
      </c>
      <c r="Y16" s="14">
        <v>474.88</v>
      </c>
      <c r="Z16" s="14">
        <v>166.44</v>
      </c>
      <c r="AA16" s="14">
        <v>136.41999999999999</v>
      </c>
      <c r="AB16" s="14">
        <v>499.32</v>
      </c>
      <c r="AC16" s="14">
        <v>882.65</v>
      </c>
      <c r="AD16" s="14">
        <v>416.1</v>
      </c>
      <c r="AE16" s="14">
        <v>83.22</v>
      </c>
      <c r="AF16" s="14">
        <v>0</v>
      </c>
      <c r="AG16" s="14">
        <v>2184.15</v>
      </c>
    </row>
    <row r="17" spans="1:33">
      <c r="A17" s="2" t="s">
        <v>44</v>
      </c>
      <c r="B17" s="14" t="s">
        <v>45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0.1</v>
      </c>
      <c r="Q17" s="14">
        <v>0</v>
      </c>
      <c r="R17" s="14">
        <v>0</v>
      </c>
      <c r="S17" s="14">
        <v>0</v>
      </c>
      <c r="T17" s="14">
        <v>0</v>
      </c>
      <c r="U17" s="14">
        <v>818.8</v>
      </c>
      <c r="V17" s="14">
        <v>6002</v>
      </c>
      <c r="W17" s="14">
        <v>145.63</v>
      </c>
      <c r="X17" s="14">
        <v>262.14</v>
      </c>
      <c r="Y17" s="14">
        <v>474.88</v>
      </c>
      <c r="Z17" s="14">
        <v>166.44</v>
      </c>
      <c r="AA17" s="14">
        <v>136.41999999999999</v>
      </c>
      <c r="AB17" s="14">
        <v>499.32</v>
      </c>
      <c r="AC17" s="14">
        <v>882.65</v>
      </c>
      <c r="AD17" s="14">
        <v>416.1</v>
      </c>
      <c r="AE17" s="14">
        <v>83.22</v>
      </c>
      <c r="AF17" s="14">
        <v>0</v>
      </c>
      <c r="AG17" s="14">
        <v>2184.15</v>
      </c>
    </row>
    <row r="18" spans="1:33">
      <c r="A18" s="2" t="s">
        <v>46</v>
      </c>
      <c r="B18" s="14" t="s">
        <v>47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0.1</v>
      </c>
      <c r="Q18" s="14">
        <v>0</v>
      </c>
      <c r="R18" s="14">
        <v>0</v>
      </c>
      <c r="S18" s="14">
        <v>0</v>
      </c>
      <c r="T18" s="14">
        <v>0</v>
      </c>
      <c r="U18" s="14">
        <v>818.8</v>
      </c>
      <c r="V18" s="14">
        <v>6002</v>
      </c>
      <c r="W18" s="14">
        <v>145.63</v>
      </c>
      <c r="X18" s="14">
        <v>262.14</v>
      </c>
      <c r="Y18" s="14">
        <v>474.88</v>
      </c>
      <c r="Z18" s="14">
        <v>166.44</v>
      </c>
      <c r="AA18" s="14">
        <v>136.41999999999999</v>
      </c>
      <c r="AB18" s="14">
        <v>499.32</v>
      </c>
      <c r="AC18" s="14">
        <v>882.65</v>
      </c>
      <c r="AD18" s="14">
        <v>416.1</v>
      </c>
      <c r="AE18" s="14">
        <v>83.22</v>
      </c>
      <c r="AF18" s="14">
        <v>0</v>
      </c>
      <c r="AG18" s="14">
        <v>2184.15</v>
      </c>
    </row>
    <row r="19" spans="1:33">
      <c r="A19" s="2" t="s">
        <v>48</v>
      </c>
      <c r="B19" s="14" t="s">
        <v>49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0.1</v>
      </c>
      <c r="Q19" s="14">
        <v>0</v>
      </c>
      <c r="R19" s="14">
        <v>0</v>
      </c>
      <c r="S19" s="14">
        <v>0</v>
      </c>
      <c r="T19" s="14">
        <v>0</v>
      </c>
      <c r="U19" s="14">
        <v>818.8</v>
      </c>
      <c r="V19" s="14">
        <v>6002</v>
      </c>
      <c r="W19" s="14">
        <v>145.63</v>
      </c>
      <c r="X19" s="14">
        <v>262.14</v>
      </c>
      <c r="Y19" s="14">
        <v>474.88</v>
      </c>
      <c r="Z19" s="14">
        <v>166.44</v>
      </c>
      <c r="AA19" s="14">
        <v>136.41999999999999</v>
      </c>
      <c r="AB19" s="14">
        <v>499.32</v>
      </c>
      <c r="AC19" s="14">
        <v>882.65</v>
      </c>
      <c r="AD19" s="14">
        <v>416.1</v>
      </c>
      <c r="AE19" s="14">
        <v>83.22</v>
      </c>
      <c r="AF19" s="14">
        <v>0</v>
      </c>
      <c r="AG19" s="14">
        <v>2184.15</v>
      </c>
    </row>
    <row r="20" spans="1:33">
      <c r="A20" s="2" t="s">
        <v>50</v>
      </c>
      <c r="B20" s="14" t="s">
        <v>51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0.1</v>
      </c>
      <c r="Q20" s="14">
        <v>0</v>
      </c>
      <c r="R20" s="14">
        <v>0</v>
      </c>
      <c r="S20" s="14">
        <v>0</v>
      </c>
      <c r="T20" s="14">
        <v>0</v>
      </c>
      <c r="U20" s="14">
        <v>818.8</v>
      </c>
      <c r="V20" s="14">
        <v>6002</v>
      </c>
      <c r="W20" s="14">
        <v>145.63</v>
      </c>
      <c r="X20" s="14">
        <v>262.14</v>
      </c>
      <c r="Y20" s="14">
        <v>474.88</v>
      </c>
      <c r="Z20" s="14">
        <v>166.44</v>
      </c>
      <c r="AA20" s="14">
        <v>136.41999999999999</v>
      </c>
      <c r="AB20" s="14">
        <v>499.32</v>
      </c>
      <c r="AC20" s="14">
        <v>882.65</v>
      </c>
      <c r="AD20" s="14">
        <v>416.1</v>
      </c>
      <c r="AE20" s="14">
        <v>83.22</v>
      </c>
      <c r="AF20" s="14">
        <v>0</v>
      </c>
      <c r="AG20" s="14">
        <v>2184.15</v>
      </c>
    </row>
    <row r="21" spans="1:33">
      <c r="A21" s="2" t="s">
        <v>52</v>
      </c>
      <c r="B21" s="14" t="s">
        <v>53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0.1</v>
      </c>
      <c r="Q21" s="14">
        <v>0</v>
      </c>
      <c r="R21" s="14">
        <v>0</v>
      </c>
      <c r="S21" s="14">
        <v>0</v>
      </c>
      <c r="T21" s="14">
        <v>0</v>
      </c>
      <c r="U21" s="14">
        <v>818.8</v>
      </c>
      <c r="V21" s="14">
        <v>6002</v>
      </c>
      <c r="W21" s="14">
        <v>145.63</v>
      </c>
      <c r="X21" s="14">
        <v>262.14</v>
      </c>
      <c r="Y21" s="14">
        <v>474.88</v>
      </c>
      <c r="Z21" s="14">
        <v>166.44</v>
      </c>
      <c r="AA21" s="14">
        <v>136.41999999999999</v>
      </c>
      <c r="AB21" s="14">
        <v>499.32</v>
      </c>
      <c r="AC21" s="14">
        <v>882.65</v>
      </c>
      <c r="AD21" s="14">
        <v>416.1</v>
      </c>
      <c r="AE21" s="14">
        <v>83.22</v>
      </c>
      <c r="AF21" s="14">
        <v>0</v>
      </c>
      <c r="AG21" s="14">
        <v>2184.15</v>
      </c>
    </row>
    <row r="22" spans="1:33">
      <c r="A22" s="2" t="s">
        <v>54</v>
      </c>
      <c r="B22" s="14" t="s">
        <v>55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0.1</v>
      </c>
      <c r="Q22" s="14">
        <v>0</v>
      </c>
      <c r="R22" s="14">
        <v>0</v>
      </c>
      <c r="S22" s="14">
        <v>0</v>
      </c>
      <c r="T22" s="14">
        <v>0</v>
      </c>
      <c r="U22" s="14">
        <v>818.8</v>
      </c>
      <c r="V22" s="14">
        <v>6002</v>
      </c>
      <c r="W22" s="14">
        <v>145.63</v>
      </c>
      <c r="X22" s="14">
        <v>262.14</v>
      </c>
      <c r="Y22" s="14">
        <v>474.88</v>
      </c>
      <c r="Z22" s="14">
        <v>166.44</v>
      </c>
      <c r="AA22" s="14">
        <v>136.41999999999999</v>
      </c>
      <c r="AB22" s="14">
        <v>499.32</v>
      </c>
      <c r="AC22" s="14">
        <v>882.65</v>
      </c>
      <c r="AD22" s="14">
        <v>416.1</v>
      </c>
      <c r="AE22" s="14">
        <v>83.22</v>
      </c>
      <c r="AF22" s="14">
        <v>0</v>
      </c>
      <c r="AG22" s="14">
        <v>2184.15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0.5</v>
      </c>
      <c r="Q24" s="18">
        <v>0</v>
      </c>
      <c r="R24" s="18">
        <v>0</v>
      </c>
      <c r="S24" s="18">
        <v>0</v>
      </c>
      <c r="T24" s="18">
        <v>0</v>
      </c>
      <c r="U24" s="18">
        <v>7368.8</v>
      </c>
      <c r="V24" s="18">
        <v>54018.400000000001</v>
      </c>
      <c r="W24" s="18">
        <v>1310.67</v>
      </c>
      <c r="X24" s="18">
        <v>2359.2600000000002</v>
      </c>
      <c r="Y24" s="18">
        <v>4273.92</v>
      </c>
      <c r="Z24" s="18">
        <v>1497.96</v>
      </c>
      <c r="AA24" s="18">
        <v>1227.78</v>
      </c>
      <c r="AB24" s="18">
        <v>4493.88</v>
      </c>
      <c r="AC24" s="18">
        <v>7943.85</v>
      </c>
      <c r="AD24" s="18">
        <v>3744.9</v>
      </c>
      <c r="AE24" s="18">
        <v>748.98</v>
      </c>
      <c r="AF24" s="18">
        <v>0</v>
      </c>
      <c r="AG24" s="18">
        <v>19657.349999999999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420.55</v>
      </c>
      <c r="X28" s="14">
        <v>756.99</v>
      </c>
      <c r="Y28" s="14">
        <v>922.6</v>
      </c>
      <c r="Z28" s="14">
        <v>480.63</v>
      </c>
      <c r="AA28" s="14">
        <v>393.93</v>
      </c>
      <c r="AB28" s="14">
        <v>1441.89</v>
      </c>
      <c r="AC28" s="14">
        <v>2100.14</v>
      </c>
      <c r="AD28" s="14">
        <v>1201.58</v>
      </c>
      <c r="AE28" s="14">
        <v>240.32</v>
      </c>
      <c r="AF28" s="14">
        <v>0</v>
      </c>
      <c r="AG28" s="14">
        <v>5858.49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141.44999999999999</v>
      </c>
      <c r="X29" s="14">
        <v>254.62</v>
      </c>
      <c r="Y29" s="14">
        <v>468.07</v>
      </c>
      <c r="Z29" s="14">
        <v>161.66</v>
      </c>
      <c r="AA29" s="14">
        <v>132.5</v>
      </c>
      <c r="AB29" s="14">
        <v>484.98</v>
      </c>
      <c r="AC29" s="14">
        <v>864.14</v>
      </c>
      <c r="AD29" s="14">
        <v>404.15</v>
      </c>
      <c r="AE29" s="14">
        <v>80.83</v>
      </c>
      <c r="AF29" s="14">
        <v>0</v>
      </c>
      <c r="AG29" s="14">
        <v>2128.2600000000002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95.85</v>
      </c>
      <c r="X30" s="14">
        <v>172.53</v>
      </c>
      <c r="Y30" s="14">
        <v>393.81</v>
      </c>
      <c r="Z30" s="14">
        <v>109.54</v>
      </c>
      <c r="AA30" s="14">
        <v>89.78</v>
      </c>
      <c r="AB30" s="14">
        <v>328.63</v>
      </c>
      <c r="AC30" s="14">
        <v>662.19</v>
      </c>
      <c r="AD30" s="14">
        <v>273.86</v>
      </c>
      <c r="AE30" s="14">
        <v>54.77</v>
      </c>
      <c r="AF30" s="14">
        <v>0</v>
      </c>
      <c r="AG30" s="14">
        <v>1518.77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-0.11</v>
      </c>
      <c r="Q31" s="14">
        <v>0</v>
      </c>
      <c r="R31" s="14">
        <v>0</v>
      </c>
      <c r="S31" s="14">
        <v>0</v>
      </c>
      <c r="T31" s="14">
        <v>0</v>
      </c>
      <c r="U31" s="14">
        <v>612.15</v>
      </c>
      <c r="V31" s="14">
        <v>5228.3999999999996</v>
      </c>
      <c r="W31" s="14">
        <v>124.71</v>
      </c>
      <c r="X31" s="14">
        <v>224.47</v>
      </c>
      <c r="Y31" s="14">
        <v>440.79</v>
      </c>
      <c r="Z31" s="14">
        <v>142.52000000000001</v>
      </c>
      <c r="AA31" s="14">
        <v>116.81</v>
      </c>
      <c r="AB31" s="14">
        <v>427.56</v>
      </c>
      <c r="AC31" s="14">
        <v>789.97</v>
      </c>
      <c r="AD31" s="14">
        <v>356.3</v>
      </c>
      <c r="AE31" s="14">
        <v>71.260000000000005</v>
      </c>
      <c r="AF31" s="14">
        <v>0</v>
      </c>
      <c r="AG31" s="14">
        <v>1904.42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53.07</v>
      </c>
      <c r="X32" s="14">
        <v>95.52</v>
      </c>
      <c r="Y32" s="14">
        <v>336.65</v>
      </c>
      <c r="Z32" s="14">
        <v>60.65</v>
      </c>
      <c r="AA32" s="14">
        <v>49.71</v>
      </c>
      <c r="AB32" s="14">
        <v>181.94</v>
      </c>
      <c r="AC32" s="14">
        <v>485.24</v>
      </c>
      <c r="AD32" s="14">
        <v>151.62</v>
      </c>
      <c r="AE32" s="14">
        <v>30.32</v>
      </c>
      <c r="AF32" s="14">
        <v>0</v>
      </c>
      <c r="AG32" s="14">
        <v>959.48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-0.11</v>
      </c>
      <c r="Q33" s="14">
        <v>0</v>
      </c>
      <c r="R33" s="14">
        <v>0</v>
      </c>
      <c r="S33" s="14">
        <v>0</v>
      </c>
      <c r="T33" s="14">
        <v>0</v>
      </c>
      <c r="U33" s="14">
        <v>392.7</v>
      </c>
      <c r="V33" s="14">
        <v>4183.2</v>
      </c>
      <c r="W33" s="14">
        <v>97.7</v>
      </c>
      <c r="X33" s="14">
        <v>175.87</v>
      </c>
      <c r="Y33" s="14">
        <v>396.82</v>
      </c>
      <c r="Z33" s="14">
        <v>111.66</v>
      </c>
      <c r="AA33" s="14">
        <v>91.52</v>
      </c>
      <c r="AB33" s="14">
        <v>334.98</v>
      </c>
      <c r="AC33" s="14">
        <v>670.39</v>
      </c>
      <c r="AD33" s="14">
        <v>279.14999999999998</v>
      </c>
      <c r="AE33" s="14">
        <v>55.83</v>
      </c>
      <c r="AF33" s="14">
        <v>0</v>
      </c>
      <c r="AG33" s="14">
        <v>1543.53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0.17</v>
      </c>
      <c r="Q34" s="14">
        <v>0</v>
      </c>
      <c r="R34" s="14">
        <v>0</v>
      </c>
      <c r="S34" s="14">
        <v>0</v>
      </c>
      <c r="T34" s="14">
        <v>0</v>
      </c>
      <c r="U34" s="14">
        <v>124.35</v>
      </c>
      <c r="V34" s="14">
        <v>3282</v>
      </c>
      <c r="W34" s="14">
        <v>72.73</v>
      </c>
      <c r="X34" s="14">
        <v>130.91</v>
      </c>
      <c r="Y34" s="14">
        <v>356.31</v>
      </c>
      <c r="Z34" s="14">
        <v>83.12</v>
      </c>
      <c r="AA34" s="14">
        <v>68.13</v>
      </c>
      <c r="AB34" s="14">
        <v>249.36</v>
      </c>
      <c r="AC34" s="14">
        <v>559.95000000000005</v>
      </c>
      <c r="AD34" s="14">
        <v>207.8</v>
      </c>
      <c r="AE34" s="14">
        <v>41.56</v>
      </c>
      <c r="AF34" s="14">
        <v>0</v>
      </c>
      <c r="AG34" s="14">
        <v>1209.92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0.17</v>
      </c>
      <c r="Q35" s="14">
        <v>0</v>
      </c>
      <c r="R35" s="14">
        <v>0</v>
      </c>
      <c r="S35" s="14">
        <v>0</v>
      </c>
      <c r="T35" s="14">
        <v>0</v>
      </c>
      <c r="U35" s="14">
        <v>-11.05</v>
      </c>
      <c r="V35" s="14">
        <v>2496.4</v>
      </c>
      <c r="W35" s="14">
        <v>53.07</v>
      </c>
      <c r="X35" s="14">
        <v>95.52</v>
      </c>
      <c r="Y35" s="14">
        <v>336.65</v>
      </c>
      <c r="Z35" s="14">
        <v>60.65</v>
      </c>
      <c r="AA35" s="14">
        <v>49.71</v>
      </c>
      <c r="AB35" s="14">
        <v>181.94</v>
      </c>
      <c r="AC35" s="14">
        <v>485.24</v>
      </c>
      <c r="AD35" s="14">
        <v>151.62</v>
      </c>
      <c r="AE35" s="14">
        <v>30.32</v>
      </c>
      <c r="AF35" s="14">
        <v>0</v>
      </c>
      <c r="AG35" s="14">
        <v>959.48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-0.11</v>
      </c>
      <c r="Q36" s="14">
        <v>0</v>
      </c>
      <c r="R36" s="14">
        <v>0</v>
      </c>
      <c r="S36" s="14">
        <v>0</v>
      </c>
      <c r="T36" s="14">
        <v>0</v>
      </c>
      <c r="U36" s="14">
        <v>392.7</v>
      </c>
      <c r="V36" s="14">
        <v>4183.2</v>
      </c>
      <c r="W36" s="14">
        <v>97.59</v>
      </c>
      <c r="X36" s="14">
        <v>175.65</v>
      </c>
      <c r="Y36" s="14">
        <v>396.63</v>
      </c>
      <c r="Z36" s="14">
        <v>111.53</v>
      </c>
      <c r="AA36" s="14">
        <v>91.52</v>
      </c>
      <c r="AB36" s="14">
        <v>334.58</v>
      </c>
      <c r="AC36" s="14">
        <v>669.87</v>
      </c>
      <c r="AD36" s="14">
        <v>278.82</v>
      </c>
      <c r="AE36" s="14">
        <v>55.76</v>
      </c>
      <c r="AF36" s="14">
        <v>0</v>
      </c>
      <c r="AG36" s="14">
        <v>1542.08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-7.0000000000000007E-2</v>
      </c>
      <c r="Q38" s="18">
        <v>0</v>
      </c>
      <c r="R38" s="18">
        <v>0</v>
      </c>
      <c r="S38" s="18">
        <v>0</v>
      </c>
      <c r="T38" s="18">
        <v>0</v>
      </c>
      <c r="U38" s="18">
        <v>6436</v>
      </c>
      <c r="V38" s="18">
        <v>50229.2</v>
      </c>
      <c r="W38" s="18">
        <v>1156.72</v>
      </c>
      <c r="X38" s="18">
        <v>2082.08</v>
      </c>
      <c r="Y38" s="18">
        <v>4048.33</v>
      </c>
      <c r="Z38" s="18">
        <v>1321.96</v>
      </c>
      <c r="AA38" s="18">
        <v>1083.6099999999999</v>
      </c>
      <c r="AB38" s="18">
        <v>3965.86</v>
      </c>
      <c r="AC38" s="18">
        <v>7287.13</v>
      </c>
      <c r="AD38" s="18">
        <v>3304.9</v>
      </c>
      <c r="AE38" s="18">
        <v>660.97</v>
      </c>
      <c r="AF38" s="18">
        <v>0</v>
      </c>
      <c r="AG38" s="18">
        <v>17624.43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10670.7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10670.7</v>
      </c>
      <c r="J41" s="14">
        <v>0</v>
      </c>
      <c r="K41" s="14">
        <v>0</v>
      </c>
      <c r="L41" s="14">
        <v>1641.04</v>
      </c>
      <c r="M41" s="14">
        <v>1641.04</v>
      </c>
      <c r="N41" s="14">
        <v>0</v>
      </c>
      <c r="O41" s="14">
        <v>0</v>
      </c>
      <c r="P41" s="14">
        <v>0.06</v>
      </c>
      <c r="Q41" s="14">
        <v>0</v>
      </c>
      <c r="R41" s="14">
        <v>0</v>
      </c>
      <c r="S41" s="14">
        <v>0</v>
      </c>
      <c r="T41" s="14">
        <v>0</v>
      </c>
      <c r="U41" s="14">
        <v>1641.1</v>
      </c>
      <c r="V41" s="14">
        <v>9029.6</v>
      </c>
      <c r="W41" s="14">
        <v>227.84</v>
      </c>
      <c r="X41" s="14">
        <v>410.1</v>
      </c>
      <c r="Y41" s="14">
        <v>608.75</v>
      </c>
      <c r="Z41" s="14">
        <v>260.38</v>
      </c>
      <c r="AA41" s="14">
        <v>213.41</v>
      </c>
      <c r="AB41" s="14">
        <v>781.15</v>
      </c>
      <c r="AC41" s="14">
        <v>1246.69</v>
      </c>
      <c r="AD41" s="14">
        <v>650.96</v>
      </c>
      <c r="AE41" s="14">
        <v>130.19</v>
      </c>
      <c r="AF41" s="14">
        <v>0</v>
      </c>
      <c r="AG41" s="14">
        <v>3282.78</v>
      </c>
    </row>
    <row r="42" spans="1:33">
      <c r="A42" s="2" t="s">
        <v>217</v>
      </c>
      <c r="B42" s="14" t="s">
        <v>218</v>
      </c>
      <c r="C42" s="14">
        <v>6468.3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6468.3</v>
      </c>
      <c r="J42" s="14">
        <v>0</v>
      </c>
      <c r="K42" s="14">
        <v>0</v>
      </c>
      <c r="L42" s="14">
        <v>743.41</v>
      </c>
      <c r="M42" s="14">
        <v>743.41</v>
      </c>
      <c r="N42" s="14">
        <v>0</v>
      </c>
      <c r="O42" s="14">
        <v>0</v>
      </c>
      <c r="P42" s="14">
        <v>0.09</v>
      </c>
      <c r="Q42" s="14">
        <v>0</v>
      </c>
      <c r="R42" s="14">
        <v>0</v>
      </c>
      <c r="S42" s="14">
        <v>0</v>
      </c>
      <c r="T42" s="14">
        <v>0</v>
      </c>
      <c r="U42" s="14">
        <v>743.5</v>
      </c>
      <c r="V42" s="14">
        <v>5724.8</v>
      </c>
      <c r="W42" s="14">
        <v>138.11000000000001</v>
      </c>
      <c r="X42" s="14">
        <v>248.59</v>
      </c>
      <c r="Y42" s="14">
        <v>462.62</v>
      </c>
      <c r="Z42" s="14">
        <v>157.84</v>
      </c>
      <c r="AA42" s="14">
        <v>129.37</v>
      </c>
      <c r="AB42" s="14">
        <v>473.51</v>
      </c>
      <c r="AC42" s="14">
        <v>849.32</v>
      </c>
      <c r="AD42" s="14">
        <v>394.59</v>
      </c>
      <c r="AE42" s="14">
        <v>78.92</v>
      </c>
      <c r="AF42" s="14">
        <v>0</v>
      </c>
      <c r="AG42" s="14">
        <v>2083.5500000000002</v>
      </c>
    </row>
    <row r="43" spans="1:33">
      <c r="A43" s="2" t="s">
        <v>415</v>
      </c>
      <c r="B43" s="14" t="s">
        <v>416</v>
      </c>
      <c r="C43" s="14">
        <v>3420.9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3420.9</v>
      </c>
      <c r="J43" s="14">
        <v>-125.1</v>
      </c>
      <c r="K43" s="14">
        <v>0</v>
      </c>
      <c r="L43" s="14">
        <v>250.86</v>
      </c>
      <c r="M43" s="14">
        <v>125.76</v>
      </c>
      <c r="N43" s="14">
        <v>0</v>
      </c>
      <c r="O43" s="14">
        <v>0</v>
      </c>
      <c r="P43" s="14">
        <v>0.14000000000000001</v>
      </c>
      <c r="Q43" s="14">
        <v>0</v>
      </c>
      <c r="R43" s="14">
        <v>0</v>
      </c>
      <c r="S43" s="14">
        <v>0</v>
      </c>
      <c r="T43" s="14">
        <v>0</v>
      </c>
      <c r="U43" s="14">
        <v>125.9</v>
      </c>
      <c r="V43" s="14">
        <v>3295</v>
      </c>
      <c r="W43" s="14">
        <v>72.95</v>
      </c>
      <c r="X43" s="14">
        <v>131.32</v>
      </c>
      <c r="Y43" s="14">
        <v>356.53</v>
      </c>
      <c r="Z43" s="14">
        <v>83.38</v>
      </c>
      <c r="AA43" s="14">
        <v>68.42</v>
      </c>
      <c r="AB43" s="14">
        <v>250.13</v>
      </c>
      <c r="AC43" s="14">
        <v>560.79999999999995</v>
      </c>
      <c r="AD43" s="14">
        <v>208.44</v>
      </c>
      <c r="AE43" s="14">
        <v>41.69</v>
      </c>
      <c r="AF43" s="14">
        <v>0</v>
      </c>
      <c r="AG43" s="14">
        <v>1212.8599999999999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0.28999999999999998</v>
      </c>
      <c r="Q45" s="18">
        <v>0</v>
      </c>
      <c r="R45" s="18">
        <v>0</v>
      </c>
      <c r="S45" s="18">
        <v>0</v>
      </c>
      <c r="T45" s="18">
        <v>0</v>
      </c>
      <c r="U45" s="18">
        <v>2510.5</v>
      </c>
      <c r="V45" s="18">
        <v>18049.400000000001</v>
      </c>
      <c r="W45" s="18">
        <v>438.9</v>
      </c>
      <c r="X45" s="18">
        <v>790.01</v>
      </c>
      <c r="Y45" s="18">
        <v>1427.9</v>
      </c>
      <c r="Z45" s="18">
        <v>501.6</v>
      </c>
      <c r="AA45" s="18">
        <v>411.2</v>
      </c>
      <c r="AB45" s="18">
        <v>1504.79</v>
      </c>
      <c r="AC45" s="18">
        <v>2656.81</v>
      </c>
      <c r="AD45" s="18">
        <v>1253.99</v>
      </c>
      <c r="AE45" s="18">
        <v>250.8</v>
      </c>
      <c r="AF45" s="18">
        <v>0</v>
      </c>
      <c r="AG45" s="18">
        <v>6579.19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179.32</v>
      </c>
      <c r="X48" s="14">
        <v>322.77</v>
      </c>
      <c r="Y48" s="14">
        <v>529.74</v>
      </c>
      <c r="Z48" s="14">
        <v>204.93</v>
      </c>
      <c r="AA48" s="14">
        <v>167.97</v>
      </c>
      <c r="AB48" s="14">
        <v>614.79999999999995</v>
      </c>
      <c r="AC48" s="14">
        <v>1031.83</v>
      </c>
      <c r="AD48" s="14">
        <v>512.34</v>
      </c>
      <c r="AE48" s="14">
        <v>102.47</v>
      </c>
      <c r="AF48" s="14">
        <v>0</v>
      </c>
      <c r="AG48" s="14">
        <v>2634.34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88.87</v>
      </c>
      <c r="X49" s="14">
        <v>159.97</v>
      </c>
      <c r="Y49" s="14">
        <v>382.44</v>
      </c>
      <c r="Z49" s="14">
        <v>101.57</v>
      </c>
      <c r="AA49" s="14">
        <v>83.25</v>
      </c>
      <c r="AB49" s="14">
        <v>304.7</v>
      </c>
      <c r="AC49" s="14">
        <v>631.28</v>
      </c>
      <c r="AD49" s="14">
        <v>253.92</v>
      </c>
      <c r="AE49" s="14">
        <v>50.78</v>
      </c>
      <c r="AF49" s="14">
        <v>0</v>
      </c>
      <c r="AG49" s="14">
        <v>1425.5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268.19</v>
      </c>
      <c r="X51" s="18">
        <v>482.74</v>
      </c>
      <c r="Y51" s="18">
        <v>912.18</v>
      </c>
      <c r="Z51" s="18">
        <v>306.5</v>
      </c>
      <c r="AA51" s="18">
        <v>251.22</v>
      </c>
      <c r="AB51" s="18">
        <v>919.5</v>
      </c>
      <c r="AC51" s="18">
        <v>1663.11</v>
      </c>
      <c r="AD51" s="18">
        <v>766.26</v>
      </c>
      <c r="AE51" s="18">
        <v>153.25</v>
      </c>
      <c r="AF51" s="18">
        <v>0</v>
      </c>
      <c r="AG51" s="18">
        <v>4059.84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74.75</v>
      </c>
      <c r="X54" s="14">
        <v>134.55000000000001</v>
      </c>
      <c r="Y54" s="14">
        <v>359.44</v>
      </c>
      <c r="Z54" s="14">
        <v>85.43</v>
      </c>
      <c r="AA54" s="14">
        <v>69.849999999999994</v>
      </c>
      <c r="AB54" s="14">
        <v>256.29000000000002</v>
      </c>
      <c r="AC54" s="14">
        <v>568.74</v>
      </c>
      <c r="AD54" s="14">
        <v>213.58</v>
      </c>
      <c r="AE54" s="14">
        <v>42.72</v>
      </c>
      <c r="AF54" s="14">
        <v>0</v>
      </c>
      <c r="AG54" s="14">
        <v>1236.6099999999999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83.69</v>
      </c>
      <c r="X55" s="14">
        <v>150.63999999999999</v>
      </c>
      <c r="Y55" s="14">
        <v>373.99</v>
      </c>
      <c r="Z55" s="14">
        <v>95.64</v>
      </c>
      <c r="AA55" s="14">
        <v>78.11</v>
      </c>
      <c r="AB55" s="14">
        <v>286.92</v>
      </c>
      <c r="AC55" s="14">
        <v>608.32000000000005</v>
      </c>
      <c r="AD55" s="14">
        <v>239.1</v>
      </c>
      <c r="AE55" s="14">
        <v>47.82</v>
      </c>
      <c r="AF55" s="14">
        <v>0</v>
      </c>
      <c r="AG55" s="14">
        <v>1355.91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98.56</v>
      </c>
      <c r="X56" s="14">
        <v>177.4</v>
      </c>
      <c r="Y56" s="14">
        <v>398.21</v>
      </c>
      <c r="Z56" s="14">
        <v>112.64</v>
      </c>
      <c r="AA56" s="14">
        <v>92.1</v>
      </c>
      <c r="AB56" s="14">
        <v>337.91</v>
      </c>
      <c r="AC56" s="14">
        <v>674.17</v>
      </c>
      <c r="AD56" s="14">
        <v>281.58999999999997</v>
      </c>
      <c r="AE56" s="14">
        <v>56.32</v>
      </c>
      <c r="AF56" s="14">
        <v>0</v>
      </c>
      <c r="AG56" s="14">
        <v>1554.73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69.52</v>
      </c>
      <c r="X57" s="14">
        <v>125.13</v>
      </c>
      <c r="Y57" s="14">
        <v>353.1</v>
      </c>
      <c r="Z57" s="14">
        <v>79.45</v>
      </c>
      <c r="AA57" s="14">
        <v>64.88</v>
      </c>
      <c r="AB57" s="14">
        <v>238.35</v>
      </c>
      <c r="AC57" s="14">
        <v>547.75</v>
      </c>
      <c r="AD57" s="14">
        <v>198.62</v>
      </c>
      <c r="AE57" s="14">
        <v>39.72</v>
      </c>
      <c r="AF57" s="14">
        <v>0</v>
      </c>
      <c r="AG57" s="14">
        <v>1168.77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154.31</v>
      </c>
      <c r="X58" s="14">
        <v>277.76</v>
      </c>
      <c r="Y58" s="14">
        <v>489.02</v>
      </c>
      <c r="Z58" s="14">
        <v>176.36</v>
      </c>
      <c r="AA58" s="14">
        <v>144.55000000000001</v>
      </c>
      <c r="AB58" s="14">
        <v>529.08000000000004</v>
      </c>
      <c r="AC58" s="14">
        <v>921.09</v>
      </c>
      <c r="AD58" s="14">
        <v>440.9</v>
      </c>
      <c r="AE58" s="14">
        <v>88.18</v>
      </c>
      <c r="AF58" s="14">
        <v>0</v>
      </c>
      <c r="AG58" s="14">
        <v>2300.16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76.95</v>
      </c>
      <c r="X59" s="14">
        <v>138.5</v>
      </c>
      <c r="Y59" s="14">
        <v>363.02</v>
      </c>
      <c r="Z59" s="14">
        <v>87.94</v>
      </c>
      <c r="AA59" s="14">
        <v>72.08</v>
      </c>
      <c r="AB59" s="14">
        <v>263.82</v>
      </c>
      <c r="AC59" s="14">
        <v>578.47</v>
      </c>
      <c r="AD59" s="14">
        <v>219.85</v>
      </c>
      <c r="AE59" s="14">
        <v>43.97</v>
      </c>
      <c r="AF59" s="14">
        <v>0</v>
      </c>
      <c r="AG59" s="14">
        <v>1266.1300000000001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69.27</v>
      </c>
      <c r="X60" s="14">
        <v>124.68</v>
      </c>
      <c r="Y60" s="14">
        <v>352.85</v>
      </c>
      <c r="Z60" s="14">
        <v>79.16</v>
      </c>
      <c r="AA60" s="14">
        <v>64.88</v>
      </c>
      <c r="AB60" s="14">
        <v>237.49</v>
      </c>
      <c r="AC60" s="14">
        <v>546.79999999999995</v>
      </c>
      <c r="AD60" s="14">
        <v>197.91</v>
      </c>
      <c r="AE60" s="14">
        <v>39.58</v>
      </c>
      <c r="AF60" s="14">
        <v>0</v>
      </c>
      <c r="AG60" s="14">
        <v>1165.82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76.94</v>
      </c>
      <c r="X61" s="14">
        <v>138.5</v>
      </c>
      <c r="Y61" s="14">
        <v>363.02</v>
      </c>
      <c r="Z61" s="14">
        <v>87.94</v>
      </c>
      <c r="AA61" s="14">
        <v>72.069999999999993</v>
      </c>
      <c r="AB61" s="14">
        <v>263.81</v>
      </c>
      <c r="AC61" s="14">
        <v>578.46</v>
      </c>
      <c r="AD61" s="14">
        <v>219.84</v>
      </c>
      <c r="AE61" s="14">
        <v>43.97</v>
      </c>
      <c r="AF61" s="14">
        <v>0</v>
      </c>
      <c r="AG61" s="14">
        <v>1266.0899999999999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-0.14000000000000001</v>
      </c>
      <c r="Q62" s="14">
        <v>0</v>
      </c>
      <c r="R62" s="14">
        <v>0</v>
      </c>
      <c r="S62" s="14">
        <v>0</v>
      </c>
      <c r="T62" s="14">
        <v>0</v>
      </c>
      <c r="U62" s="14">
        <v>106.4</v>
      </c>
      <c r="V62" s="14">
        <v>3137.8</v>
      </c>
      <c r="W62" s="14">
        <v>69.27</v>
      </c>
      <c r="X62" s="14">
        <v>124.68</v>
      </c>
      <c r="Y62" s="14">
        <v>352.85</v>
      </c>
      <c r="Z62" s="14">
        <v>79.16</v>
      </c>
      <c r="AA62" s="14">
        <v>64.88</v>
      </c>
      <c r="AB62" s="14">
        <v>237.49</v>
      </c>
      <c r="AC62" s="14">
        <v>546.79999999999995</v>
      </c>
      <c r="AD62" s="14">
        <v>197.91</v>
      </c>
      <c r="AE62" s="14">
        <v>39.58</v>
      </c>
      <c r="AF62" s="14">
        <v>0</v>
      </c>
      <c r="AG62" s="14">
        <v>1165.82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0.02</v>
      </c>
      <c r="Q64" s="18">
        <v>0</v>
      </c>
      <c r="R64" s="18">
        <v>0</v>
      </c>
      <c r="S64" s="18">
        <v>0</v>
      </c>
      <c r="T64" s="18">
        <v>0</v>
      </c>
      <c r="U64" s="18">
        <v>2386.5</v>
      </c>
      <c r="V64" s="18">
        <v>33783.599999999999</v>
      </c>
      <c r="W64" s="18">
        <v>773.26</v>
      </c>
      <c r="X64" s="18">
        <v>1391.84</v>
      </c>
      <c r="Y64" s="18">
        <v>3405.5</v>
      </c>
      <c r="Z64" s="18">
        <v>883.72</v>
      </c>
      <c r="AA64" s="18">
        <v>723.4</v>
      </c>
      <c r="AB64" s="18">
        <v>2651.16</v>
      </c>
      <c r="AC64" s="18">
        <v>5570.6</v>
      </c>
      <c r="AD64" s="18">
        <v>2209.3000000000002</v>
      </c>
      <c r="AE64" s="18">
        <v>441.86</v>
      </c>
      <c r="AF64" s="18">
        <v>0</v>
      </c>
      <c r="AG64" s="18">
        <v>12480.04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51.78</v>
      </c>
      <c r="X67" s="14">
        <v>93.2</v>
      </c>
      <c r="Y67" s="14">
        <v>335.36</v>
      </c>
      <c r="Z67" s="14">
        <v>43.6</v>
      </c>
      <c r="AA67" s="14">
        <v>35.61</v>
      </c>
      <c r="AB67" s="14">
        <v>130.81</v>
      </c>
      <c r="AC67" s="14">
        <v>480.34</v>
      </c>
      <c r="AD67" s="14">
        <v>109.01</v>
      </c>
      <c r="AE67" s="14">
        <v>21.8</v>
      </c>
      <c r="AF67" s="14">
        <v>0</v>
      </c>
      <c r="AG67" s="14">
        <v>821.17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59.33</v>
      </c>
      <c r="X68" s="14">
        <v>106.8</v>
      </c>
      <c r="Y68" s="14">
        <v>342.91</v>
      </c>
      <c r="Z68" s="14">
        <v>49.96</v>
      </c>
      <c r="AA68" s="14">
        <v>40.81</v>
      </c>
      <c r="AB68" s="14">
        <v>149.88999999999999</v>
      </c>
      <c r="AC68" s="14">
        <v>509.04</v>
      </c>
      <c r="AD68" s="14">
        <v>124.91</v>
      </c>
      <c r="AE68" s="14">
        <v>24.98</v>
      </c>
      <c r="AF68" s="14">
        <v>0</v>
      </c>
      <c r="AG68" s="14">
        <v>899.59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-0.12</v>
      </c>
      <c r="Q69" s="14">
        <v>0</v>
      </c>
      <c r="R69" s="14">
        <v>0</v>
      </c>
      <c r="S69" s="14">
        <v>0</v>
      </c>
      <c r="T69" s="14">
        <v>0</v>
      </c>
      <c r="U69" s="14">
        <v>331.2</v>
      </c>
      <c r="V69" s="14">
        <v>3829.2</v>
      </c>
      <c r="W69" s="14">
        <v>89.15</v>
      </c>
      <c r="X69" s="14">
        <v>160.47</v>
      </c>
      <c r="Y69" s="14">
        <v>382.89</v>
      </c>
      <c r="Z69" s="14">
        <v>101.88</v>
      </c>
      <c r="AA69" s="14">
        <v>83.21</v>
      </c>
      <c r="AB69" s="14">
        <v>305.64999999999998</v>
      </c>
      <c r="AC69" s="14">
        <v>632.51</v>
      </c>
      <c r="AD69" s="14">
        <v>254.71</v>
      </c>
      <c r="AE69" s="14">
        <v>50.94</v>
      </c>
      <c r="AF69" s="14">
        <v>0</v>
      </c>
      <c r="AG69" s="14">
        <v>1428.9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70.36</v>
      </c>
      <c r="X71" s="14">
        <v>126.64</v>
      </c>
      <c r="Y71" s="14">
        <v>353.93</v>
      </c>
      <c r="Z71" s="14">
        <v>80.41</v>
      </c>
      <c r="AA71" s="14">
        <v>65.900000000000006</v>
      </c>
      <c r="AB71" s="14">
        <v>241.22</v>
      </c>
      <c r="AC71" s="14">
        <v>550.92999999999995</v>
      </c>
      <c r="AD71" s="14">
        <v>201.02</v>
      </c>
      <c r="AE71" s="14">
        <v>40.200000000000003</v>
      </c>
      <c r="AF71" s="14">
        <v>0</v>
      </c>
      <c r="AG71" s="14">
        <v>1179.68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0.08</v>
      </c>
      <c r="Q72" s="14">
        <v>0</v>
      </c>
      <c r="R72" s="14">
        <v>0</v>
      </c>
      <c r="S72" s="14">
        <v>0</v>
      </c>
      <c r="T72" s="14">
        <v>0</v>
      </c>
      <c r="U72" s="14">
        <v>132.25</v>
      </c>
      <c r="V72" s="14">
        <v>3347.6</v>
      </c>
      <c r="W72" s="14">
        <v>74.3</v>
      </c>
      <c r="X72" s="14">
        <v>133.74</v>
      </c>
      <c r="Y72" s="14">
        <v>358.71</v>
      </c>
      <c r="Z72" s="14">
        <v>84.92</v>
      </c>
      <c r="AA72" s="14">
        <v>69.599999999999994</v>
      </c>
      <c r="AB72" s="14">
        <v>254.75</v>
      </c>
      <c r="AC72" s="14">
        <v>566.75</v>
      </c>
      <c r="AD72" s="14">
        <v>212.29</v>
      </c>
      <c r="AE72" s="14">
        <v>42.46</v>
      </c>
      <c r="AF72" s="14">
        <v>0</v>
      </c>
      <c r="AG72" s="14">
        <v>1230.77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51.2</v>
      </c>
      <c r="X73" s="14">
        <v>92.16</v>
      </c>
      <c r="Y73" s="14">
        <v>334.78</v>
      </c>
      <c r="Z73" s="14">
        <v>43.12</v>
      </c>
      <c r="AA73" s="14">
        <v>35.340000000000003</v>
      </c>
      <c r="AB73" s="14">
        <v>129.35</v>
      </c>
      <c r="AC73" s="14">
        <v>478.14</v>
      </c>
      <c r="AD73" s="14">
        <v>107.79</v>
      </c>
      <c r="AE73" s="14">
        <v>21.56</v>
      </c>
      <c r="AF73" s="14">
        <v>0</v>
      </c>
      <c r="AG73" s="14">
        <v>815.3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35.380000000000003</v>
      </c>
      <c r="X74" s="14">
        <v>63.68</v>
      </c>
      <c r="Y74" s="14">
        <v>318.95999999999998</v>
      </c>
      <c r="Z74" s="14">
        <v>29.79</v>
      </c>
      <c r="AA74" s="14">
        <v>24.42</v>
      </c>
      <c r="AB74" s="14">
        <v>89.38</v>
      </c>
      <c r="AC74" s="14">
        <v>418.02</v>
      </c>
      <c r="AD74" s="14">
        <v>74.48</v>
      </c>
      <c r="AE74" s="14">
        <v>14.9</v>
      </c>
      <c r="AF74" s="14">
        <v>0</v>
      </c>
      <c r="AG74" s="14">
        <v>650.99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28.73</v>
      </c>
      <c r="X75" s="14">
        <v>51.72</v>
      </c>
      <c r="Y75" s="14">
        <v>312.31</v>
      </c>
      <c r="Z75" s="14">
        <v>24.2</v>
      </c>
      <c r="AA75" s="14">
        <v>19.829999999999998</v>
      </c>
      <c r="AB75" s="14">
        <v>72.59</v>
      </c>
      <c r="AC75" s="14">
        <v>392.76</v>
      </c>
      <c r="AD75" s="14">
        <v>60.49</v>
      </c>
      <c r="AE75" s="14">
        <v>12.1</v>
      </c>
      <c r="AF75" s="14">
        <v>0</v>
      </c>
      <c r="AG75" s="14">
        <v>581.97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41.48</v>
      </c>
      <c r="X76" s="14">
        <v>74.67</v>
      </c>
      <c r="Y76" s="14">
        <v>325.06</v>
      </c>
      <c r="Z76" s="14">
        <v>34.93</v>
      </c>
      <c r="AA76" s="14">
        <v>28.63</v>
      </c>
      <c r="AB76" s="14">
        <v>104.79</v>
      </c>
      <c r="AC76" s="14">
        <v>441.21</v>
      </c>
      <c r="AD76" s="14">
        <v>87.33</v>
      </c>
      <c r="AE76" s="14">
        <v>17.47</v>
      </c>
      <c r="AF76" s="14">
        <v>0</v>
      </c>
      <c r="AG76" s="14">
        <v>714.36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39.299999999999997</v>
      </c>
      <c r="X77" s="14">
        <v>70.75</v>
      </c>
      <c r="Y77" s="14">
        <v>322.88</v>
      </c>
      <c r="Z77" s="14">
        <v>33.1</v>
      </c>
      <c r="AA77" s="14">
        <v>27.13</v>
      </c>
      <c r="AB77" s="14">
        <v>99.29</v>
      </c>
      <c r="AC77" s="14">
        <v>432.93</v>
      </c>
      <c r="AD77" s="14">
        <v>82.74</v>
      </c>
      <c r="AE77" s="14">
        <v>16.55</v>
      </c>
      <c r="AF77" s="14">
        <v>0</v>
      </c>
      <c r="AG77" s="14">
        <v>691.74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76.69</v>
      </c>
      <c r="X78" s="14">
        <v>138.05000000000001</v>
      </c>
      <c r="Y78" s="14">
        <v>362.61</v>
      </c>
      <c r="Z78" s="14">
        <v>87.65</v>
      </c>
      <c r="AA78" s="14">
        <v>71.84</v>
      </c>
      <c r="AB78" s="14">
        <v>262.94</v>
      </c>
      <c r="AC78" s="14">
        <v>577.35</v>
      </c>
      <c r="AD78" s="14">
        <v>219.12</v>
      </c>
      <c r="AE78" s="14">
        <v>43.82</v>
      </c>
      <c r="AF78" s="14">
        <v>0</v>
      </c>
      <c r="AG78" s="14">
        <v>1262.72</v>
      </c>
    </row>
    <row r="79" spans="1:33">
      <c r="A79" s="2" t="s">
        <v>300</v>
      </c>
      <c r="B79" s="14" t="s">
        <v>301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28.55</v>
      </c>
      <c r="X79" s="14">
        <v>51.4</v>
      </c>
      <c r="Y79" s="14">
        <v>312.13</v>
      </c>
      <c r="Z79" s="14">
        <v>24.04</v>
      </c>
      <c r="AA79" s="14">
        <v>19.71</v>
      </c>
      <c r="AB79" s="14">
        <v>72.13</v>
      </c>
      <c r="AC79" s="14">
        <v>392.08</v>
      </c>
      <c r="AD79" s="14">
        <v>60.11</v>
      </c>
      <c r="AE79" s="14">
        <v>12.02</v>
      </c>
      <c r="AF79" s="14">
        <v>0</v>
      </c>
      <c r="AG79" s="14">
        <v>580.09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-0.04</v>
      </c>
      <c r="Q81" s="18">
        <v>0</v>
      </c>
      <c r="R81" s="18">
        <v>0</v>
      </c>
      <c r="S81" s="18">
        <v>0</v>
      </c>
      <c r="T81" s="18">
        <v>0</v>
      </c>
      <c r="U81" s="18">
        <v>-164.3</v>
      </c>
      <c r="V81" s="18">
        <v>28985.599999999999</v>
      </c>
      <c r="W81" s="18">
        <v>646.25</v>
      </c>
      <c r="X81" s="18">
        <v>1163.28</v>
      </c>
      <c r="Y81" s="18">
        <v>4062.53</v>
      </c>
      <c r="Z81" s="18">
        <v>637.6</v>
      </c>
      <c r="AA81" s="18">
        <v>522.03</v>
      </c>
      <c r="AB81" s="18">
        <v>1912.79</v>
      </c>
      <c r="AC81" s="18">
        <v>5872.06</v>
      </c>
      <c r="AD81" s="18">
        <v>1594</v>
      </c>
      <c r="AE81" s="18">
        <v>318.8</v>
      </c>
      <c r="AF81" s="18">
        <v>0</v>
      </c>
      <c r="AG81" s="18">
        <v>10857.28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0.09</v>
      </c>
      <c r="Q84" s="14">
        <v>0</v>
      </c>
      <c r="R84" s="14">
        <v>0</v>
      </c>
      <c r="S84" s="14">
        <v>0</v>
      </c>
      <c r="T84" s="14">
        <v>0</v>
      </c>
      <c r="U84" s="14">
        <v>-138.5</v>
      </c>
      <c r="V84" s="14">
        <v>1309.4000000000001</v>
      </c>
      <c r="W84" s="14">
        <v>34.01</v>
      </c>
      <c r="X84" s="14">
        <v>61.22</v>
      </c>
      <c r="Y84" s="14">
        <v>317.58999999999997</v>
      </c>
      <c r="Z84" s="14">
        <v>28.64</v>
      </c>
      <c r="AA84" s="14">
        <v>23.42</v>
      </c>
      <c r="AB84" s="14">
        <v>85.92</v>
      </c>
      <c r="AC84" s="14">
        <v>412.82</v>
      </c>
      <c r="AD84" s="14">
        <v>71.599999999999994</v>
      </c>
      <c r="AE84" s="14">
        <v>14.32</v>
      </c>
      <c r="AF84" s="14">
        <v>0</v>
      </c>
      <c r="AG84" s="14">
        <v>636.72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59.12</v>
      </c>
      <c r="X85" s="14">
        <v>106.42</v>
      </c>
      <c r="Y85" s="14">
        <v>342.7</v>
      </c>
      <c r="Z85" s="14">
        <v>67.569999999999993</v>
      </c>
      <c r="AA85" s="14">
        <v>55.38</v>
      </c>
      <c r="AB85" s="14">
        <v>202.71</v>
      </c>
      <c r="AC85" s="14">
        <v>508.24</v>
      </c>
      <c r="AD85" s="14">
        <v>168.93</v>
      </c>
      <c r="AE85" s="14">
        <v>33.79</v>
      </c>
      <c r="AF85" s="14">
        <v>0</v>
      </c>
      <c r="AG85" s="14">
        <v>1036.6199999999999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49.05</v>
      </c>
      <c r="X86" s="14">
        <v>88.29</v>
      </c>
      <c r="Y86" s="14">
        <v>332.63</v>
      </c>
      <c r="Z86" s="14">
        <v>41.31</v>
      </c>
      <c r="AA86" s="14">
        <v>33.86</v>
      </c>
      <c r="AB86" s="14">
        <v>123.92</v>
      </c>
      <c r="AC86" s="14">
        <v>469.97</v>
      </c>
      <c r="AD86" s="14">
        <v>103.26</v>
      </c>
      <c r="AE86" s="14">
        <v>20.65</v>
      </c>
      <c r="AF86" s="14">
        <v>0</v>
      </c>
      <c r="AG86" s="14">
        <v>792.97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64.430000000000007</v>
      </c>
      <c r="X87" s="14">
        <v>115.97</v>
      </c>
      <c r="Y87" s="14">
        <v>348.01</v>
      </c>
      <c r="Z87" s="14">
        <v>73.63</v>
      </c>
      <c r="AA87" s="14">
        <v>60.35</v>
      </c>
      <c r="AB87" s="14">
        <v>220.89</v>
      </c>
      <c r="AC87" s="14">
        <v>528.41</v>
      </c>
      <c r="AD87" s="14">
        <v>184.07</v>
      </c>
      <c r="AE87" s="14">
        <v>36.81</v>
      </c>
      <c r="AF87" s="14">
        <v>0</v>
      </c>
      <c r="AG87" s="14">
        <v>1104.1600000000001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75.11</v>
      </c>
      <c r="X88" s="14">
        <v>135.19999999999999</v>
      </c>
      <c r="Y88" s="14">
        <v>360.03</v>
      </c>
      <c r="Z88" s="14">
        <v>85.84</v>
      </c>
      <c r="AA88" s="14">
        <v>70.36</v>
      </c>
      <c r="AB88" s="14">
        <v>257.52</v>
      </c>
      <c r="AC88" s="14">
        <v>570.34</v>
      </c>
      <c r="AD88" s="14">
        <v>214.6</v>
      </c>
      <c r="AE88" s="14">
        <v>42.92</v>
      </c>
      <c r="AF88" s="14">
        <v>0</v>
      </c>
      <c r="AG88" s="14">
        <v>1241.58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0.09</v>
      </c>
      <c r="Q90" s="18">
        <v>0</v>
      </c>
      <c r="R90" s="18">
        <v>0</v>
      </c>
      <c r="S90" s="18">
        <v>0</v>
      </c>
      <c r="T90" s="18">
        <v>0</v>
      </c>
      <c r="U90" s="18">
        <v>6.6</v>
      </c>
      <c r="V90" s="18">
        <v>12161.4</v>
      </c>
      <c r="W90" s="18">
        <v>281.72000000000003</v>
      </c>
      <c r="X90" s="18">
        <v>507.1</v>
      </c>
      <c r="Y90" s="18">
        <v>1700.96</v>
      </c>
      <c r="Z90" s="18">
        <v>296.99</v>
      </c>
      <c r="AA90" s="18">
        <v>243.37</v>
      </c>
      <c r="AB90" s="18">
        <v>890.96</v>
      </c>
      <c r="AC90" s="18">
        <v>2489.7800000000002</v>
      </c>
      <c r="AD90" s="18">
        <v>742.46</v>
      </c>
      <c r="AE90" s="18">
        <v>148.49</v>
      </c>
      <c r="AF90" s="18">
        <v>0</v>
      </c>
      <c r="AG90" s="18">
        <v>4812.05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58.32</v>
      </c>
      <c r="X93" s="14">
        <v>104.98</v>
      </c>
      <c r="Y93" s="14">
        <v>341.9</v>
      </c>
      <c r="Z93" s="14">
        <v>66.650000000000006</v>
      </c>
      <c r="AA93" s="14">
        <v>54.63</v>
      </c>
      <c r="AB93" s="14">
        <v>199.96</v>
      </c>
      <c r="AC93" s="14">
        <v>505.2</v>
      </c>
      <c r="AD93" s="14">
        <v>166.63</v>
      </c>
      <c r="AE93" s="14">
        <v>33.33</v>
      </c>
      <c r="AF93" s="14">
        <v>0</v>
      </c>
      <c r="AG93" s="14">
        <v>1026.4000000000001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58.32</v>
      </c>
      <c r="X95" s="18">
        <v>104.98</v>
      </c>
      <c r="Y95" s="18">
        <v>341.9</v>
      </c>
      <c r="Z95" s="18">
        <v>66.650000000000006</v>
      </c>
      <c r="AA95" s="18">
        <v>54.63</v>
      </c>
      <c r="AB95" s="18">
        <v>199.96</v>
      </c>
      <c r="AC95" s="18">
        <v>505.2</v>
      </c>
      <c r="AD95" s="18">
        <v>166.63</v>
      </c>
      <c r="AE95" s="18">
        <v>33.33</v>
      </c>
      <c r="AF95" s="18">
        <v>0</v>
      </c>
      <c r="AG95" s="18">
        <v>1026.4000000000001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16.28</v>
      </c>
      <c r="X98" s="14">
        <v>29.31</v>
      </c>
      <c r="Y98" s="14">
        <v>299.86</v>
      </c>
      <c r="Z98" s="14">
        <v>13.71</v>
      </c>
      <c r="AA98" s="14">
        <v>11.24</v>
      </c>
      <c r="AB98" s="14">
        <v>41.14</v>
      </c>
      <c r="AC98" s="14">
        <v>345.45</v>
      </c>
      <c r="AD98" s="14">
        <v>34.28</v>
      </c>
      <c r="AE98" s="14">
        <v>6.86</v>
      </c>
      <c r="AF98" s="14">
        <v>0</v>
      </c>
      <c r="AG98" s="14">
        <v>452.68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16.28</v>
      </c>
      <c r="X99" s="14">
        <v>29.31</v>
      </c>
      <c r="Y99" s="14">
        <v>299.86</v>
      </c>
      <c r="Z99" s="14">
        <v>13.71</v>
      </c>
      <c r="AA99" s="14">
        <v>11.24</v>
      </c>
      <c r="AB99" s="14">
        <v>41.14</v>
      </c>
      <c r="AC99" s="14">
        <v>345.45</v>
      </c>
      <c r="AD99" s="14">
        <v>34.28</v>
      </c>
      <c r="AE99" s="14">
        <v>6.86</v>
      </c>
      <c r="AF99" s="14">
        <v>0</v>
      </c>
      <c r="AG99" s="14">
        <v>452.68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16.28</v>
      </c>
      <c r="X100" s="14">
        <v>29.31</v>
      </c>
      <c r="Y100" s="14">
        <v>299.86</v>
      </c>
      <c r="Z100" s="14">
        <v>13.71</v>
      </c>
      <c r="AA100" s="14">
        <v>11.24</v>
      </c>
      <c r="AB100" s="14">
        <v>41.14</v>
      </c>
      <c r="AC100" s="14">
        <v>345.45</v>
      </c>
      <c r="AD100" s="14">
        <v>34.28</v>
      </c>
      <c r="AE100" s="14">
        <v>6.86</v>
      </c>
      <c r="AF100" s="14">
        <v>0</v>
      </c>
      <c r="AG100" s="14">
        <v>452.68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16.28</v>
      </c>
      <c r="X101" s="14">
        <v>29.31</v>
      </c>
      <c r="Y101" s="14">
        <v>299.86</v>
      </c>
      <c r="Z101" s="14">
        <v>13.71</v>
      </c>
      <c r="AA101" s="14">
        <v>11.24</v>
      </c>
      <c r="AB101" s="14">
        <v>41.14</v>
      </c>
      <c r="AC101" s="14">
        <v>345.45</v>
      </c>
      <c r="AD101" s="14">
        <v>34.28</v>
      </c>
      <c r="AE101" s="14">
        <v>6.86</v>
      </c>
      <c r="AF101" s="14">
        <v>0</v>
      </c>
      <c r="AG101" s="14">
        <v>452.68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-0.16</v>
      </c>
      <c r="Q103" s="18">
        <v>0</v>
      </c>
      <c r="R103" s="18">
        <v>0</v>
      </c>
      <c r="S103" s="18">
        <v>0</v>
      </c>
      <c r="T103" s="18">
        <v>0</v>
      </c>
      <c r="U103" s="18">
        <v>-710.8</v>
      </c>
      <c r="V103" s="18">
        <v>2958.4</v>
      </c>
      <c r="W103" s="18">
        <v>65.12</v>
      </c>
      <c r="X103" s="18">
        <v>117.24</v>
      </c>
      <c r="Y103" s="18">
        <v>1199.44</v>
      </c>
      <c r="Z103" s="18">
        <v>54.84</v>
      </c>
      <c r="AA103" s="18">
        <v>44.96</v>
      </c>
      <c r="AB103" s="18">
        <v>164.56</v>
      </c>
      <c r="AC103" s="18">
        <v>1381.8</v>
      </c>
      <c r="AD103" s="18">
        <v>137.12</v>
      </c>
      <c r="AE103" s="18">
        <v>27.44</v>
      </c>
      <c r="AF103" s="18">
        <v>0</v>
      </c>
      <c r="AG103" s="18">
        <v>1810.72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79.34</v>
      </c>
      <c r="X106" s="14">
        <v>142.81</v>
      </c>
      <c r="Y106" s="14">
        <v>366.92</v>
      </c>
      <c r="Z106" s="14">
        <v>90.67</v>
      </c>
      <c r="AA106" s="14">
        <v>74.319999999999993</v>
      </c>
      <c r="AB106" s="14">
        <v>272.02</v>
      </c>
      <c r="AC106" s="14">
        <v>589.07000000000005</v>
      </c>
      <c r="AD106" s="14">
        <v>226.68</v>
      </c>
      <c r="AE106" s="14">
        <v>45.34</v>
      </c>
      <c r="AF106" s="14">
        <v>0</v>
      </c>
      <c r="AG106" s="14">
        <v>1298.0999999999999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-145.05000000000001</v>
      </c>
      <c r="V107" s="14">
        <v>1216.8</v>
      </c>
      <c r="W107" s="14">
        <v>31.06</v>
      </c>
      <c r="X107" s="14">
        <v>55.9</v>
      </c>
      <c r="Y107" s="14">
        <v>314.63</v>
      </c>
      <c r="Z107" s="14">
        <v>26.15</v>
      </c>
      <c r="AA107" s="14">
        <v>21.43</v>
      </c>
      <c r="AB107" s="14">
        <v>78.459999999999994</v>
      </c>
      <c r="AC107" s="14">
        <v>401.59</v>
      </c>
      <c r="AD107" s="14">
        <v>65.38</v>
      </c>
      <c r="AE107" s="14">
        <v>13.08</v>
      </c>
      <c r="AF107" s="14">
        <v>0</v>
      </c>
      <c r="AG107" s="14">
        <v>606.09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-7.0000000000000007E-2</v>
      </c>
      <c r="Q109" s="18">
        <v>0</v>
      </c>
      <c r="R109" s="18">
        <v>0</v>
      </c>
      <c r="S109" s="18">
        <v>0</v>
      </c>
      <c r="T109" s="18">
        <v>0</v>
      </c>
      <c r="U109" s="18">
        <v>137.94999999999999</v>
      </c>
      <c r="V109" s="18">
        <v>4649.6000000000004</v>
      </c>
      <c r="W109" s="18">
        <v>110.4</v>
      </c>
      <c r="X109" s="18">
        <v>198.71</v>
      </c>
      <c r="Y109" s="18">
        <v>681.55</v>
      </c>
      <c r="Z109" s="18">
        <v>116.82</v>
      </c>
      <c r="AA109" s="18">
        <v>95.75</v>
      </c>
      <c r="AB109" s="18">
        <v>350.48</v>
      </c>
      <c r="AC109" s="18">
        <v>990.66</v>
      </c>
      <c r="AD109" s="18">
        <v>292.06</v>
      </c>
      <c r="AE109" s="18">
        <v>58.42</v>
      </c>
      <c r="AF109" s="18">
        <v>0</v>
      </c>
      <c r="AG109" s="18">
        <v>1904.19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0.17</v>
      </c>
      <c r="Q112" s="14">
        <v>0</v>
      </c>
      <c r="R112" s="14">
        <v>0</v>
      </c>
      <c r="S112" s="14">
        <v>0</v>
      </c>
      <c r="T112" s="14">
        <v>0</v>
      </c>
      <c r="U112" s="14">
        <v>504.3</v>
      </c>
      <c r="V112" s="14">
        <v>4732.8</v>
      </c>
      <c r="W112" s="14">
        <v>112.22</v>
      </c>
      <c r="X112" s="14">
        <v>202</v>
      </c>
      <c r="Y112" s="14">
        <v>420.47</v>
      </c>
      <c r="Z112" s="14">
        <v>128.25</v>
      </c>
      <c r="AA112" s="14">
        <v>104.74</v>
      </c>
      <c r="AB112" s="14">
        <v>384.76</v>
      </c>
      <c r="AC112" s="14">
        <v>734.69</v>
      </c>
      <c r="AD112" s="14">
        <v>320.63</v>
      </c>
      <c r="AE112" s="14">
        <v>64.13</v>
      </c>
      <c r="AF112" s="14">
        <v>0</v>
      </c>
      <c r="AG112" s="14">
        <v>1737.2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0.17</v>
      </c>
      <c r="Q113" s="14">
        <v>0</v>
      </c>
      <c r="R113" s="14">
        <v>0</v>
      </c>
      <c r="S113" s="14">
        <v>0</v>
      </c>
      <c r="T113" s="14">
        <v>0</v>
      </c>
      <c r="U113" s="14">
        <v>504.3</v>
      </c>
      <c r="V113" s="14">
        <v>4732.8</v>
      </c>
      <c r="W113" s="14">
        <v>112.22</v>
      </c>
      <c r="X113" s="14">
        <v>202</v>
      </c>
      <c r="Y113" s="14">
        <v>420.47</v>
      </c>
      <c r="Z113" s="14">
        <v>128.25</v>
      </c>
      <c r="AA113" s="14">
        <v>104.74</v>
      </c>
      <c r="AB113" s="14">
        <v>384.76</v>
      </c>
      <c r="AC113" s="14">
        <v>734.69</v>
      </c>
      <c r="AD113" s="14">
        <v>320.63</v>
      </c>
      <c r="AE113" s="14">
        <v>64.13</v>
      </c>
      <c r="AF113" s="14">
        <v>0</v>
      </c>
      <c r="AG113" s="14">
        <v>1737.2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0.17</v>
      </c>
      <c r="Q114" s="14">
        <v>0</v>
      </c>
      <c r="R114" s="14">
        <v>0</v>
      </c>
      <c r="S114" s="14">
        <v>0</v>
      </c>
      <c r="T114" s="14">
        <v>0</v>
      </c>
      <c r="U114" s="14">
        <v>504.3</v>
      </c>
      <c r="V114" s="14">
        <v>4732.8</v>
      </c>
      <c r="W114" s="14">
        <v>112.22</v>
      </c>
      <c r="X114" s="14">
        <v>202</v>
      </c>
      <c r="Y114" s="14">
        <v>420.47</v>
      </c>
      <c r="Z114" s="14">
        <v>128.25</v>
      </c>
      <c r="AA114" s="14">
        <v>104.74</v>
      </c>
      <c r="AB114" s="14">
        <v>384.76</v>
      </c>
      <c r="AC114" s="14">
        <v>734.69</v>
      </c>
      <c r="AD114" s="14">
        <v>320.63</v>
      </c>
      <c r="AE114" s="14">
        <v>64.13</v>
      </c>
      <c r="AF114" s="14">
        <v>0</v>
      </c>
      <c r="AG114" s="14">
        <v>1737.2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190.89</v>
      </c>
      <c r="X115" s="14">
        <v>343.6</v>
      </c>
      <c r="Y115" s="14">
        <v>548.57000000000005</v>
      </c>
      <c r="Z115" s="14">
        <v>218.16</v>
      </c>
      <c r="AA115" s="14">
        <v>178.38</v>
      </c>
      <c r="AB115" s="14">
        <v>654.47</v>
      </c>
      <c r="AC115" s="14">
        <v>1083.06</v>
      </c>
      <c r="AD115" s="14">
        <v>545.39</v>
      </c>
      <c r="AE115" s="14">
        <v>109.08</v>
      </c>
      <c r="AF115" s="14">
        <v>0</v>
      </c>
      <c r="AG115" s="14">
        <v>2788.54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-0.11</v>
      </c>
      <c r="Q116" s="14">
        <v>0</v>
      </c>
      <c r="R116" s="14">
        <v>0</v>
      </c>
      <c r="S116" s="14">
        <v>0</v>
      </c>
      <c r="T116" s="14">
        <v>0</v>
      </c>
      <c r="U116" s="14">
        <v>627.70000000000005</v>
      </c>
      <c r="V116" s="14">
        <v>5299.4</v>
      </c>
      <c r="W116" s="14">
        <v>126.55</v>
      </c>
      <c r="X116" s="14">
        <v>227.8</v>
      </c>
      <c r="Y116" s="14">
        <v>443.81</v>
      </c>
      <c r="Z116" s="14">
        <v>144.63</v>
      </c>
      <c r="AA116" s="14">
        <v>118.54</v>
      </c>
      <c r="AB116" s="14">
        <v>433.9</v>
      </c>
      <c r="AC116" s="14">
        <v>798.16</v>
      </c>
      <c r="AD116" s="14">
        <v>361.58</v>
      </c>
      <c r="AE116" s="14">
        <v>72.319999999999993</v>
      </c>
      <c r="AF116" s="14">
        <v>0</v>
      </c>
      <c r="AG116" s="14">
        <v>1929.13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-0.11</v>
      </c>
      <c r="Q117" s="14">
        <v>0</v>
      </c>
      <c r="R117" s="14">
        <v>0</v>
      </c>
      <c r="S117" s="14">
        <v>0</v>
      </c>
      <c r="T117" s="14">
        <v>0</v>
      </c>
      <c r="U117" s="14">
        <v>627.70000000000005</v>
      </c>
      <c r="V117" s="14">
        <v>5299.4</v>
      </c>
      <c r="W117" s="14">
        <v>126.55</v>
      </c>
      <c r="X117" s="14">
        <v>227.8</v>
      </c>
      <c r="Y117" s="14">
        <v>443.81</v>
      </c>
      <c r="Z117" s="14">
        <v>144.63</v>
      </c>
      <c r="AA117" s="14">
        <v>118.54</v>
      </c>
      <c r="AB117" s="14">
        <v>433.9</v>
      </c>
      <c r="AC117" s="14">
        <v>798.16</v>
      </c>
      <c r="AD117" s="14">
        <v>361.58</v>
      </c>
      <c r="AE117" s="14">
        <v>72.319999999999993</v>
      </c>
      <c r="AF117" s="14">
        <v>0</v>
      </c>
      <c r="AG117" s="14">
        <v>1929.13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126.55</v>
      </c>
      <c r="X118" s="14">
        <v>227.79</v>
      </c>
      <c r="Y118" s="14">
        <v>443.8</v>
      </c>
      <c r="Z118" s="14">
        <v>144.63</v>
      </c>
      <c r="AA118" s="14">
        <v>118.54</v>
      </c>
      <c r="AB118" s="14">
        <v>433.88</v>
      </c>
      <c r="AC118" s="14">
        <v>798.14</v>
      </c>
      <c r="AD118" s="14">
        <v>361.57</v>
      </c>
      <c r="AE118" s="14">
        <v>72.31</v>
      </c>
      <c r="AF118" s="14">
        <v>0</v>
      </c>
      <c r="AG118" s="14">
        <v>1929.07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0.26</v>
      </c>
      <c r="Q120" s="18">
        <v>0</v>
      </c>
      <c r="R120" s="18">
        <v>0</v>
      </c>
      <c r="S120" s="18">
        <v>0</v>
      </c>
      <c r="T120" s="18">
        <v>0</v>
      </c>
      <c r="U120" s="18">
        <v>4662.8999999999996</v>
      </c>
      <c r="V120" s="18">
        <v>37748.400000000001</v>
      </c>
      <c r="W120" s="18">
        <v>907.2</v>
      </c>
      <c r="X120" s="18">
        <v>1632.99</v>
      </c>
      <c r="Y120" s="18">
        <v>3141.4</v>
      </c>
      <c r="Z120" s="18">
        <v>1036.8</v>
      </c>
      <c r="AA120" s="18">
        <v>848.22</v>
      </c>
      <c r="AB120" s="18">
        <v>3110.43</v>
      </c>
      <c r="AC120" s="18">
        <v>5681.59</v>
      </c>
      <c r="AD120" s="18">
        <v>2592.0100000000002</v>
      </c>
      <c r="AE120" s="18">
        <v>518.41999999999996</v>
      </c>
      <c r="AF120" s="18">
        <v>0</v>
      </c>
      <c r="AG120" s="18">
        <v>13787.47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72.91</v>
      </c>
      <c r="X123" s="14">
        <v>131.22999999999999</v>
      </c>
      <c r="Y123" s="14">
        <v>356.48</v>
      </c>
      <c r="Z123" s="14">
        <v>83.32</v>
      </c>
      <c r="AA123" s="14">
        <v>68.13</v>
      </c>
      <c r="AB123" s="14">
        <v>249.96</v>
      </c>
      <c r="AC123" s="14">
        <v>560.62</v>
      </c>
      <c r="AD123" s="14">
        <v>208.3</v>
      </c>
      <c r="AE123" s="14">
        <v>41.66</v>
      </c>
      <c r="AF123" s="14">
        <v>0</v>
      </c>
      <c r="AG123" s="14">
        <v>1211.99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66.91</v>
      </c>
      <c r="X124" s="14">
        <v>120.45</v>
      </c>
      <c r="Y124" s="14">
        <v>350.5</v>
      </c>
      <c r="Z124" s="14">
        <v>76.47</v>
      </c>
      <c r="AA124" s="14">
        <v>62.68</v>
      </c>
      <c r="AB124" s="14">
        <v>229.42</v>
      </c>
      <c r="AC124" s="14">
        <v>537.86</v>
      </c>
      <c r="AD124" s="14">
        <v>191.18</v>
      </c>
      <c r="AE124" s="14">
        <v>38.24</v>
      </c>
      <c r="AF124" s="14">
        <v>0</v>
      </c>
      <c r="AG124" s="14">
        <v>1135.8499999999999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97.7</v>
      </c>
      <c r="X125" s="14">
        <v>175.87</v>
      </c>
      <c r="Y125" s="14">
        <v>396.82</v>
      </c>
      <c r="Z125" s="14">
        <v>111.66</v>
      </c>
      <c r="AA125" s="14">
        <v>91.52</v>
      </c>
      <c r="AB125" s="14">
        <v>334.98</v>
      </c>
      <c r="AC125" s="14">
        <v>670.39</v>
      </c>
      <c r="AD125" s="14">
        <v>279.14999999999998</v>
      </c>
      <c r="AE125" s="14">
        <v>55.83</v>
      </c>
      <c r="AF125" s="14">
        <v>0</v>
      </c>
      <c r="AG125" s="14">
        <v>1543.53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611.6</v>
      </c>
      <c r="V127" s="18">
        <v>10504.6</v>
      </c>
      <c r="W127" s="18">
        <v>237.52</v>
      </c>
      <c r="X127" s="18">
        <v>427.55</v>
      </c>
      <c r="Y127" s="18">
        <v>1103.8</v>
      </c>
      <c r="Z127" s="18">
        <v>271.45</v>
      </c>
      <c r="AA127" s="18">
        <v>222.33</v>
      </c>
      <c r="AB127" s="18">
        <v>814.36</v>
      </c>
      <c r="AC127" s="18">
        <v>1768.87</v>
      </c>
      <c r="AD127" s="18">
        <v>678.63</v>
      </c>
      <c r="AE127" s="18">
        <v>135.72999999999999</v>
      </c>
      <c r="AF127" s="18">
        <v>0</v>
      </c>
      <c r="AG127" s="18">
        <v>3891.37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90.35</v>
      </c>
      <c r="X130" s="14">
        <v>162.63</v>
      </c>
      <c r="Y130" s="14">
        <v>384.85</v>
      </c>
      <c r="Z130" s="14">
        <v>103.26</v>
      </c>
      <c r="AA130" s="14">
        <v>84.33</v>
      </c>
      <c r="AB130" s="14">
        <v>309.77</v>
      </c>
      <c r="AC130" s="14">
        <v>637.83000000000004</v>
      </c>
      <c r="AD130" s="14">
        <v>258.14</v>
      </c>
      <c r="AE130" s="14">
        <v>51.63</v>
      </c>
      <c r="AF130" s="14">
        <v>0</v>
      </c>
      <c r="AG130" s="14">
        <v>1444.96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68.42</v>
      </c>
      <c r="X131" s="14">
        <v>123.16</v>
      </c>
      <c r="Y131" s="14">
        <v>352</v>
      </c>
      <c r="Z131" s="14">
        <v>78.2</v>
      </c>
      <c r="AA131" s="14">
        <v>63.94</v>
      </c>
      <c r="AB131" s="14">
        <v>234.59</v>
      </c>
      <c r="AC131" s="14">
        <v>543.58000000000004</v>
      </c>
      <c r="AD131" s="14">
        <v>195.49</v>
      </c>
      <c r="AE131" s="14">
        <v>39.1</v>
      </c>
      <c r="AF131" s="14">
        <v>0</v>
      </c>
      <c r="AG131" s="14">
        <v>1154.9000000000001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-0.17</v>
      </c>
      <c r="Q132" s="14">
        <v>0</v>
      </c>
      <c r="R132" s="14">
        <v>0</v>
      </c>
      <c r="S132" s="14">
        <v>0</v>
      </c>
      <c r="T132" s="14">
        <v>0</v>
      </c>
      <c r="U132" s="14">
        <v>166.25</v>
      </c>
      <c r="V132" s="14">
        <v>3465.4</v>
      </c>
      <c r="W132" s="14">
        <v>77.819999999999993</v>
      </c>
      <c r="X132" s="14">
        <v>140.08000000000001</v>
      </c>
      <c r="Y132" s="14">
        <v>364.44</v>
      </c>
      <c r="Z132" s="14">
        <v>88.94</v>
      </c>
      <c r="AA132" s="14">
        <v>72.63</v>
      </c>
      <c r="AB132" s="14">
        <v>266.81</v>
      </c>
      <c r="AC132" s="14">
        <v>582.34</v>
      </c>
      <c r="AD132" s="14">
        <v>222.34</v>
      </c>
      <c r="AE132" s="14">
        <v>44.47</v>
      </c>
      <c r="AF132" s="14">
        <v>0</v>
      </c>
      <c r="AG132" s="14">
        <v>1277.53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58.72</v>
      </c>
      <c r="X133" s="14">
        <v>105.69</v>
      </c>
      <c r="Y133" s="14">
        <v>342.3</v>
      </c>
      <c r="Z133" s="14">
        <v>67.11</v>
      </c>
      <c r="AA133" s="14">
        <v>54.8</v>
      </c>
      <c r="AB133" s="14">
        <v>201.32</v>
      </c>
      <c r="AC133" s="14">
        <v>506.71</v>
      </c>
      <c r="AD133" s="14">
        <v>167.77</v>
      </c>
      <c r="AE133" s="14">
        <v>33.549999999999997</v>
      </c>
      <c r="AF133" s="14">
        <v>0</v>
      </c>
      <c r="AG133" s="14">
        <v>1031.26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68.5</v>
      </c>
      <c r="X134" s="14">
        <v>123.3</v>
      </c>
      <c r="Y134" s="14">
        <v>352.08</v>
      </c>
      <c r="Z134" s="14">
        <v>78.290000000000006</v>
      </c>
      <c r="AA134" s="14">
        <v>63.94</v>
      </c>
      <c r="AB134" s="14">
        <v>234.86</v>
      </c>
      <c r="AC134" s="14">
        <v>543.88</v>
      </c>
      <c r="AD134" s="14">
        <v>195.72</v>
      </c>
      <c r="AE134" s="14">
        <v>39.14</v>
      </c>
      <c r="AF134" s="14">
        <v>0</v>
      </c>
      <c r="AG134" s="14">
        <v>1155.83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0.17</v>
      </c>
      <c r="Q135" s="14">
        <v>0</v>
      </c>
      <c r="R135" s="14">
        <v>0</v>
      </c>
      <c r="S135" s="14">
        <v>0</v>
      </c>
      <c r="T135" s="14">
        <v>0</v>
      </c>
      <c r="U135" s="14">
        <v>124.35</v>
      </c>
      <c r="V135" s="14">
        <v>3282</v>
      </c>
      <c r="W135" s="14">
        <v>72.989999999999995</v>
      </c>
      <c r="X135" s="14">
        <v>131.38999999999999</v>
      </c>
      <c r="Y135" s="14">
        <v>356.59</v>
      </c>
      <c r="Z135" s="14">
        <v>83.42</v>
      </c>
      <c r="AA135" s="14">
        <v>68.13</v>
      </c>
      <c r="AB135" s="14">
        <v>250.26</v>
      </c>
      <c r="AC135" s="14">
        <v>560.97</v>
      </c>
      <c r="AD135" s="14">
        <v>208.55</v>
      </c>
      <c r="AE135" s="14">
        <v>41.71</v>
      </c>
      <c r="AF135" s="14">
        <v>0</v>
      </c>
      <c r="AG135" s="14">
        <v>1213.04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67.66</v>
      </c>
      <c r="X136" s="14">
        <v>121.79</v>
      </c>
      <c r="Y136" s="14">
        <v>351.24</v>
      </c>
      <c r="Z136" s="14">
        <v>77.33</v>
      </c>
      <c r="AA136" s="14">
        <v>63.23</v>
      </c>
      <c r="AB136" s="14">
        <v>231.98</v>
      </c>
      <c r="AC136" s="14">
        <v>540.69000000000005</v>
      </c>
      <c r="AD136" s="14">
        <v>193.32</v>
      </c>
      <c r="AE136" s="14">
        <v>38.659999999999997</v>
      </c>
      <c r="AF136" s="14">
        <v>0</v>
      </c>
      <c r="AG136" s="14">
        <v>1145.21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51.33</v>
      </c>
      <c r="X137" s="14">
        <v>92.39</v>
      </c>
      <c r="Y137" s="14">
        <v>334.91</v>
      </c>
      <c r="Z137" s="14">
        <v>43.22</v>
      </c>
      <c r="AA137" s="14">
        <v>35.340000000000003</v>
      </c>
      <c r="AB137" s="14">
        <v>129.66999999999999</v>
      </c>
      <c r="AC137" s="14">
        <v>478.63</v>
      </c>
      <c r="AD137" s="14">
        <v>108.06</v>
      </c>
      <c r="AE137" s="14">
        <v>21.61</v>
      </c>
      <c r="AF137" s="14">
        <v>0</v>
      </c>
      <c r="AG137" s="14">
        <v>816.53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67.66</v>
      </c>
      <c r="X138" s="14">
        <v>121.79</v>
      </c>
      <c r="Y138" s="14">
        <v>351.24</v>
      </c>
      <c r="Z138" s="14">
        <v>77.33</v>
      </c>
      <c r="AA138" s="14">
        <v>63.23</v>
      </c>
      <c r="AB138" s="14">
        <v>231.98</v>
      </c>
      <c r="AC138" s="14">
        <v>540.69000000000005</v>
      </c>
      <c r="AD138" s="14">
        <v>193.32</v>
      </c>
      <c r="AE138" s="14">
        <v>38.659999999999997</v>
      </c>
      <c r="AF138" s="14">
        <v>0</v>
      </c>
      <c r="AG138" s="14">
        <v>1145.21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0.17</v>
      </c>
      <c r="Q139" s="14">
        <v>0</v>
      </c>
      <c r="R139" s="14">
        <v>0</v>
      </c>
      <c r="S139" s="14">
        <v>0</v>
      </c>
      <c r="T139" s="14">
        <v>0</v>
      </c>
      <c r="U139" s="14">
        <v>31.5</v>
      </c>
      <c r="V139" s="14">
        <v>2707.8</v>
      </c>
      <c r="W139" s="14">
        <v>58.49</v>
      </c>
      <c r="X139" s="14">
        <v>105.28</v>
      </c>
      <c r="Y139" s="14">
        <v>342.07</v>
      </c>
      <c r="Z139" s="14">
        <v>66.84</v>
      </c>
      <c r="AA139" s="14">
        <v>54.79</v>
      </c>
      <c r="AB139" s="14">
        <v>200.53</v>
      </c>
      <c r="AC139" s="14">
        <v>505.84</v>
      </c>
      <c r="AD139" s="14">
        <v>167.11</v>
      </c>
      <c r="AE139" s="14">
        <v>33.42</v>
      </c>
      <c r="AF139" s="14">
        <v>0</v>
      </c>
      <c r="AG139" s="14">
        <v>1028.53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55.8</v>
      </c>
      <c r="X140" s="14">
        <v>100.45</v>
      </c>
      <c r="Y140" s="14">
        <v>339.38</v>
      </c>
      <c r="Z140" s="14">
        <v>63.78</v>
      </c>
      <c r="AA140" s="14">
        <v>52.27</v>
      </c>
      <c r="AB140" s="14">
        <v>191.33</v>
      </c>
      <c r="AC140" s="14">
        <v>495.63</v>
      </c>
      <c r="AD140" s="14">
        <v>159.44</v>
      </c>
      <c r="AE140" s="14">
        <v>31.89</v>
      </c>
      <c r="AF140" s="14">
        <v>0</v>
      </c>
      <c r="AG140" s="14">
        <v>994.34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93.01</v>
      </c>
      <c r="X141" s="14">
        <v>167.42</v>
      </c>
      <c r="Y141" s="14">
        <v>389.19</v>
      </c>
      <c r="Z141" s="14">
        <v>106.3</v>
      </c>
      <c r="AA141" s="14">
        <v>87.13</v>
      </c>
      <c r="AB141" s="14">
        <v>318.89999999999998</v>
      </c>
      <c r="AC141" s="14">
        <v>649.62</v>
      </c>
      <c r="AD141" s="14">
        <v>265.75</v>
      </c>
      <c r="AE141" s="14">
        <v>53.15</v>
      </c>
      <c r="AF141" s="14">
        <v>0</v>
      </c>
      <c r="AG141" s="14">
        <v>1480.85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67.5</v>
      </c>
      <c r="X142" s="14">
        <v>121.5</v>
      </c>
      <c r="Y142" s="14">
        <v>351.08</v>
      </c>
      <c r="Z142" s="14">
        <v>77.14</v>
      </c>
      <c r="AA142" s="14">
        <v>63.23</v>
      </c>
      <c r="AB142" s="14">
        <v>231.43</v>
      </c>
      <c r="AC142" s="14">
        <v>540.08000000000004</v>
      </c>
      <c r="AD142" s="14">
        <v>192.86</v>
      </c>
      <c r="AE142" s="14">
        <v>38.57</v>
      </c>
      <c r="AF142" s="14">
        <v>0</v>
      </c>
      <c r="AG142" s="14">
        <v>1143.31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90.86</v>
      </c>
      <c r="X143" s="14">
        <v>163.55000000000001</v>
      </c>
      <c r="Y143" s="14">
        <v>385.69</v>
      </c>
      <c r="Z143" s="14">
        <v>103.84</v>
      </c>
      <c r="AA143" s="14">
        <v>85.11</v>
      </c>
      <c r="AB143" s="14">
        <v>311.52999999999997</v>
      </c>
      <c r="AC143" s="14">
        <v>640.1</v>
      </c>
      <c r="AD143" s="14">
        <v>259.61</v>
      </c>
      <c r="AE143" s="14">
        <v>51.92</v>
      </c>
      <c r="AF143" s="14">
        <v>0</v>
      </c>
      <c r="AG143" s="14">
        <v>1452.11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55.8</v>
      </c>
      <c r="X144" s="14">
        <v>100.45</v>
      </c>
      <c r="Y144" s="14">
        <v>339.38</v>
      </c>
      <c r="Z144" s="14">
        <v>63.78</v>
      </c>
      <c r="AA144" s="14">
        <v>52.27</v>
      </c>
      <c r="AB144" s="14">
        <v>191.33</v>
      </c>
      <c r="AC144" s="14">
        <v>495.63</v>
      </c>
      <c r="AD144" s="14">
        <v>159.44</v>
      </c>
      <c r="AE144" s="14">
        <v>31.89</v>
      </c>
      <c r="AF144" s="14">
        <v>0</v>
      </c>
      <c r="AG144" s="14">
        <v>994.34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68.260000000000005</v>
      </c>
      <c r="X145" s="14">
        <v>122.86</v>
      </c>
      <c r="Y145" s="14">
        <v>351.83</v>
      </c>
      <c r="Z145" s="14">
        <v>78.010000000000005</v>
      </c>
      <c r="AA145" s="14">
        <v>63.94</v>
      </c>
      <c r="AB145" s="14">
        <v>234.02</v>
      </c>
      <c r="AC145" s="14">
        <v>542.95000000000005</v>
      </c>
      <c r="AD145" s="14">
        <v>195.02</v>
      </c>
      <c r="AE145" s="14">
        <v>39</v>
      </c>
      <c r="AF145" s="14">
        <v>0</v>
      </c>
      <c r="AG145" s="14">
        <v>1152.94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102.59</v>
      </c>
      <c r="X146" s="14">
        <v>184.66</v>
      </c>
      <c r="Y146" s="14">
        <v>404.77</v>
      </c>
      <c r="Z146" s="14">
        <v>117.24</v>
      </c>
      <c r="AA146" s="14">
        <v>96.09</v>
      </c>
      <c r="AB146" s="14">
        <v>351.72</v>
      </c>
      <c r="AC146" s="14">
        <v>692.02</v>
      </c>
      <c r="AD146" s="14">
        <v>293.10000000000002</v>
      </c>
      <c r="AE146" s="14">
        <v>58.62</v>
      </c>
      <c r="AF146" s="14">
        <v>0</v>
      </c>
      <c r="AG146" s="14">
        <v>1608.79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0.59</v>
      </c>
      <c r="Q148" s="18">
        <v>0</v>
      </c>
      <c r="R148" s="18">
        <v>0</v>
      </c>
      <c r="S148" s="18">
        <v>0</v>
      </c>
      <c r="T148" s="18">
        <v>0</v>
      </c>
      <c r="U148" s="18">
        <v>2333.9</v>
      </c>
      <c r="V148" s="18">
        <v>53885.2</v>
      </c>
      <c r="W148" s="18">
        <v>1215.76</v>
      </c>
      <c r="X148" s="18">
        <v>2188.39</v>
      </c>
      <c r="Y148" s="18">
        <v>6093.04</v>
      </c>
      <c r="Z148" s="18">
        <v>1374.03</v>
      </c>
      <c r="AA148" s="18">
        <v>1124.4000000000001</v>
      </c>
      <c r="AB148" s="18">
        <v>4122.03</v>
      </c>
      <c r="AC148" s="18">
        <v>9497.19</v>
      </c>
      <c r="AD148" s="18">
        <v>3435.04</v>
      </c>
      <c r="AE148" s="18">
        <v>686.99</v>
      </c>
      <c r="AF148" s="18">
        <v>0</v>
      </c>
      <c r="AG148" s="18">
        <v>20239.68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49.15</v>
      </c>
      <c r="X151" s="14">
        <v>88.46</v>
      </c>
      <c r="Y151" s="14">
        <v>332.73</v>
      </c>
      <c r="Z151" s="14">
        <v>56.17</v>
      </c>
      <c r="AA151" s="14">
        <v>46.04</v>
      </c>
      <c r="AB151" s="14">
        <v>168.5</v>
      </c>
      <c r="AC151" s="14">
        <v>470.34</v>
      </c>
      <c r="AD151" s="14">
        <v>140.41999999999999</v>
      </c>
      <c r="AE151" s="14">
        <v>28.08</v>
      </c>
      <c r="AF151" s="14">
        <v>0</v>
      </c>
      <c r="AG151" s="14">
        <v>909.55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49.15</v>
      </c>
      <c r="X152" s="14">
        <v>88.46</v>
      </c>
      <c r="Y152" s="14">
        <v>332.73</v>
      </c>
      <c r="Z152" s="14">
        <v>56.17</v>
      </c>
      <c r="AA152" s="14">
        <v>46.04</v>
      </c>
      <c r="AB152" s="14">
        <v>168.5</v>
      </c>
      <c r="AC152" s="14">
        <v>470.34</v>
      </c>
      <c r="AD152" s="14">
        <v>140.41999999999999</v>
      </c>
      <c r="AE152" s="14">
        <v>28.08</v>
      </c>
      <c r="AF152" s="14">
        <v>0</v>
      </c>
      <c r="AG152" s="14">
        <v>909.55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53.8</v>
      </c>
      <c r="X153" s="14">
        <v>96.85</v>
      </c>
      <c r="Y153" s="14">
        <v>337.38</v>
      </c>
      <c r="Z153" s="14">
        <v>45.31</v>
      </c>
      <c r="AA153" s="14">
        <v>37</v>
      </c>
      <c r="AB153" s="14">
        <v>135.93</v>
      </c>
      <c r="AC153" s="14">
        <v>488.03</v>
      </c>
      <c r="AD153" s="14">
        <v>113.27</v>
      </c>
      <c r="AE153" s="14">
        <v>22.65</v>
      </c>
      <c r="AF153" s="14">
        <v>0</v>
      </c>
      <c r="AG153" s="14">
        <v>842.19</v>
      </c>
    </row>
    <row r="154" spans="1:33">
      <c r="A154" s="2" t="s">
        <v>197</v>
      </c>
      <c r="B154" s="14" t="s">
        <v>198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25.89</v>
      </c>
      <c r="X154" s="14">
        <v>46.6</v>
      </c>
      <c r="Y154" s="14">
        <v>309.47000000000003</v>
      </c>
      <c r="Z154" s="14">
        <v>21.8</v>
      </c>
      <c r="AA154" s="14">
        <v>17.8</v>
      </c>
      <c r="AB154" s="14">
        <v>65.400000000000006</v>
      </c>
      <c r="AC154" s="14">
        <v>381.96</v>
      </c>
      <c r="AD154" s="14">
        <v>54.5</v>
      </c>
      <c r="AE154" s="14">
        <v>10.9</v>
      </c>
      <c r="AF154" s="14">
        <v>0</v>
      </c>
      <c r="AG154" s="14">
        <v>552.36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68.239999999999995</v>
      </c>
      <c r="X155" s="14">
        <v>122.83</v>
      </c>
      <c r="Y155" s="14">
        <v>351.82</v>
      </c>
      <c r="Z155" s="14">
        <v>77.989999999999995</v>
      </c>
      <c r="AA155" s="14">
        <v>63.92</v>
      </c>
      <c r="AB155" s="14">
        <v>233.96</v>
      </c>
      <c r="AC155" s="14">
        <v>542.89</v>
      </c>
      <c r="AD155" s="14">
        <v>194.97</v>
      </c>
      <c r="AE155" s="14">
        <v>38.99</v>
      </c>
      <c r="AF155" s="14">
        <v>0</v>
      </c>
      <c r="AG155" s="14">
        <v>1152.72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28.72</v>
      </c>
      <c r="X156" s="14">
        <v>51.7</v>
      </c>
      <c r="Y156" s="14">
        <v>312.3</v>
      </c>
      <c r="Z156" s="14">
        <v>24.19</v>
      </c>
      <c r="AA156" s="14">
        <v>19.82</v>
      </c>
      <c r="AB156" s="14">
        <v>72.56</v>
      </c>
      <c r="AC156" s="14">
        <v>392.72</v>
      </c>
      <c r="AD156" s="14">
        <v>60.46</v>
      </c>
      <c r="AE156" s="14">
        <v>12.09</v>
      </c>
      <c r="AF156" s="14">
        <v>0</v>
      </c>
      <c r="AG156" s="14">
        <v>581.84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93.05</v>
      </c>
      <c r="X157" s="14">
        <v>167.49</v>
      </c>
      <c r="Y157" s="14">
        <v>389.25</v>
      </c>
      <c r="Z157" s="14">
        <v>106.34</v>
      </c>
      <c r="AA157" s="14">
        <v>87.16</v>
      </c>
      <c r="AB157" s="14">
        <v>319.02999999999997</v>
      </c>
      <c r="AC157" s="14">
        <v>649.79</v>
      </c>
      <c r="AD157" s="14">
        <v>265.86</v>
      </c>
      <c r="AE157" s="14">
        <v>53.17</v>
      </c>
      <c r="AF157" s="14">
        <v>0</v>
      </c>
      <c r="AG157" s="14">
        <v>1481.35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93.05</v>
      </c>
      <c r="X158" s="14">
        <v>167.49</v>
      </c>
      <c r="Y158" s="14">
        <v>389.25</v>
      </c>
      <c r="Z158" s="14">
        <v>106.34</v>
      </c>
      <c r="AA158" s="14">
        <v>87.16</v>
      </c>
      <c r="AB158" s="14">
        <v>319.02999999999997</v>
      </c>
      <c r="AC158" s="14">
        <v>649.79</v>
      </c>
      <c r="AD158" s="14">
        <v>265.86</v>
      </c>
      <c r="AE158" s="14">
        <v>53.17</v>
      </c>
      <c r="AF158" s="14">
        <v>0</v>
      </c>
      <c r="AG158" s="14">
        <v>1481.35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220.24</v>
      </c>
      <c r="X159" s="14">
        <v>396.44</v>
      </c>
      <c r="Y159" s="14">
        <v>596.4</v>
      </c>
      <c r="Z159" s="14">
        <v>251.71</v>
      </c>
      <c r="AA159" s="14">
        <v>206.3</v>
      </c>
      <c r="AB159" s="14">
        <v>755.12</v>
      </c>
      <c r="AC159" s="14">
        <v>1213.08</v>
      </c>
      <c r="AD159" s="14">
        <v>629.26</v>
      </c>
      <c r="AE159" s="14">
        <v>125.85</v>
      </c>
      <c r="AF159" s="14">
        <v>0</v>
      </c>
      <c r="AG159" s="14">
        <v>3181.32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-0.14000000000000001</v>
      </c>
      <c r="Q160" s="14">
        <v>0</v>
      </c>
      <c r="R160" s="14">
        <v>0</v>
      </c>
      <c r="S160" s="14">
        <v>0</v>
      </c>
      <c r="T160" s="14">
        <v>0</v>
      </c>
      <c r="U160" s="14">
        <v>-44.6</v>
      </c>
      <c r="V160" s="14">
        <v>2280.8000000000002</v>
      </c>
      <c r="W160" s="14">
        <v>47.75</v>
      </c>
      <c r="X160" s="14">
        <v>85.94</v>
      </c>
      <c r="Y160" s="14">
        <v>331.33</v>
      </c>
      <c r="Z160" s="14">
        <v>54.57</v>
      </c>
      <c r="AA160" s="14">
        <v>44.72</v>
      </c>
      <c r="AB160" s="14">
        <v>163.69999999999999</v>
      </c>
      <c r="AC160" s="14">
        <v>465.02</v>
      </c>
      <c r="AD160" s="14">
        <v>136.41999999999999</v>
      </c>
      <c r="AE160" s="14">
        <v>27.28</v>
      </c>
      <c r="AF160" s="14">
        <v>0</v>
      </c>
      <c r="AG160" s="14">
        <v>891.71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91.07</v>
      </c>
      <c r="X161" s="14">
        <v>163.92</v>
      </c>
      <c r="Y161" s="14">
        <v>386.02</v>
      </c>
      <c r="Z161" s="14">
        <v>104.08</v>
      </c>
      <c r="AA161" s="14">
        <v>85.51</v>
      </c>
      <c r="AB161" s="14">
        <v>312.23</v>
      </c>
      <c r="AC161" s="14">
        <v>641.01</v>
      </c>
      <c r="AD161" s="14">
        <v>260.19</v>
      </c>
      <c r="AE161" s="14">
        <v>52.04</v>
      </c>
      <c r="AF161" s="14">
        <v>0</v>
      </c>
      <c r="AG161" s="14">
        <v>1455.06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-0.04</v>
      </c>
      <c r="Q163" s="18">
        <v>0</v>
      </c>
      <c r="R163" s="18">
        <v>0</v>
      </c>
      <c r="S163" s="18">
        <v>0</v>
      </c>
      <c r="T163" s="18">
        <v>0</v>
      </c>
      <c r="U163" s="18">
        <v>2212.21</v>
      </c>
      <c r="V163" s="18">
        <v>34861.199999999997</v>
      </c>
      <c r="W163" s="18">
        <v>820.11</v>
      </c>
      <c r="X163" s="18">
        <v>1476.18</v>
      </c>
      <c r="Y163" s="18">
        <v>4068.68</v>
      </c>
      <c r="Z163" s="18">
        <v>904.67</v>
      </c>
      <c r="AA163" s="18">
        <v>741.47</v>
      </c>
      <c r="AB163" s="18">
        <v>2713.96</v>
      </c>
      <c r="AC163" s="18">
        <v>6364.97</v>
      </c>
      <c r="AD163" s="18">
        <v>2261.63</v>
      </c>
      <c r="AE163" s="18">
        <v>452.3</v>
      </c>
      <c r="AF163" s="18">
        <v>0</v>
      </c>
      <c r="AG163" s="18">
        <v>13439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0.1</v>
      </c>
      <c r="Q166" s="14">
        <v>0</v>
      </c>
      <c r="R166" s="14">
        <v>0</v>
      </c>
      <c r="S166" s="14">
        <v>0</v>
      </c>
      <c r="T166" s="14">
        <v>0</v>
      </c>
      <c r="U166" s="14">
        <v>-126.45</v>
      </c>
      <c r="V166" s="14">
        <v>1483.8</v>
      </c>
      <c r="W166" s="14">
        <v>39.47</v>
      </c>
      <c r="X166" s="14">
        <v>71.05</v>
      </c>
      <c r="Y166" s="14">
        <v>323.05</v>
      </c>
      <c r="Z166" s="14">
        <v>33.24</v>
      </c>
      <c r="AA166" s="14">
        <v>27.15</v>
      </c>
      <c r="AB166" s="14">
        <v>99.72</v>
      </c>
      <c r="AC166" s="14">
        <v>433.57</v>
      </c>
      <c r="AD166" s="14">
        <v>83.1</v>
      </c>
      <c r="AE166" s="14">
        <v>16.62</v>
      </c>
      <c r="AF166" s="14">
        <v>0</v>
      </c>
      <c r="AG166" s="14">
        <v>693.4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32.22</v>
      </c>
      <c r="X168" s="14">
        <v>58</v>
      </c>
      <c r="Y168" s="14">
        <v>315.8</v>
      </c>
      <c r="Z168" s="14">
        <v>27.14</v>
      </c>
      <c r="AA168" s="14">
        <v>22.16</v>
      </c>
      <c r="AB168" s="14">
        <v>81.41</v>
      </c>
      <c r="AC168" s="14">
        <v>406.02</v>
      </c>
      <c r="AD168" s="14">
        <v>67.84</v>
      </c>
      <c r="AE168" s="14">
        <v>13.57</v>
      </c>
      <c r="AF168" s="14">
        <v>0</v>
      </c>
      <c r="AG168" s="14">
        <v>618.14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-0.11</v>
      </c>
      <c r="Q169" s="14">
        <v>0</v>
      </c>
      <c r="R169" s="14">
        <v>0</v>
      </c>
      <c r="S169" s="14">
        <v>0</v>
      </c>
      <c r="T169" s="14">
        <v>0</v>
      </c>
      <c r="U169" s="14">
        <v>64.900000000000006</v>
      </c>
      <c r="V169" s="14">
        <v>2984</v>
      </c>
      <c r="W169" s="14">
        <v>65.33</v>
      </c>
      <c r="X169" s="14">
        <v>117.6</v>
      </c>
      <c r="Y169" s="14">
        <v>348.91</v>
      </c>
      <c r="Z169" s="14">
        <v>74.67</v>
      </c>
      <c r="AA169" s="14">
        <v>60.98</v>
      </c>
      <c r="AB169" s="14">
        <v>224</v>
      </c>
      <c r="AC169" s="14">
        <v>531.84</v>
      </c>
      <c r="AD169" s="14">
        <v>186.66</v>
      </c>
      <c r="AE169" s="14">
        <v>37.33</v>
      </c>
      <c r="AF169" s="14">
        <v>0</v>
      </c>
      <c r="AG169" s="14">
        <v>1115.48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73.41</v>
      </c>
      <c r="X170" s="14">
        <v>132.13999999999999</v>
      </c>
      <c r="Y170" s="14">
        <v>357.27</v>
      </c>
      <c r="Z170" s="14">
        <v>83.9</v>
      </c>
      <c r="AA170" s="14">
        <v>68.52</v>
      </c>
      <c r="AB170" s="14">
        <v>251.7</v>
      </c>
      <c r="AC170" s="14">
        <v>562.82000000000005</v>
      </c>
      <c r="AD170" s="14">
        <v>209.75</v>
      </c>
      <c r="AE170" s="14">
        <v>41.95</v>
      </c>
      <c r="AF170" s="14">
        <v>0</v>
      </c>
      <c r="AG170" s="14">
        <v>1218.6400000000001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58.94</v>
      </c>
      <c r="X171" s="14">
        <v>106.1</v>
      </c>
      <c r="Y171" s="14">
        <v>342.53</v>
      </c>
      <c r="Z171" s="14">
        <v>67.36</v>
      </c>
      <c r="AA171" s="14">
        <v>55.01</v>
      </c>
      <c r="AB171" s="14">
        <v>202.09</v>
      </c>
      <c r="AC171" s="14">
        <v>507.57</v>
      </c>
      <c r="AD171" s="14">
        <v>168.41</v>
      </c>
      <c r="AE171" s="14">
        <v>33.68</v>
      </c>
      <c r="AF171" s="14">
        <v>0</v>
      </c>
      <c r="AG171" s="14">
        <v>1034.1199999999999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-7.0000000000000007E-2</v>
      </c>
      <c r="Q172" s="14">
        <v>0</v>
      </c>
      <c r="R172" s="14">
        <v>0</v>
      </c>
      <c r="S172" s="14">
        <v>0</v>
      </c>
      <c r="T172" s="14">
        <v>0</v>
      </c>
      <c r="U172" s="14">
        <v>32.5</v>
      </c>
      <c r="V172" s="14">
        <v>2718.2</v>
      </c>
      <c r="W172" s="14">
        <v>58.94</v>
      </c>
      <c r="X172" s="14">
        <v>106.1</v>
      </c>
      <c r="Y172" s="14">
        <v>342.53</v>
      </c>
      <c r="Z172" s="14">
        <v>67.36</v>
      </c>
      <c r="AA172" s="14">
        <v>55.01</v>
      </c>
      <c r="AB172" s="14">
        <v>202.09</v>
      </c>
      <c r="AC172" s="14">
        <v>507.57</v>
      </c>
      <c r="AD172" s="14">
        <v>168.41</v>
      </c>
      <c r="AE172" s="14">
        <v>33.68</v>
      </c>
      <c r="AF172" s="14">
        <v>0</v>
      </c>
      <c r="AG172" s="14">
        <v>1034.1199999999999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0.01</v>
      </c>
      <c r="Q173" s="14">
        <v>0</v>
      </c>
      <c r="R173" s="14">
        <v>0</v>
      </c>
      <c r="S173" s="14">
        <v>0</v>
      </c>
      <c r="T173" s="14">
        <v>0</v>
      </c>
      <c r="U173" s="14">
        <v>334.2</v>
      </c>
      <c r="V173" s="14">
        <v>3852.6</v>
      </c>
      <c r="W173" s="14">
        <v>89.71</v>
      </c>
      <c r="X173" s="14">
        <v>161.49</v>
      </c>
      <c r="Y173" s="14">
        <v>383.82</v>
      </c>
      <c r="Z173" s="14">
        <v>102.53</v>
      </c>
      <c r="AA173" s="14">
        <v>83.74</v>
      </c>
      <c r="AB173" s="14">
        <v>307.58999999999997</v>
      </c>
      <c r="AC173" s="14">
        <v>635.02</v>
      </c>
      <c r="AD173" s="14">
        <v>256.33</v>
      </c>
      <c r="AE173" s="14">
        <v>51.27</v>
      </c>
      <c r="AF173" s="14">
        <v>0</v>
      </c>
      <c r="AG173" s="14">
        <v>1436.48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-0.06</v>
      </c>
      <c r="Q174" s="14">
        <v>0</v>
      </c>
      <c r="R174" s="14">
        <v>0</v>
      </c>
      <c r="S174" s="14">
        <v>0</v>
      </c>
      <c r="T174" s="14">
        <v>0</v>
      </c>
      <c r="U174" s="14">
        <v>94.55</v>
      </c>
      <c r="V174" s="14">
        <v>3040</v>
      </c>
      <c r="W174" s="14">
        <v>67.17</v>
      </c>
      <c r="X174" s="14">
        <v>120.9</v>
      </c>
      <c r="Y174" s="14">
        <v>350.75</v>
      </c>
      <c r="Z174" s="14">
        <v>76.760000000000005</v>
      </c>
      <c r="AA174" s="14">
        <v>62.69</v>
      </c>
      <c r="AB174" s="14">
        <v>230.29</v>
      </c>
      <c r="AC174" s="14">
        <v>538.82000000000005</v>
      </c>
      <c r="AD174" s="14">
        <v>191.91</v>
      </c>
      <c r="AE174" s="14">
        <v>38.380000000000003</v>
      </c>
      <c r="AF174" s="14">
        <v>0</v>
      </c>
      <c r="AG174" s="14">
        <v>1138.8499999999999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0.05</v>
      </c>
      <c r="Q175" s="14">
        <v>0</v>
      </c>
      <c r="R175" s="14">
        <v>0</v>
      </c>
      <c r="S175" s="14">
        <v>0</v>
      </c>
      <c r="T175" s="14">
        <v>0</v>
      </c>
      <c r="U175" s="14">
        <v>-81.150000000000006</v>
      </c>
      <c r="V175" s="14">
        <v>1960.8</v>
      </c>
      <c r="W175" s="14">
        <v>54.6</v>
      </c>
      <c r="X175" s="14">
        <v>98.28</v>
      </c>
      <c r="Y175" s="14">
        <v>338.18</v>
      </c>
      <c r="Z175" s="14">
        <v>45.98</v>
      </c>
      <c r="AA175" s="14">
        <v>37.590000000000003</v>
      </c>
      <c r="AB175" s="14">
        <v>137.93</v>
      </c>
      <c r="AC175" s="14">
        <v>491.06</v>
      </c>
      <c r="AD175" s="14">
        <v>114.94</v>
      </c>
      <c r="AE175" s="14">
        <v>22.99</v>
      </c>
      <c r="AF175" s="14">
        <v>0</v>
      </c>
      <c r="AG175" s="14">
        <v>850.49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-0.11</v>
      </c>
      <c r="Q176" s="14">
        <v>0</v>
      </c>
      <c r="R176" s="14">
        <v>0</v>
      </c>
      <c r="S176" s="14">
        <v>0</v>
      </c>
      <c r="T176" s="14">
        <v>0</v>
      </c>
      <c r="U176" s="14">
        <v>117</v>
      </c>
      <c r="V176" s="14">
        <v>3224.4</v>
      </c>
      <c r="W176" s="14">
        <v>71.260000000000005</v>
      </c>
      <c r="X176" s="14">
        <v>128.27000000000001</v>
      </c>
      <c r="Y176" s="14">
        <v>354.84</v>
      </c>
      <c r="Z176" s="14">
        <v>81.44</v>
      </c>
      <c r="AA176" s="14">
        <v>66.83</v>
      </c>
      <c r="AB176" s="14">
        <v>244.32</v>
      </c>
      <c r="AC176" s="14">
        <v>554.37</v>
      </c>
      <c r="AD176" s="14">
        <v>203.6</v>
      </c>
      <c r="AE176" s="14">
        <v>40.72</v>
      </c>
      <c r="AF176" s="14">
        <v>0</v>
      </c>
      <c r="AG176" s="14">
        <v>1191.28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-0.13</v>
      </c>
      <c r="Q178" s="18">
        <v>0</v>
      </c>
      <c r="R178" s="18">
        <v>0</v>
      </c>
      <c r="S178" s="18">
        <v>0</v>
      </c>
      <c r="T178" s="18">
        <v>0</v>
      </c>
      <c r="U178" s="18">
        <v>515.65</v>
      </c>
      <c r="V178" s="18">
        <v>29505.8</v>
      </c>
      <c r="W178" s="18">
        <v>611.04999999999995</v>
      </c>
      <c r="X178" s="18">
        <v>1099.93</v>
      </c>
      <c r="Y178" s="18">
        <v>3457.68</v>
      </c>
      <c r="Z178" s="18">
        <v>660.38</v>
      </c>
      <c r="AA178" s="18">
        <v>539.67999999999995</v>
      </c>
      <c r="AB178" s="18">
        <v>1981.14</v>
      </c>
      <c r="AC178" s="18">
        <v>5168.66</v>
      </c>
      <c r="AD178" s="18">
        <v>1650.95</v>
      </c>
      <c r="AE178" s="18">
        <v>330.19</v>
      </c>
      <c r="AF178" s="18">
        <v>0</v>
      </c>
      <c r="AG178" s="18">
        <v>10331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0.15</v>
      </c>
      <c r="Q181" s="14">
        <v>0</v>
      </c>
      <c r="R181" s="14">
        <v>0</v>
      </c>
      <c r="S181" s="14">
        <v>0</v>
      </c>
      <c r="T181" s="14">
        <v>0</v>
      </c>
      <c r="U181" s="14">
        <v>331.55</v>
      </c>
      <c r="V181" s="14">
        <v>3829.6</v>
      </c>
      <c r="W181" s="14">
        <v>89.17</v>
      </c>
      <c r="X181" s="14">
        <v>160.5</v>
      </c>
      <c r="Y181" s="14">
        <v>382.92</v>
      </c>
      <c r="Z181" s="14">
        <v>101.9</v>
      </c>
      <c r="AA181" s="14">
        <v>83.22</v>
      </c>
      <c r="AB181" s="14">
        <v>305.70999999999998</v>
      </c>
      <c r="AC181" s="14">
        <v>632.59</v>
      </c>
      <c r="AD181" s="14">
        <v>254.76</v>
      </c>
      <c r="AE181" s="14">
        <v>50.95</v>
      </c>
      <c r="AF181" s="14">
        <v>0</v>
      </c>
      <c r="AG181" s="14">
        <v>1429.13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0.15</v>
      </c>
      <c r="Q183" s="18">
        <v>0</v>
      </c>
      <c r="R183" s="18">
        <v>0</v>
      </c>
      <c r="S183" s="18">
        <v>0</v>
      </c>
      <c r="T183" s="18">
        <v>0</v>
      </c>
      <c r="U183" s="18">
        <v>331.55</v>
      </c>
      <c r="V183" s="18">
        <v>3829.6</v>
      </c>
      <c r="W183" s="18">
        <v>89.17</v>
      </c>
      <c r="X183" s="18">
        <v>160.5</v>
      </c>
      <c r="Y183" s="18">
        <v>382.92</v>
      </c>
      <c r="Z183" s="18">
        <v>101.9</v>
      </c>
      <c r="AA183" s="18">
        <v>83.22</v>
      </c>
      <c r="AB183" s="18">
        <v>305.70999999999998</v>
      </c>
      <c r="AC183" s="18">
        <v>632.59</v>
      </c>
      <c r="AD183" s="18">
        <v>254.76</v>
      </c>
      <c r="AE183" s="18">
        <v>50.95</v>
      </c>
      <c r="AF183" s="18">
        <v>0</v>
      </c>
      <c r="AG183" s="18">
        <v>1429.13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0.12</v>
      </c>
      <c r="Q186" s="14">
        <v>0</v>
      </c>
      <c r="R186" s="14">
        <v>0</v>
      </c>
      <c r="S186" s="14">
        <v>0</v>
      </c>
      <c r="T186" s="14">
        <v>0</v>
      </c>
      <c r="U186" s="14">
        <v>333.55</v>
      </c>
      <c r="V186" s="14">
        <v>3846.2</v>
      </c>
      <c r="W186" s="14">
        <v>89.24</v>
      </c>
      <c r="X186" s="14">
        <v>160.63999999999999</v>
      </c>
      <c r="Y186" s="14">
        <v>383.05</v>
      </c>
      <c r="Z186" s="14">
        <v>101.99</v>
      </c>
      <c r="AA186" s="14">
        <v>83.59</v>
      </c>
      <c r="AB186" s="14">
        <v>305.98</v>
      </c>
      <c r="AC186" s="14">
        <v>632.92999999999995</v>
      </c>
      <c r="AD186" s="14">
        <v>254.98</v>
      </c>
      <c r="AE186" s="14">
        <v>51</v>
      </c>
      <c r="AF186" s="14">
        <v>0</v>
      </c>
      <c r="AG186" s="14">
        <v>1430.47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-0.03</v>
      </c>
      <c r="Q187" s="14">
        <v>0</v>
      </c>
      <c r="R187" s="14">
        <v>0</v>
      </c>
      <c r="S187" s="14">
        <v>0</v>
      </c>
      <c r="T187" s="14">
        <v>0</v>
      </c>
      <c r="U187" s="14">
        <v>-11.25</v>
      </c>
      <c r="V187" s="14">
        <v>2496.6</v>
      </c>
      <c r="W187" s="14">
        <v>53</v>
      </c>
      <c r="X187" s="14">
        <v>95.41</v>
      </c>
      <c r="Y187" s="14">
        <v>336.58</v>
      </c>
      <c r="Z187" s="14">
        <v>60.58</v>
      </c>
      <c r="AA187" s="14">
        <v>49.71</v>
      </c>
      <c r="AB187" s="14">
        <v>181.73</v>
      </c>
      <c r="AC187" s="14">
        <v>484.99</v>
      </c>
      <c r="AD187" s="14">
        <v>151.44</v>
      </c>
      <c r="AE187" s="14">
        <v>30.29</v>
      </c>
      <c r="AF187" s="14">
        <v>0</v>
      </c>
      <c r="AG187" s="14">
        <v>958.74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0.09</v>
      </c>
      <c r="Q189" s="18">
        <v>0</v>
      </c>
      <c r="R189" s="18">
        <v>0</v>
      </c>
      <c r="S189" s="18">
        <v>0</v>
      </c>
      <c r="T189" s="18">
        <v>0</v>
      </c>
      <c r="U189" s="18">
        <v>322.3</v>
      </c>
      <c r="V189" s="18">
        <v>6342.8</v>
      </c>
      <c r="W189" s="18">
        <v>142.24</v>
      </c>
      <c r="X189" s="18">
        <v>256.05</v>
      </c>
      <c r="Y189" s="18">
        <v>719.63</v>
      </c>
      <c r="Z189" s="18">
        <v>162.57</v>
      </c>
      <c r="AA189" s="18">
        <v>133.30000000000001</v>
      </c>
      <c r="AB189" s="18">
        <v>487.71</v>
      </c>
      <c r="AC189" s="18">
        <v>1117.92</v>
      </c>
      <c r="AD189" s="18">
        <v>406.42</v>
      </c>
      <c r="AE189" s="18">
        <v>81.290000000000006</v>
      </c>
      <c r="AF189" s="18">
        <v>0</v>
      </c>
      <c r="AG189" s="18">
        <v>2389.21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425766.76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425766.76</v>
      </c>
      <c r="J192" s="18">
        <v>-10447.91</v>
      </c>
      <c r="K192" s="18">
        <v>-3028.84</v>
      </c>
      <c r="L192" s="18">
        <v>40925.360000000001</v>
      </c>
      <c r="M192" s="18">
        <v>33506.33</v>
      </c>
      <c r="N192" s="18">
        <v>0</v>
      </c>
      <c r="O192" s="18">
        <v>0</v>
      </c>
      <c r="P192" s="18">
        <v>1.67</v>
      </c>
      <c r="Q192" s="18">
        <v>0</v>
      </c>
      <c r="R192" s="18">
        <v>0</v>
      </c>
      <c r="S192" s="18">
        <v>0</v>
      </c>
      <c r="T192" s="18">
        <v>0</v>
      </c>
      <c r="U192" s="18">
        <v>30479.16</v>
      </c>
      <c r="V192" s="18">
        <v>395287.6</v>
      </c>
      <c r="W192" s="18">
        <v>9132.6</v>
      </c>
      <c r="X192" s="18">
        <v>16438.830000000002</v>
      </c>
      <c r="Y192" s="18">
        <v>41021.360000000001</v>
      </c>
      <c r="Z192" s="18">
        <v>10196.44</v>
      </c>
      <c r="AA192" s="18">
        <v>8350.57</v>
      </c>
      <c r="AB192" s="18">
        <v>30589.279999999999</v>
      </c>
      <c r="AC192" s="18">
        <v>66592.789999999994</v>
      </c>
      <c r="AD192" s="18">
        <v>25491.06</v>
      </c>
      <c r="AE192" s="18">
        <v>5098.21</v>
      </c>
      <c r="AF192" s="18">
        <v>0</v>
      </c>
      <c r="AG192" s="18">
        <v>146318.35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41" priority="2" operator="lessThan">
      <formula>0</formula>
    </cfRule>
  </conditionalFormatting>
  <conditionalFormatting sqref="B112:B118">
    <cfRule type="cellIs" dxfId="40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2" sqref="B12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409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507</v>
      </c>
    </row>
    <row r="4" spans="1:33" ht="15">
      <c r="B4" s="57" t="s">
        <v>508</v>
      </c>
      <c r="C4" s="53"/>
      <c r="D4" s="53"/>
      <c r="E4" s="53"/>
      <c r="F4" s="53"/>
      <c r="G4" s="25" t="s">
        <v>509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0.1</v>
      </c>
      <c r="Q14" s="14">
        <v>0</v>
      </c>
      <c r="R14" s="14">
        <v>0</v>
      </c>
      <c r="S14" s="14">
        <v>0</v>
      </c>
      <c r="T14" s="14">
        <v>0</v>
      </c>
      <c r="U14" s="14">
        <v>818.8</v>
      </c>
      <c r="V14" s="14">
        <v>6002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40</v>
      </c>
      <c r="B15" s="14" t="s">
        <v>41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0.1</v>
      </c>
      <c r="Q15" s="14">
        <v>0</v>
      </c>
      <c r="R15" s="14">
        <v>0</v>
      </c>
      <c r="S15" s="14">
        <v>0</v>
      </c>
      <c r="T15" s="14">
        <v>0</v>
      </c>
      <c r="U15" s="14">
        <v>818.8</v>
      </c>
      <c r="V15" s="14">
        <v>6002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42</v>
      </c>
      <c r="B16" s="14" t="s">
        <v>43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-0.1</v>
      </c>
      <c r="Q16" s="14">
        <v>0</v>
      </c>
      <c r="R16" s="14">
        <v>0</v>
      </c>
      <c r="S16" s="14">
        <v>0</v>
      </c>
      <c r="T16" s="14">
        <v>0</v>
      </c>
      <c r="U16" s="14">
        <v>818.6</v>
      </c>
      <c r="V16" s="14">
        <v>6002.2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44</v>
      </c>
      <c r="B17" s="14" t="s">
        <v>45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-0.1</v>
      </c>
      <c r="Q17" s="14">
        <v>0</v>
      </c>
      <c r="R17" s="14">
        <v>0</v>
      </c>
      <c r="S17" s="14">
        <v>0</v>
      </c>
      <c r="T17" s="14">
        <v>0</v>
      </c>
      <c r="U17" s="14">
        <v>818.6</v>
      </c>
      <c r="V17" s="14">
        <v>6002.2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46</v>
      </c>
      <c r="B18" s="14" t="s">
        <v>47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-0.1</v>
      </c>
      <c r="Q18" s="14">
        <v>0</v>
      </c>
      <c r="R18" s="14">
        <v>0</v>
      </c>
      <c r="S18" s="14">
        <v>0</v>
      </c>
      <c r="T18" s="14">
        <v>0</v>
      </c>
      <c r="U18" s="14">
        <v>818.6</v>
      </c>
      <c r="V18" s="14">
        <v>6002.2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48</v>
      </c>
      <c r="B19" s="14" t="s">
        <v>49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-0.1</v>
      </c>
      <c r="Q19" s="14">
        <v>0</v>
      </c>
      <c r="R19" s="14">
        <v>0</v>
      </c>
      <c r="S19" s="14">
        <v>0</v>
      </c>
      <c r="T19" s="14">
        <v>0</v>
      </c>
      <c r="U19" s="14">
        <v>818.6</v>
      </c>
      <c r="V19" s="14">
        <v>6002.2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50</v>
      </c>
      <c r="B20" s="14" t="s">
        <v>51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-0.1</v>
      </c>
      <c r="Q20" s="14">
        <v>0</v>
      </c>
      <c r="R20" s="14">
        <v>0</v>
      </c>
      <c r="S20" s="14">
        <v>0</v>
      </c>
      <c r="T20" s="14">
        <v>0</v>
      </c>
      <c r="U20" s="14">
        <v>818.6</v>
      </c>
      <c r="V20" s="14">
        <v>6002.2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52</v>
      </c>
      <c r="B21" s="14" t="s">
        <v>53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-0.1</v>
      </c>
      <c r="Q21" s="14">
        <v>0</v>
      </c>
      <c r="R21" s="14">
        <v>0</v>
      </c>
      <c r="S21" s="14">
        <v>0</v>
      </c>
      <c r="T21" s="14">
        <v>0</v>
      </c>
      <c r="U21" s="14">
        <v>818.6</v>
      </c>
      <c r="V21" s="14">
        <v>6002.2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54</v>
      </c>
      <c r="B22" s="14" t="s">
        <v>55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-0.1</v>
      </c>
      <c r="Q22" s="14">
        <v>0</v>
      </c>
      <c r="R22" s="14">
        <v>0</v>
      </c>
      <c r="S22" s="14">
        <v>0</v>
      </c>
      <c r="T22" s="14">
        <v>0</v>
      </c>
      <c r="U22" s="14">
        <v>818.6</v>
      </c>
      <c r="V22" s="14">
        <v>6002.2</v>
      </c>
      <c r="W22" s="14">
        <v>136.53</v>
      </c>
      <c r="X22" s="14">
        <v>245.76</v>
      </c>
      <c r="Y22" s="14">
        <v>445.19</v>
      </c>
      <c r="Z22" s="14">
        <v>156.04</v>
      </c>
      <c r="AA22" s="14">
        <v>136.41999999999999</v>
      </c>
      <c r="AB22" s="14">
        <v>468.11</v>
      </c>
      <c r="AC22" s="14">
        <v>827.48</v>
      </c>
      <c r="AD22" s="14">
        <v>390.09</v>
      </c>
      <c r="AE22" s="14">
        <v>78.02</v>
      </c>
      <c r="AF22" s="14">
        <v>0</v>
      </c>
      <c r="AG22" s="14">
        <v>2056.16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-0.5</v>
      </c>
      <c r="Q24" s="18">
        <v>0</v>
      </c>
      <c r="R24" s="18">
        <v>0</v>
      </c>
      <c r="S24" s="18">
        <v>0</v>
      </c>
      <c r="T24" s="18">
        <v>0</v>
      </c>
      <c r="U24" s="18">
        <v>7367.8</v>
      </c>
      <c r="V24" s="18">
        <v>54019.4</v>
      </c>
      <c r="W24" s="18">
        <v>1228.77</v>
      </c>
      <c r="X24" s="18">
        <v>2211.84</v>
      </c>
      <c r="Y24" s="18">
        <v>4006.71</v>
      </c>
      <c r="Z24" s="18">
        <v>1404.36</v>
      </c>
      <c r="AA24" s="18">
        <v>1227.78</v>
      </c>
      <c r="AB24" s="18">
        <v>4212.99</v>
      </c>
      <c r="AC24" s="18">
        <v>7447.32</v>
      </c>
      <c r="AD24" s="18">
        <v>3510.81</v>
      </c>
      <c r="AE24" s="18">
        <v>702.18</v>
      </c>
      <c r="AF24" s="18">
        <v>0</v>
      </c>
      <c r="AG24" s="18">
        <v>18505.439999999999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0.13</v>
      </c>
      <c r="Q30" s="14">
        <v>0</v>
      </c>
      <c r="R30" s="14">
        <v>0</v>
      </c>
      <c r="S30" s="14">
        <v>0</v>
      </c>
      <c r="T30" s="14">
        <v>0</v>
      </c>
      <c r="U30" s="14">
        <v>379.05</v>
      </c>
      <c r="V30" s="14">
        <v>4110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0.33</v>
      </c>
      <c r="Q38" s="18">
        <v>0</v>
      </c>
      <c r="R38" s="18">
        <v>0</v>
      </c>
      <c r="S38" s="18">
        <v>0</v>
      </c>
      <c r="T38" s="18">
        <v>0</v>
      </c>
      <c r="U38" s="18">
        <v>6436.4</v>
      </c>
      <c r="V38" s="18">
        <v>50228.800000000003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10670.7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10670.7</v>
      </c>
      <c r="J41" s="14">
        <v>0</v>
      </c>
      <c r="K41" s="14">
        <v>0</v>
      </c>
      <c r="L41" s="14">
        <v>1641.04</v>
      </c>
      <c r="M41" s="14">
        <v>1641.04</v>
      </c>
      <c r="N41" s="14">
        <v>0</v>
      </c>
      <c r="O41" s="14">
        <v>0</v>
      </c>
      <c r="P41" s="14">
        <v>-0.14000000000000001</v>
      </c>
      <c r="Q41" s="14">
        <v>0</v>
      </c>
      <c r="R41" s="14">
        <v>0</v>
      </c>
      <c r="S41" s="14">
        <v>0</v>
      </c>
      <c r="T41" s="14">
        <v>0</v>
      </c>
      <c r="U41" s="14">
        <v>1640.9</v>
      </c>
      <c r="V41" s="14">
        <v>9029.7999999999993</v>
      </c>
      <c r="W41" s="14">
        <v>213.6</v>
      </c>
      <c r="X41" s="14">
        <v>384.47</v>
      </c>
      <c r="Y41" s="14">
        <v>570.70000000000005</v>
      </c>
      <c r="Z41" s="14">
        <v>244.11</v>
      </c>
      <c r="AA41" s="14">
        <v>213.41</v>
      </c>
      <c r="AB41" s="14">
        <v>732.33</v>
      </c>
      <c r="AC41" s="14">
        <v>1168.77</v>
      </c>
      <c r="AD41" s="14">
        <v>610.27</v>
      </c>
      <c r="AE41" s="14">
        <v>122.06</v>
      </c>
      <c r="AF41" s="14">
        <v>0</v>
      </c>
      <c r="AG41" s="14">
        <v>3090.95</v>
      </c>
    </row>
    <row r="42" spans="1:33">
      <c r="A42" s="2" t="s">
        <v>217</v>
      </c>
      <c r="B42" s="14" t="s">
        <v>218</v>
      </c>
      <c r="C42" s="14">
        <v>6468.3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6468.3</v>
      </c>
      <c r="J42" s="14">
        <v>0</v>
      </c>
      <c r="K42" s="14">
        <v>0</v>
      </c>
      <c r="L42" s="14">
        <v>743.41</v>
      </c>
      <c r="M42" s="14">
        <v>743.41</v>
      </c>
      <c r="N42" s="14">
        <v>0</v>
      </c>
      <c r="O42" s="14">
        <v>0</v>
      </c>
      <c r="P42" s="14">
        <v>-0.11</v>
      </c>
      <c r="Q42" s="14">
        <v>0</v>
      </c>
      <c r="R42" s="14">
        <v>0</v>
      </c>
      <c r="S42" s="14">
        <v>0</v>
      </c>
      <c r="T42" s="14">
        <v>0</v>
      </c>
      <c r="U42" s="14">
        <v>743.3</v>
      </c>
      <c r="V42" s="14">
        <v>5725</v>
      </c>
      <c r="W42" s="14">
        <v>129.47999999999999</v>
      </c>
      <c r="X42" s="14">
        <v>233.06</v>
      </c>
      <c r="Y42" s="14">
        <v>433.71</v>
      </c>
      <c r="Z42" s="14">
        <v>147.97</v>
      </c>
      <c r="AA42" s="14">
        <v>129.37</v>
      </c>
      <c r="AB42" s="14">
        <v>443.92</v>
      </c>
      <c r="AC42" s="14">
        <v>796.25</v>
      </c>
      <c r="AD42" s="14">
        <v>369.93</v>
      </c>
      <c r="AE42" s="14">
        <v>73.989999999999995</v>
      </c>
      <c r="AF42" s="14">
        <v>0</v>
      </c>
      <c r="AG42" s="14">
        <v>1961.43</v>
      </c>
    </row>
    <row r="43" spans="1:33">
      <c r="A43" s="2" t="s">
        <v>415</v>
      </c>
      <c r="B43" s="14" t="s">
        <v>416</v>
      </c>
      <c r="C43" s="14">
        <v>3420.9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3420.9</v>
      </c>
      <c r="J43" s="14">
        <v>-125.1</v>
      </c>
      <c r="K43" s="14">
        <v>0</v>
      </c>
      <c r="L43" s="14">
        <v>250.86</v>
      </c>
      <c r="M43" s="14">
        <v>125.76</v>
      </c>
      <c r="N43" s="14">
        <v>0</v>
      </c>
      <c r="O43" s="14">
        <v>0</v>
      </c>
      <c r="P43" s="14">
        <v>-0.06</v>
      </c>
      <c r="Q43" s="14">
        <v>0</v>
      </c>
      <c r="R43" s="14">
        <v>0</v>
      </c>
      <c r="S43" s="14">
        <v>0</v>
      </c>
      <c r="T43" s="14">
        <v>0</v>
      </c>
      <c r="U43" s="14">
        <v>125.7</v>
      </c>
      <c r="V43" s="14">
        <v>3295.2</v>
      </c>
      <c r="W43" s="14">
        <v>68.39</v>
      </c>
      <c r="X43" s="14">
        <v>123.11</v>
      </c>
      <c r="Y43" s="14">
        <v>334.25</v>
      </c>
      <c r="Z43" s="14">
        <v>78.17</v>
      </c>
      <c r="AA43" s="14">
        <v>68.42</v>
      </c>
      <c r="AB43" s="14">
        <v>234.5</v>
      </c>
      <c r="AC43" s="14">
        <v>525.75</v>
      </c>
      <c r="AD43" s="14">
        <v>195.41</v>
      </c>
      <c r="AE43" s="14">
        <v>39.08</v>
      </c>
      <c r="AF43" s="14">
        <v>0</v>
      </c>
      <c r="AG43" s="14">
        <v>1141.33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-0.31</v>
      </c>
      <c r="Q45" s="18">
        <v>0</v>
      </c>
      <c r="R45" s="18">
        <v>0</v>
      </c>
      <c r="S45" s="18">
        <v>0</v>
      </c>
      <c r="T45" s="18">
        <v>0</v>
      </c>
      <c r="U45" s="18">
        <v>2509.9</v>
      </c>
      <c r="V45" s="18">
        <v>18050</v>
      </c>
      <c r="W45" s="18">
        <v>411.47</v>
      </c>
      <c r="X45" s="18">
        <v>740.64</v>
      </c>
      <c r="Y45" s="18">
        <v>1338.66</v>
      </c>
      <c r="Z45" s="18">
        <v>470.25</v>
      </c>
      <c r="AA45" s="18">
        <v>411.2</v>
      </c>
      <c r="AB45" s="18">
        <v>1410.75</v>
      </c>
      <c r="AC45" s="18">
        <v>2490.77</v>
      </c>
      <c r="AD45" s="18">
        <v>1175.6099999999999</v>
      </c>
      <c r="AE45" s="18">
        <v>235.13</v>
      </c>
      <c r="AF45" s="18">
        <v>0</v>
      </c>
      <c r="AG45" s="18">
        <v>6193.71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-0.12</v>
      </c>
      <c r="Q48" s="14">
        <v>0</v>
      </c>
      <c r="R48" s="14">
        <v>0</v>
      </c>
      <c r="S48" s="14">
        <v>0</v>
      </c>
      <c r="T48" s="14">
        <v>0</v>
      </c>
      <c r="U48" s="14">
        <v>1155.55</v>
      </c>
      <c r="V48" s="14">
        <v>7242.8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-0.1</v>
      </c>
      <c r="Q51" s="18">
        <v>0</v>
      </c>
      <c r="R51" s="18">
        <v>0</v>
      </c>
      <c r="S51" s="18">
        <v>0</v>
      </c>
      <c r="T51" s="18">
        <v>0</v>
      </c>
      <c r="U51" s="18">
        <v>1487.1</v>
      </c>
      <c r="V51" s="18">
        <v>11073.6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0.17</v>
      </c>
      <c r="Q58" s="14">
        <v>0</v>
      </c>
      <c r="R58" s="14">
        <v>0</v>
      </c>
      <c r="S58" s="14">
        <v>0</v>
      </c>
      <c r="T58" s="14">
        <v>0</v>
      </c>
      <c r="U58" s="14">
        <v>905.7</v>
      </c>
      <c r="V58" s="14">
        <v>6321.6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0.42</v>
      </c>
      <c r="Q64" s="18">
        <v>0</v>
      </c>
      <c r="R64" s="18">
        <v>0</v>
      </c>
      <c r="S64" s="18">
        <v>0</v>
      </c>
      <c r="T64" s="18">
        <v>0</v>
      </c>
      <c r="U64" s="18">
        <v>2386.9</v>
      </c>
      <c r="V64" s="18">
        <v>33783.199999999997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-0.15</v>
      </c>
      <c r="Q67" s="14">
        <v>0</v>
      </c>
      <c r="R67" s="14">
        <v>0</v>
      </c>
      <c r="S67" s="14">
        <v>0</v>
      </c>
      <c r="T67" s="14">
        <v>0</v>
      </c>
      <c r="U67" s="14">
        <v>-87.7</v>
      </c>
      <c r="V67" s="14">
        <v>1868.2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0.13</v>
      </c>
      <c r="Q70" s="14">
        <v>0</v>
      </c>
      <c r="R70" s="14">
        <v>0</v>
      </c>
      <c r="S70" s="14">
        <v>0</v>
      </c>
      <c r="T70" s="14">
        <v>0</v>
      </c>
      <c r="U70" s="14">
        <v>29.45</v>
      </c>
      <c r="V70" s="14">
        <v>2691.4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-0.12</v>
      </c>
      <c r="Q72" s="14">
        <v>0</v>
      </c>
      <c r="R72" s="14">
        <v>0</v>
      </c>
      <c r="S72" s="14">
        <v>0</v>
      </c>
      <c r="T72" s="14">
        <v>0</v>
      </c>
      <c r="U72" s="14">
        <v>132.05000000000001</v>
      </c>
      <c r="V72" s="14">
        <v>3347.8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-0.14000000000000001</v>
      </c>
      <c r="Q76" s="14">
        <v>0</v>
      </c>
      <c r="R76" s="14">
        <v>0</v>
      </c>
      <c r="S76" s="14">
        <v>0</v>
      </c>
      <c r="T76" s="14">
        <v>0</v>
      </c>
      <c r="U76" s="14">
        <v>-121.95</v>
      </c>
      <c r="V76" s="14">
        <v>1553.4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-126.5</v>
      </c>
      <c r="V77" s="14">
        <v>1482.8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301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-0.04</v>
      </c>
      <c r="Q81" s="18">
        <v>0</v>
      </c>
      <c r="R81" s="18">
        <v>0</v>
      </c>
      <c r="S81" s="18">
        <v>0</v>
      </c>
      <c r="T81" s="18">
        <v>0</v>
      </c>
      <c r="U81" s="18">
        <v>-164.3</v>
      </c>
      <c r="V81" s="18">
        <v>28985.599999999999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-0.11</v>
      </c>
      <c r="Q84" s="14">
        <v>0</v>
      </c>
      <c r="R84" s="14">
        <v>0</v>
      </c>
      <c r="S84" s="14">
        <v>0</v>
      </c>
      <c r="T84" s="14">
        <v>0</v>
      </c>
      <c r="U84" s="14">
        <v>-138.69999999999999</v>
      </c>
      <c r="V84" s="14">
        <v>1309.5999999999999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-0.11</v>
      </c>
      <c r="Q90" s="18">
        <v>0</v>
      </c>
      <c r="R90" s="18">
        <v>0</v>
      </c>
      <c r="S90" s="18">
        <v>0</v>
      </c>
      <c r="T90" s="18">
        <v>0</v>
      </c>
      <c r="U90" s="18">
        <v>6.4</v>
      </c>
      <c r="V90" s="18">
        <v>12161.6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0.16</v>
      </c>
      <c r="Q101" s="14">
        <v>0</v>
      </c>
      <c r="R101" s="14">
        <v>0</v>
      </c>
      <c r="S101" s="14">
        <v>0</v>
      </c>
      <c r="T101" s="14">
        <v>0</v>
      </c>
      <c r="U101" s="14">
        <v>-177.5</v>
      </c>
      <c r="V101" s="14">
        <v>739.4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0.04</v>
      </c>
      <c r="Q103" s="18">
        <v>0</v>
      </c>
      <c r="R103" s="18">
        <v>0</v>
      </c>
      <c r="S103" s="18">
        <v>0</v>
      </c>
      <c r="T103" s="18">
        <v>0</v>
      </c>
      <c r="U103" s="18">
        <v>-710.6</v>
      </c>
      <c r="V103" s="18">
        <v>2958.2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0.13</v>
      </c>
      <c r="Q109" s="18">
        <v>0</v>
      </c>
      <c r="R109" s="18">
        <v>0</v>
      </c>
      <c r="S109" s="18">
        <v>0</v>
      </c>
      <c r="T109" s="18">
        <v>0</v>
      </c>
      <c r="U109" s="18">
        <v>138.15</v>
      </c>
      <c r="V109" s="18">
        <v>4649.3999999999996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0.06</v>
      </c>
      <c r="Q120" s="18">
        <v>0</v>
      </c>
      <c r="R120" s="18">
        <v>0</v>
      </c>
      <c r="S120" s="18">
        <v>0</v>
      </c>
      <c r="T120" s="18">
        <v>0</v>
      </c>
      <c r="U120" s="18">
        <v>4662.7</v>
      </c>
      <c r="V120" s="18">
        <v>37748.6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2497.9899999999998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2497.9899999999998</v>
      </c>
      <c r="J123" s="14">
        <v>-160.30000000000001</v>
      </c>
      <c r="K123" s="14">
        <v>-9.85</v>
      </c>
      <c r="L123" s="14">
        <v>150.44999999999999</v>
      </c>
      <c r="M123" s="14">
        <v>0</v>
      </c>
      <c r="N123" s="14">
        <v>0</v>
      </c>
      <c r="O123" s="14">
        <v>0</v>
      </c>
      <c r="P123" s="14">
        <v>-0.16</v>
      </c>
      <c r="Q123" s="14">
        <v>0</v>
      </c>
      <c r="R123" s="14">
        <v>0</v>
      </c>
      <c r="S123" s="14">
        <v>0</v>
      </c>
      <c r="T123" s="14">
        <v>0</v>
      </c>
      <c r="U123" s="14">
        <v>-10.01</v>
      </c>
      <c r="V123" s="14">
        <v>2508</v>
      </c>
      <c r="W123" s="14">
        <v>50.12</v>
      </c>
      <c r="X123" s="14">
        <v>90.22</v>
      </c>
      <c r="Y123" s="14">
        <v>334.2</v>
      </c>
      <c r="Z123" s="14">
        <v>57.28</v>
      </c>
      <c r="AA123" s="14">
        <v>49.96</v>
      </c>
      <c r="AB123" s="14">
        <v>171.85</v>
      </c>
      <c r="AC123" s="14">
        <v>474.54</v>
      </c>
      <c r="AD123" s="14">
        <v>143.21</v>
      </c>
      <c r="AE123" s="14">
        <v>28.64</v>
      </c>
      <c r="AF123" s="14">
        <v>0</v>
      </c>
      <c r="AG123" s="14">
        <v>925.48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-0.11</v>
      </c>
      <c r="Q125" s="14">
        <v>0</v>
      </c>
      <c r="R125" s="14">
        <v>0</v>
      </c>
      <c r="S125" s="14">
        <v>0</v>
      </c>
      <c r="T125" s="14">
        <v>0</v>
      </c>
      <c r="U125" s="14">
        <v>392.7</v>
      </c>
      <c r="V125" s="14">
        <v>4183.2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10207.84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10207.84</v>
      </c>
      <c r="J127" s="18">
        <v>-285.39999999999998</v>
      </c>
      <c r="K127" s="18">
        <v>-9.85</v>
      </c>
      <c r="L127" s="18">
        <v>762.9</v>
      </c>
      <c r="M127" s="18">
        <v>487.35</v>
      </c>
      <c r="N127" s="18">
        <v>0</v>
      </c>
      <c r="O127" s="18">
        <v>0</v>
      </c>
      <c r="P127" s="18">
        <v>-0.26</v>
      </c>
      <c r="Q127" s="18">
        <v>0</v>
      </c>
      <c r="R127" s="18">
        <v>0</v>
      </c>
      <c r="S127" s="18">
        <v>0</v>
      </c>
      <c r="T127" s="18">
        <v>0</v>
      </c>
      <c r="U127" s="18">
        <v>477.24</v>
      </c>
      <c r="V127" s="18">
        <v>9730.6</v>
      </c>
      <c r="W127" s="18">
        <v>204.45</v>
      </c>
      <c r="X127" s="18">
        <v>368.01</v>
      </c>
      <c r="Y127" s="18">
        <v>1034.8</v>
      </c>
      <c r="Z127" s="18">
        <v>233.65</v>
      </c>
      <c r="AA127" s="18">
        <v>204.16</v>
      </c>
      <c r="AB127" s="18">
        <v>700.98</v>
      </c>
      <c r="AC127" s="18">
        <v>1607.26</v>
      </c>
      <c r="AD127" s="18">
        <v>584.16</v>
      </c>
      <c r="AE127" s="18">
        <v>116.83</v>
      </c>
      <c r="AF127" s="18">
        <v>0</v>
      </c>
      <c r="AG127" s="18">
        <v>3447.04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0.14000000000000001</v>
      </c>
      <c r="Q130" s="14">
        <v>0</v>
      </c>
      <c r="R130" s="14">
        <v>0</v>
      </c>
      <c r="S130" s="14">
        <v>0</v>
      </c>
      <c r="T130" s="14">
        <v>0</v>
      </c>
      <c r="U130" s="14">
        <v>337.55</v>
      </c>
      <c r="V130" s="14">
        <v>3878.8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-0.13</v>
      </c>
      <c r="Q140" s="14">
        <v>0</v>
      </c>
      <c r="R140" s="14">
        <v>0</v>
      </c>
      <c r="S140" s="14">
        <v>0</v>
      </c>
      <c r="T140" s="14">
        <v>0</v>
      </c>
      <c r="U140" s="14">
        <v>2.6</v>
      </c>
      <c r="V140" s="14">
        <v>2611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-0.13</v>
      </c>
      <c r="Q142" s="14">
        <v>0</v>
      </c>
      <c r="R142" s="14">
        <v>0</v>
      </c>
      <c r="S142" s="14">
        <v>0</v>
      </c>
      <c r="T142" s="14">
        <v>0</v>
      </c>
      <c r="U142" s="14">
        <v>97.4</v>
      </c>
      <c r="V142" s="14">
        <v>3064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-0.16</v>
      </c>
      <c r="Q146" s="14">
        <v>0</v>
      </c>
      <c r="R146" s="14">
        <v>0</v>
      </c>
      <c r="S146" s="14">
        <v>0</v>
      </c>
      <c r="T146" s="14">
        <v>0</v>
      </c>
      <c r="U146" s="14">
        <v>429.25</v>
      </c>
      <c r="V146" s="14">
        <v>4375.3999999999996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-0.01</v>
      </c>
      <c r="Q148" s="18">
        <v>0</v>
      </c>
      <c r="R148" s="18">
        <v>0</v>
      </c>
      <c r="S148" s="18">
        <v>0</v>
      </c>
      <c r="T148" s="18">
        <v>0</v>
      </c>
      <c r="U148" s="18">
        <v>2333.3000000000002</v>
      </c>
      <c r="V148" s="18">
        <v>53885.8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-0.11</v>
      </c>
      <c r="Q156" s="14">
        <v>0</v>
      </c>
      <c r="R156" s="14">
        <v>0</v>
      </c>
      <c r="S156" s="14">
        <v>0</v>
      </c>
      <c r="T156" s="14">
        <v>0</v>
      </c>
      <c r="U156" s="14">
        <v>-150.19999999999999</v>
      </c>
      <c r="V156" s="14">
        <v>1141.4000000000001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-0.04</v>
      </c>
      <c r="Q163" s="18">
        <v>0</v>
      </c>
      <c r="R163" s="18">
        <v>0</v>
      </c>
      <c r="S163" s="18">
        <v>0</v>
      </c>
      <c r="T163" s="18">
        <v>0</v>
      </c>
      <c r="U163" s="18">
        <v>2212.21</v>
      </c>
      <c r="V163" s="18">
        <v>34861.199999999997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-0.1</v>
      </c>
      <c r="Q166" s="14">
        <v>0</v>
      </c>
      <c r="R166" s="14">
        <v>0</v>
      </c>
      <c r="S166" s="14">
        <v>0</v>
      </c>
      <c r="T166" s="14">
        <v>0</v>
      </c>
      <c r="U166" s="14">
        <v>-126.65</v>
      </c>
      <c r="V166" s="14">
        <v>1484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-0.14000000000000001</v>
      </c>
      <c r="Q168" s="14">
        <v>0</v>
      </c>
      <c r="R168" s="14">
        <v>0</v>
      </c>
      <c r="S168" s="14">
        <v>0</v>
      </c>
      <c r="T168" s="14">
        <v>0</v>
      </c>
      <c r="U168" s="14">
        <v>-142.75</v>
      </c>
      <c r="V168" s="14">
        <v>1250.8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-0.12</v>
      </c>
      <c r="Q170" s="14">
        <v>0</v>
      </c>
      <c r="R170" s="14">
        <v>0</v>
      </c>
      <c r="S170" s="14">
        <v>0</v>
      </c>
      <c r="T170" s="14">
        <v>0</v>
      </c>
      <c r="U170" s="14">
        <v>126.2</v>
      </c>
      <c r="V170" s="14">
        <v>3299.8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-7.0000000000000007E-2</v>
      </c>
      <c r="Q172" s="14">
        <v>0</v>
      </c>
      <c r="R172" s="14">
        <v>0</v>
      </c>
      <c r="S172" s="14">
        <v>0</v>
      </c>
      <c r="T172" s="14">
        <v>0</v>
      </c>
      <c r="U172" s="14">
        <v>32.5</v>
      </c>
      <c r="V172" s="14">
        <v>2718.2</v>
      </c>
      <c r="W172" s="14">
        <v>55.26</v>
      </c>
      <c r="X172" s="14">
        <v>99.47</v>
      </c>
      <c r="Y172" s="14">
        <v>321.11</v>
      </c>
      <c r="Z172" s="14">
        <v>63.15</v>
      </c>
      <c r="AA172" s="14">
        <v>55.01</v>
      </c>
      <c r="AB172" s="14">
        <v>189.46</v>
      </c>
      <c r="AC172" s="14">
        <v>475.84</v>
      </c>
      <c r="AD172" s="14">
        <v>157.88</v>
      </c>
      <c r="AE172" s="14">
        <v>31.58</v>
      </c>
      <c r="AF172" s="14">
        <v>0</v>
      </c>
      <c r="AG172" s="14">
        <v>972.92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0.01</v>
      </c>
      <c r="Q173" s="14">
        <v>0</v>
      </c>
      <c r="R173" s="14">
        <v>0</v>
      </c>
      <c r="S173" s="14">
        <v>0</v>
      </c>
      <c r="T173" s="14">
        <v>0</v>
      </c>
      <c r="U173" s="14">
        <v>334.2</v>
      </c>
      <c r="V173" s="14">
        <v>3852.6</v>
      </c>
      <c r="W173" s="14">
        <v>84.11</v>
      </c>
      <c r="X173" s="14">
        <v>151.38999999999999</v>
      </c>
      <c r="Y173" s="14">
        <v>359.81</v>
      </c>
      <c r="Z173" s="14">
        <v>96.12</v>
      </c>
      <c r="AA173" s="14">
        <v>83.74</v>
      </c>
      <c r="AB173" s="14">
        <v>288.37</v>
      </c>
      <c r="AC173" s="14">
        <v>595.30999999999995</v>
      </c>
      <c r="AD173" s="14">
        <v>240.31</v>
      </c>
      <c r="AE173" s="14">
        <v>48.06</v>
      </c>
      <c r="AF173" s="14">
        <v>0</v>
      </c>
      <c r="AG173" s="14">
        <v>1351.91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-0.06</v>
      </c>
      <c r="Q174" s="14">
        <v>0</v>
      </c>
      <c r="R174" s="14">
        <v>0</v>
      </c>
      <c r="S174" s="14">
        <v>0</v>
      </c>
      <c r="T174" s="14">
        <v>0</v>
      </c>
      <c r="U174" s="14">
        <v>94.55</v>
      </c>
      <c r="V174" s="14">
        <v>3040</v>
      </c>
      <c r="W174" s="14">
        <v>62.97</v>
      </c>
      <c r="X174" s="14">
        <v>113.35</v>
      </c>
      <c r="Y174" s="14">
        <v>328.82</v>
      </c>
      <c r="Z174" s="14">
        <v>71.97</v>
      </c>
      <c r="AA174" s="14">
        <v>62.69</v>
      </c>
      <c r="AB174" s="14">
        <v>215.9</v>
      </c>
      <c r="AC174" s="14">
        <v>505.14</v>
      </c>
      <c r="AD174" s="14">
        <v>179.92</v>
      </c>
      <c r="AE174" s="14">
        <v>35.979999999999997</v>
      </c>
      <c r="AF174" s="14">
        <v>0</v>
      </c>
      <c r="AG174" s="14">
        <v>1071.5999999999999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-0.15</v>
      </c>
      <c r="Q175" s="14">
        <v>0</v>
      </c>
      <c r="R175" s="14">
        <v>0</v>
      </c>
      <c r="S175" s="14">
        <v>0</v>
      </c>
      <c r="T175" s="14">
        <v>0</v>
      </c>
      <c r="U175" s="14">
        <v>-81.349999999999994</v>
      </c>
      <c r="V175" s="14">
        <v>1961</v>
      </c>
      <c r="W175" s="14">
        <v>51.19</v>
      </c>
      <c r="X175" s="14">
        <v>92.13</v>
      </c>
      <c r="Y175" s="14">
        <v>317.02999999999997</v>
      </c>
      <c r="Z175" s="14">
        <v>43.1</v>
      </c>
      <c r="AA175" s="14">
        <v>37.590000000000003</v>
      </c>
      <c r="AB175" s="14">
        <v>129.31</v>
      </c>
      <c r="AC175" s="14">
        <v>460.35</v>
      </c>
      <c r="AD175" s="14">
        <v>107.76</v>
      </c>
      <c r="AE175" s="14">
        <v>21.55</v>
      </c>
      <c r="AF175" s="14">
        <v>0</v>
      </c>
      <c r="AG175" s="14">
        <v>799.66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0.09</v>
      </c>
      <c r="Q176" s="14">
        <v>0</v>
      </c>
      <c r="R176" s="14">
        <v>0</v>
      </c>
      <c r="S176" s="14">
        <v>0</v>
      </c>
      <c r="T176" s="14">
        <v>0</v>
      </c>
      <c r="U176" s="14">
        <v>117.2</v>
      </c>
      <c r="V176" s="14">
        <v>3224.2</v>
      </c>
      <c r="W176" s="14">
        <v>66.81</v>
      </c>
      <c r="X176" s="14">
        <v>120.25</v>
      </c>
      <c r="Y176" s="14">
        <v>332.65</v>
      </c>
      <c r="Z176" s="14">
        <v>76.349999999999994</v>
      </c>
      <c r="AA176" s="14">
        <v>66.83</v>
      </c>
      <c r="AB176" s="14">
        <v>229.05</v>
      </c>
      <c r="AC176" s="14">
        <v>519.71</v>
      </c>
      <c r="AD176" s="14">
        <v>190.88</v>
      </c>
      <c r="AE176" s="14">
        <v>38.18</v>
      </c>
      <c r="AF176" s="14">
        <v>0</v>
      </c>
      <c r="AG176" s="14">
        <v>1121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-0.53</v>
      </c>
      <c r="Q178" s="18">
        <v>0</v>
      </c>
      <c r="R178" s="18">
        <v>0</v>
      </c>
      <c r="S178" s="18">
        <v>0</v>
      </c>
      <c r="T178" s="18">
        <v>0</v>
      </c>
      <c r="U178" s="18">
        <v>515.25</v>
      </c>
      <c r="V178" s="18">
        <v>29506.2</v>
      </c>
      <c r="W178" s="18">
        <v>572.89</v>
      </c>
      <c r="X178" s="18">
        <v>1031.18</v>
      </c>
      <c r="Y178" s="18">
        <v>3241.47</v>
      </c>
      <c r="Z178" s="18">
        <v>619.1</v>
      </c>
      <c r="AA178" s="18">
        <v>539.67999999999995</v>
      </c>
      <c r="AB178" s="18">
        <v>1857.33</v>
      </c>
      <c r="AC178" s="18">
        <v>4845.54</v>
      </c>
      <c r="AD178" s="18">
        <v>1547.78</v>
      </c>
      <c r="AE178" s="18">
        <v>309.56</v>
      </c>
      <c r="AF178" s="18">
        <v>0</v>
      </c>
      <c r="AG178" s="18">
        <v>9718.99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-0.05</v>
      </c>
      <c r="Q181" s="14">
        <v>0</v>
      </c>
      <c r="R181" s="14">
        <v>0</v>
      </c>
      <c r="S181" s="14">
        <v>0</v>
      </c>
      <c r="T181" s="14">
        <v>0</v>
      </c>
      <c r="U181" s="14">
        <v>331.35</v>
      </c>
      <c r="V181" s="14">
        <v>3829.8</v>
      </c>
      <c r="W181" s="14">
        <v>83.59</v>
      </c>
      <c r="X181" s="14">
        <v>150.47</v>
      </c>
      <c r="Y181" s="14">
        <v>358.99</v>
      </c>
      <c r="Z181" s="14">
        <v>95.53</v>
      </c>
      <c r="AA181" s="14">
        <v>83.22</v>
      </c>
      <c r="AB181" s="14">
        <v>286.60000000000002</v>
      </c>
      <c r="AC181" s="14">
        <v>593.04999999999995</v>
      </c>
      <c r="AD181" s="14">
        <v>238.84</v>
      </c>
      <c r="AE181" s="14">
        <v>47.77</v>
      </c>
      <c r="AF181" s="14">
        <v>0</v>
      </c>
      <c r="AG181" s="14">
        <v>1345.01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-0.05</v>
      </c>
      <c r="Q183" s="18">
        <v>0</v>
      </c>
      <c r="R183" s="18">
        <v>0</v>
      </c>
      <c r="S183" s="18">
        <v>0</v>
      </c>
      <c r="T183" s="18">
        <v>0</v>
      </c>
      <c r="U183" s="18">
        <v>331.35</v>
      </c>
      <c r="V183" s="18">
        <v>3829.8</v>
      </c>
      <c r="W183" s="18">
        <v>83.59</v>
      </c>
      <c r="X183" s="18">
        <v>150.47</v>
      </c>
      <c r="Y183" s="18">
        <v>358.99</v>
      </c>
      <c r="Z183" s="18">
        <v>95.53</v>
      </c>
      <c r="AA183" s="18">
        <v>83.22</v>
      </c>
      <c r="AB183" s="18">
        <v>286.60000000000002</v>
      </c>
      <c r="AC183" s="18">
        <v>593.04999999999995</v>
      </c>
      <c r="AD183" s="18">
        <v>238.84</v>
      </c>
      <c r="AE183" s="18">
        <v>47.77</v>
      </c>
      <c r="AF183" s="18">
        <v>0</v>
      </c>
      <c r="AG183" s="18">
        <v>1345.01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-0.08</v>
      </c>
      <c r="Q186" s="14">
        <v>0</v>
      </c>
      <c r="R186" s="14">
        <v>0</v>
      </c>
      <c r="S186" s="14">
        <v>0</v>
      </c>
      <c r="T186" s="14">
        <v>0</v>
      </c>
      <c r="U186" s="14">
        <v>333.35</v>
      </c>
      <c r="V186" s="14">
        <v>3846.4</v>
      </c>
      <c r="W186" s="14">
        <v>83.67</v>
      </c>
      <c r="X186" s="14">
        <v>150.6</v>
      </c>
      <c r="Y186" s="14">
        <v>359.1</v>
      </c>
      <c r="Z186" s="14">
        <v>95.62</v>
      </c>
      <c r="AA186" s="14">
        <v>83.59</v>
      </c>
      <c r="AB186" s="14">
        <v>286.86</v>
      </c>
      <c r="AC186" s="14">
        <v>593.37</v>
      </c>
      <c r="AD186" s="14">
        <v>239.05</v>
      </c>
      <c r="AE186" s="14">
        <v>47.81</v>
      </c>
      <c r="AF186" s="14">
        <v>0</v>
      </c>
      <c r="AG186" s="14">
        <v>1346.3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-0.03</v>
      </c>
      <c r="Q187" s="14">
        <v>0</v>
      </c>
      <c r="R187" s="14">
        <v>0</v>
      </c>
      <c r="S187" s="14">
        <v>0</v>
      </c>
      <c r="T187" s="14">
        <v>0</v>
      </c>
      <c r="U187" s="14">
        <v>-11.25</v>
      </c>
      <c r="V187" s="14">
        <v>2496.6</v>
      </c>
      <c r="W187" s="14">
        <v>49.69</v>
      </c>
      <c r="X187" s="14">
        <v>89.44</v>
      </c>
      <c r="Y187" s="14">
        <v>315.54000000000002</v>
      </c>
      <c r="Z187" s="14">
        <v>56.79</v>
      </c>
      <c r="AA187" s="14">
        <v>49.71</v>
      </c>
      <c r="AB187" s="14">
        <v>170.37</v>
      </c>
      <c r="AC187" s="14">
        <v>454.67</v>
      </c>
      <c r="AD187" s="14">
        <v>141.97</v>
      </c>
      <c r="AE187" s="14">
        <v>28.39</v>
      </c>
      <c r="AF187" s="14">
        <v>0</v>
      </c>
      <c r="AG187" s="14">
        <v>901.9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-0.11</v>
      </c>
      <c r="Q189" s="18">
        <v>0</v>
      </c>
      <c r="R189" s="18">
        <v>0</v>
      </c>
      <c r="S189" s="18">
        <v>0</v>
      </c>
      <c r="T189" s="18">
        <v>0</v>
      </c>
      <c r="U189" s="18">
        <v>322.10000000000002</v>
      </c>
      <c r="V189" s="18">
        <v>6343</v>
      </c>
      <c r="W189" s="18">
        <v>133.36000000000001</v>
      </c>
      <c r="X189" s="18">
        <v>240.04</v>
      </c>
      <c r="Y189" s="18">
        <v>674.64</v>
      </c>
      <c r="Z189" s="18">
        <v>152.41</v>
      </c>
      <c r="AA189" s="18">
        <v>133.30000000000001</v>
      </c>
      <c r="AB189" s="18">
        <v>457.23</v>
      </c>
      <c r="AC189" s="18">
        <v>1048.04</v>
      </c>
      <c r="AD189" s="18">
        <v>381.02</v>
      </c>
      <c r="AE189" s="18">
        <v>76.2</v>
      </c>
      <c r="AF189" s="18">
        <v>0</v>
      </c>
      <c r="AG189" s="18">
        <v>2248.1999999999998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424858.4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424858.4</v>
      </c>
      <c r="J192" s="18">
        <v>-10483.11</v>
      </c>
      <c r="K192" s="18">
        <v>-3038.69</v>
      </c>
      <c r="L192" s="18">
        <v>40826.53</v>
      </c>
      <c r="M192" s="18">
        <v>33382.15</v>
      </c>
      <c r="N192" s="18">
        <v>0</v>
      </c>
      <c r="O192" s="18">
        <v>0</v>
      </c>
      <c r="P192" s="18">
        <v>-1.06</v>
      </c>
      <c r="Q192" s="18">
        <v>0</v>
      </c>
      <c r="R192" s="18">
        <v>0</v>
      </c>
      <c r="S192" s="18">
        <v>0</v>
      </c>
      <c r="T192" s="18">
        <v>0</v>
      </c>
      <c r="U192" s="18">
        <v>30342.400000000001</v>
      </c>
      <c r="V192" s="18">
        <v>394516</v>
      </c>
      <c r="W192" s="18">
        <v>8543.68</v>
      </c>
      <c r="X192" s="18">
        <v>15378.57</v>
      </c>
      <c r="Y192" s="18">
        <v>38456.839999999997</v>
      </c>
      <c r="Z192" s="18">
        <v>9538.3799999999992</v>
      </c>
      <c r="AA192" s="18">
        <v>8332.4</v>
      </c>
      <c r="AB192" s="18">
        <v>28614.92</v>
      </c>
      <c r="AC192" s="18">
        <v>62379.09</v>
      </c>
      <c r="AD192" s="18">
        <v>23845.84</v>
      </c>
      <c r="AE192" s="18">
        <v>4769.22</v>
      </c>
      <c r="AF192" s="18">
        <v>0</v>
      </c>
      <c r="AG192" s="18">
        <v>137479.85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39" priority="2" operator="lessThan">
      <formula>0</formula>
    </cfRule>
  </conditionalFormatting>
  <conditionalFormatting sqref="B112:B118">
    <cfRule type="cellIs" dxfId="38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87" activePane="bottomRight" state="frozen"/>
      <selection pane="topRight" activeCell="C1" sqref="C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503</v>
      </c>
    </row>
    <row r="4" spans="1:33" ht="15">
      <c r="B4" s="57" t="s">
        <v>504</v>
      </c>
      <c r="C4" s="53"/>
      <c r="D4" s="53"/>
      <c r="E4" s="53"/>
      <c r="F4" s="53"/>
      <c r="G4" s="25" t="s">
        <v>505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38</v>
      </c>
      <c r="B14" s="14" t="s">
        <v>39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-0.1</v>
      </c>
      <c r="Q14" s="14">
        <v>0</v>
      </c>
      <c r="R14" s="14">
        <v>0</v>
      </c>
      <c r="S14" s="14">
        <v>0</v>
      </c>
      <c r="T14" s="14">
        <v>0</v>
      </c>
      <c r="U14" s="14">
        <v>818.6</v>
      </c>
      <c r="V14" s="14">
        <v>6002.2</v>
      </c>
      <c r="W14" s="14">
        <v>118.33</v>
      </c>
      <c r="X14" s="14">
        <v>212.99</v>
      </c>
      <c r="Y14" s="14">
        <v>385.85</v>
      </c>
      <c r="Z14" s="14">
        <v>135.22999999999999</v>
      </c>
      <c r="AA14" s="14">
        <v>136.41999999999999</v>
      </c>
      <c r="AB14" s="14">
        <v>405.69</v>
      </c>
      <c r="AC14" s="14">
        <v>717.17</v>
      </c>
      <c r="AD14" s="14">
        <v>338.08</v>
      </c>
      <c r="AE14" s="14">
        <v>67.62</v>
      </c>
      <c r="AF14" s="14">
        <v>0</v>
      </c>
      <c r="AG14" s="14">
        <v>1800.21</v>
      </c>
    </row>
    <row r="15" spans="1:33">
      <c r="A15" s="2" t="s">
        <v>40</v>
      </c>
      <c r="B15" s="14" t="s">
        <v>41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-0.1</v>
      </c>
      <c r="Q15" s="14">
        <v>0</v>
      </c>
      <c r="R15" s="14">
        <v>0</v>
      </c>
      <c r="S15" s="14">
        <v>0</v>
      </c>
      <c r="T15" s="14">
        <v>0</v>
      </c>
      <c r="U15" s="14">
        <v>818.6</v>
      </c>
      <c r="V15" s="14">
        <v>6002.2</v>
      </c>
      <c r="W15" s="14">
        <v>118.33</v>
      </c>
      <c r="X15" s="14">
        <v>212.99</v>
      </c>
      <c r="Y15" s="14">
        <v>385.85</v>
      </c>
      <c r="Z15" s="14">
        <v>135.22999999999999</v>
      </c>
      <c r="AA15" s="14">
        <v>136.41999999999999</v>
      </c>
      <c r="AB15" s="14">
        <v>405.69</v>
      </c>
      <c r="AC15" s="14">
        <v>717.17</v>
      </c>
      <c r="AD15" s="14">
        <v>338.08</v>
      </c>
      <c r="AE15" s="14">
        <v>67.62</v>
      </c>
      <c r="AF15" s="14">
        <v>0</v>
      </c>
      <c r="AG15" s="14">
        <v>1800.21</v>
      </c>
    </row>
    <row r="16" spans="1:33">
      <c r="A16" s="2" t="s">
        <v>42</v>
      </c>
      <c r="B16" s="14" t="s">
        <v>43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0.1</v>
      </c>
      <c r="Q16" s="14">
        <v>0</v>
      </c>
      <c r="R16" s="14">
        <v>0</v>
      </c>
      <c r="S16" s="14">
        <v>0</v>
      </c>
      <c r="T16" s="14">
        <v>0</v>
      </c>
      <c r="U16" s="14">
        <v>818.8</v>
      </c>
      <c r="V16" s="14">
        <v>6002</v>
      </c>
      <c r="W16" s="14">
        <v>118.33</v>
      </c>
      <c r="X16" s="14">
        <v>212.99</v>
      </c>
      <c r="Y16" s="14">
        <v>385.85</v>
      </c>
      <c r="Z16" s="14">
        <v>135.22999999999999</v>
      </c>
      <c r="AA16" s="14">
        <v>136.41999999999999</v>
      </c>
      <c r="AB16" s="14">
        <v>405.69</v>
      </c>
      <c r="AC16" s="14">
        <v>717.17</v>
      </c>
      <c r="AD16" s="14">
        <v>338.08</v>
      </c>
      <c r="AE16" s="14">
        <v>67.62</v>
      </c>
      <c r="AF16" s="14">
        <v>0</v>
      </c>
      <c r="AG16" s="14">
        <v>1800.21</v>
      </c>
    </row>
    <row r="17" spans="1:33">
      <c r="A17" s="2" t="s">
        <v>44</v>
      </c>
      <c r="B17" s="14" t="s">
        <v>45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0.1</v>
      </c>
      <c r="Q17" s="14">
        <v>0</v>
      </c>
      <c r="R17" s="14">
        <v>0</v>
      </c>
      <c r="S17" s="14">
        <v>0</v>
      </c>
      <c r="T17" s="14">
        <v>0</v>
      </c>
      <c r="U17" s="14">
        <v>818.8</v>
      </c>
      <c r="V17" s="14">
        <v>6002</v>
      </c>
      <c r="W17" s="14">
        <v>118.33</v>
      </c>
      <c r="X17" s="14">
        <v>212.99</v>
      </c>
      <c r="Y17" s="14">
        <v>385.85</v>
      </c>
      <c r="Z17" s="14">
        <v>135.22999999999999</v>
      </c>
      <c r="AA17" s="14">
        <v>136.41999999999999</v>
      </c>
      <c r="AB17" s="14">
        <v>405.69</v>
      </c>
      <c r="AC17" s="14">
        <v>717.17</v>
      </c>
      <c r="AD17" s="14">
        <v>338.08</v>
      </c>
      <c r="AE17" s="14">
        <v>67.62</v>
      </c>
      <c r="AF17" s="14">
        <v>0</v>
      </c>
      <c r="AG17" s="14">
        <v>1800.21</v>
      </c>
    </row>
    <row r="18" spans="1:33">
      <c r="A18" s="2" t="s">
        <v>46</v>
      </c>
      <c r="B18" s="14" t="s">
        <v>47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0.1</v>
      </c>
      <c r="Q18" s="14">
        <v>0</v>
      </c>
      <c r="R18" s="14">
        <v>0</v>
      </c>
      <c r="S18" s="14">
        <v>0</v>
      </c>
      <c r="T18" s="14">
        <v>0</v>
      </c>
      <c r="U18" s="14">
        <v>818.8</v>
      </c>
      <c r="V18" s="14">
        <v>6002</v>
      </c>
      <c r="W18" s="14">
        <v>118.33</v>
      </c>
      <c r="X18" s="14">
        <v>212.99</v>
      </c>
      <c r="Y18" s="14">
        <v>385.85</v>
      </c>
      <c r="Z18" s="14">
        <v>135.22999999999999</v>
      </c>
      <c r="AA18" s="14">
        <v>136.41999999999999</v>
      </c>
      <c r="AB18" s="14">
        <v>405.69</v>
      </c>
      <c r="AC18" s="14">
        <v>717.17</v>
      </c>
      <c r="AD18" s="14">
        <v>338.08</v>
      </c>
      <c r="AE18" s="14">
        <v>67.62</v>
      </c>
      <c r="AF18" s="14">
        <v>0</v>
      </c>
      <c r="AG18" s="14">
        <v>1800.21</v>
      </c>
    </row>
    <row r="19" spans="1:33">
      <c r="A19" s="2" t="s">
        <v>48</v>
      </c>
      <c r="B19" s="14" t="s">
        <v>49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0.1</v>
      </c>
      <c r="Q19" s="14">
        <v>0</v>
      </c>
      <c r="R19" s="14">
        <v>0</v>
      </c>
      <c r="S19" s="14">
        <v>0</v>
      </c>
      <c r="T19" s="14">
        <v>0</v>
      </c>
      <c r="U19" s="14">
        <v>818.8</v>
      </c>
      <c r="V19" s="14">
        <v>6002</v>
      </c>
      <c r="W19" s="14">
        <v>118.33</v>
      </c>
      <c r="X19" s="14">
        <v>212.99</v>
      </c>
      <c r="Y19" s="14">
        <v>385.85</v>
      </c>
      <c r="Z19" s="14">
        <v>135.22999999999999</v>
      </c>
      <c r="AA19" s="14">
        <v>136.41999999999999</v>
      </c>
      <c r="AB19" s="14">
        <v>405.69</v>
      </c>
      <c r="AC19" s="14">
        <v>717.17</v>
      </c>
      <c r="AD19" s="14">
        <v>338.08</v>
      </c>
      <c r="AE19" s="14">
        <v>67.62</v>
      </c>
      <c r="AF19" s="14">
        <v>0</v>
      </c>
      <c r="AG19" s="14">
        <v>1800.21</v>
      </c>
    </row>
    <row r="20" spans="1:33">
      <c r="A20" s="2" t="s">
        <v>50</v>
      </c>
      <c r="B20" s="14" t="s">
        <v>51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0.1</v>
      </c>
      <c r="Q20" s="14">
        <v>0</v>
      </c>
      <c r="R20" s="14">
        <v>0</v>
      </c>
      <c r="S20" s="14">
        <v>0</v>
      </c>
      <c r="T20" s="14">
        <v>0</v>
      </c>
      <c r="U20" s="14">
        <v>818.8</v>
      </c>
      <c r="V20" s="14">
        <v>6002</v>
      </c>
      <c r="W20" s="14">
        <v>118.33</v>
      </c>
      <c r="X20" s="14">
        <v>212.99</v>
      </c>
      <c r="Y20" s="14">
        <v>385.85</v>
      </c>
      <c r="Z20" s="14">
        <v>135.22999999999999</v>
      </c>
      <c r="AA20" s="14">
        <v>136.41999999999999</v>
      </c>
      <c r="AB20" s="14">
        <v>405.69</v>
      </c>
      <c r="AC20" s="14">
        <v>717.17</v>
      </c>
      <c r="AD20" s="14">
        <v>338.08</v>
      </c>
      <c r="AE20" s="14">
        <v>67.62</v>
      </c>
      <c r="AF20" s="14">
        <v>0</v>
      </c>
      <c r="AG20" s="14">
        <v>1800.21</v>
      </c>
    </row>
    <row r="21" spans="1:33">
      <c r="A21" s="2" t="s">
        <v>52</v>
      </c>
      <c r="B21" s="14" t="s">
        <v>53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0.1</v>
      </c>
      <c r="Q21" s="14">
        <v>0</v>
      </c>
      <c r="R21" s="14">
        <v>0</v>
      </c>
      <c r="S21" s="14">
        <v>0</v>
      </c>
      <c r="T21" s="14">
        <v>0</v>
      </c>
      <c r="U21" s="14">
        <v>818.8</v>
      </c>
      <c r="V21" s="14">
        <v>6002</v>
      </c>
      <c r="W21" s="14">
        <v>118.33</v>
      </c>
      <c r="X21" s="14">
        <v>212.99</v>
      </c>
      <c r="Y21" s="14">
        <v>385.85</v>
      </c>
      <c r="Z21" s="14">
        <v>135.22999999999999</v>
      </c>
      <c r="AA21" s="14">
        <v>136.41999999999999</v>
      </c>
      <c r="AB21" s="14">
        <v>405.69</v>
      </c>
      <c r="AC21" s="14">
        <v>717.17</v>
      </c>
      <c r="AD21" s="14">
        <v>338.08</v>
      </c>
      <c r="AE21" s="14">
        <v>67.62</v>
      </c>
      <c r="AF21" s="14">
        <v>0</v>
      </c>
      <c r="AG21" s="14">
        <v>1800.21</v>
      </c>
    </row>
    <row r="22" spans="1:33">
      <c r="A22" s="2" t="s">
        <v>54</v>
      </c>
      <c r="B22" s="14" t="s">
        <v>55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0.1</v>
      </c>
      <c r="Q22" s="14">
        <v>0</v>
      </c>
      <c r="R22" s="14">
        <v>0</v>
      </c>
      <c r="S22" s="14">
        <v>0</v>
      </c>
      <c r="T22" s="14">
        <v>0</v>
      </c>
      <c r="U22" s="14">
        <v>818.8</v>
      </c>
      <c r="V22" s="14">
        <v>6002</v>
      </c>
      <c r="W22" s="14">
        <v>118.33</v>
      </c>
      <c r="X22" s="14">
        <v>212.99</v>
      </c>
      <c r="Y22" s="14">
        <v>385.85</v>
      </c>
      <c r="Z22" s="14">
        <v>135.22999999999999</v>
      </c>
      <c r="AA22" s="14">
        <v>136.41999999999999</v>
      </c>
      <c r="AB22" s="14">
        <v>405.69</v>
      </c>
      <c r="AC22" s="14">
        <v>717.17</v>
      </c>
      <c r="AD22" s="14">
        <v>338.08</v>
      </c>
      <c r="AE22" s="14">
        <v>67.62</v>
      </c>
      <c r="AF22" s="14">
        <v>0</v>
      </c>
      <c r="AG22" s="14">
        <v>1800.21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0.5</v>
      </c>
      <c r="Q24" s="18">
        <v>0</v>
      </c>
      <c r="R24" s="18">
        <v>0</v>
      </c>
      <c r="S24" s="18">
        <v>0</v>
      </c>
      <c r="T24" s="18">
        <v>0</v>
      </c>
      <c r="U24" s="18">
        <v>7368.8</v>
      </c>
      <c r="V24" s="18">
        <v>54018.400000000001</v>
      </c>
      <c r="W24" s="18">
        <v>1064.97</v>
      </c>
      <c r="X24" s="18">
        <v>1916.91</v>
      </c>
      <c r="Y24" s="18">
        <v>3472.65</v>
      </c>
      <c r="Z24" s="18">
        <v>1217.07</v>
      </c>
      <c r="AA24" s="18">
        <v>1227.78</v>
      </c>
      <c r="AB24" s="18">
        <v>3651.21</v>
      </c>
      <c r="AC24" s="18">
        <v>6454.53</v>
      </c>
      <c r="AD24" s="18">
        <v>3042.72</v>
      </c>
      <c r="AE24" s="18">
        <v>608.58000000000004</v>
      </c>
      <c r="AF24" s="18">
        <v>0</v>
      </c>
      <c r="AG24" s="18">
        <v>16201.89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341.7</v>
      </c>
      <c r="X28" s="14">
        <v>615.05999999999995</v>
      </c>
      <c r="Y28" s="14">
        <v>749.62</v>
      </c>
      <c r="Z28" s="14">
        <v>390.51</v>
      </c>
      <c r="AA28" s="14">
        <v>393.93</v>
      </c>
      <c r="AB28" s="14">
        <v>1171.54</v>
      </c>
      <c r="AC28" s="14">
        <v>1706.38</v>
      </c>
      <c r="AD28" s="14">
        <v>976.28</v>
      </c>
      <c r="AE28" s="14">
        <v>195.26</v>
      </c>
      <c r="AF28" s="14">
        <v>0</v>
      </c>
      <c r="AG28" s="14">
        <v>4833.8999999999996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114.93</v>
      </c>
      <c r="X29" s="14">
        <v>206.88</v>
      </c>
      <c r="Y29" s="14">
        <v>380.31</v>
      </c>
      <c r="Z29" s="14">
        <v>131.35</v>
      </c>
      <c r="AA29" s="14">
        <v>132.5</v>
      </c>
      <c r="AB29" s="14">
        <v>394.05</v>
      </c>
      <c r="AC29" s="14">
        <v>702.12</v>
      </c>
      <c r="AD29" s="14">
        <v>328.37</v>
      </c>
      <c r="AE29" s="14">
        <v>65.67</v>
      </c>
      <c r="AF29" s="14">
        <v>0</v>
      </c>
      <c r="AG29" s="14">
        <v>1754.06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77.88</v>
      </c>
      <c r="X30" s="14">
        <v>140.18</v>
      </c>
      <c r="Y30" s="14">
        <v>319.97000000000003</v>
      </c>
      <c r="Z30" s="14">
        <v>89</v>
      </c>
      <c r="AA30" s="14">
        <v>89.78</v>
      </c>
      <c r="AB30" s="14">
        <v>267.01</v>
      </c>
      <c r="AC30" s="14">
        <v>538.03</v>
      </c>
      <c r="AD30" s="14">
        <v>222.51</v>
      </c>
      <c r="AE30" s="14">
        <v>44.5</v>
      </c>
      <c r="AF30" s="14">
        <v>0</v>
      </c>
      <c r="AG30" s="14">
        <v>1250.83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-0.11</v>
      </c>
      <c r="Q31" s="14">
        <v>0</v>
      </c>
      <c r="R31" s="14">
        <v>0</v>
      </c>
      <c r="S31" s="14">
        <v>0</v>
      </c>
      <c r="T31" s="14">
        <v>0</v>
      </c>
      <c r="U31" s="14">
        <v>612.15</v>
      </c>
      <c r="V31" s="14">
        <v>5228.3999999999996</v>
      </c>
      <c r="W31" s="14">
        <v>101.32</v>
      </c>
      <c r="X31" s="14">
        <v>182.38</v>
      </c>
      <c r="Y31" s="14">
        <v>358.15</v>
      </c>
      <c r="Z31" s="14">
        <v>115.8</v>
      </c>
      <c r="AA31" s="14">
        <v>116.81</v>
      </c>
      <c r="AB31" s="14">
        <v>347.4</v>
      </c>
      <c r="AC31" s="14">
        <v>641.85</v>
      </c>
      <c r="AD31" s="14">
        <v>289.5</v>
      </c>
      <c r="AE31" s="14">
        <v>57.9</v>
      </c>
      <c r="AF31" s="14">
        <v>0</v>
      </c>
      <c r="AG31" s="14">
        <v>1569.26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43.12</v>
      </c>
      <c r="X32" s="14">
        <v>77.61</v>
      </c>
      <c r="Y32" s="14">
        <v>273.52999999999997</v>
      </c>
      <c r="Z32" s="14">
        <v>49.28</v>
      </c>
      <c r="AA32" s="14">
        <v>49.71</v>
      </c>
      <c r="AB32" s="14">
        <v>147.83000000000001</v>
      </c>
      <c r="AC32" s="14">
        <v>394.26</v>
      </c>
      <c r="AD32" s="14">
        <v>123.19</v>
      </c>
      <c r="AE32" s="14">
        <v>24.64</v>
      </c>
      <c r="AF32" s="14">
        <v>0</v>
      </c>
      <c r="AG32" s="14">
        <v>788.91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-0.11</v>
      </c>
      <c r="Q33" s="14">
        <v>0</v>
      </c>
      <c r="R33" s="14">
        <v>0</v>
      </c>
      <c r="S33" s="14">
        <v>0</v>
      </c>
      <c r="T33" s="14">
        <v>0</v>
      </c>
      <c r="U33" s="14">
        <v>392.7</v>
      </c>
      <c r="V33" s="14">
        <v>4183.2</v>
      </c>
      <c r="W33" s="14">
        <v>79.38</v>
      </c>
      <c r="X33" s="14">
        <v>142.88999999999999</v>
      </c>
      <c r="Y33" s="14">
        <v>322.42</v>
      </c>
      <c r="Z33" s="14">
        <v>90.72</v>
      </c>
      <c r="AA33" s="14">
        <v>91.52</v>
      </c>
      <c r="AB33" s="14">
        <v>272.17</v>
      </c>
      <c r="AC33" s="14">
        <v>544.69000000000005</v>
      </c>
      <c r="AD33" s="14">
        <v>226.81</v>
      </c>
      <c r="AE33" s="14">
        <v>45.36</v>
      </c>
      <c r="AF33" s="14">
        <v>0</v>
      </c>
      <c r="AG33" s="14">
        <v>1271.27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59.09</v>
      </c>
      <c r="X34" s="14">
        <v>106.37</v>
      </c>
      <c r="Y34" s="14">
        <v>289.51</v>
      </c>
      <c r="Z34" s="14">
        <v>67.53</v>
      </c>
      <c r="AA34" s="14">
        <v>68.13</v>
      </c>
      <c r="AB34" s="14">
        <v>202.6</v>
      </c>
      <c r="AC34" s="14">
        <v>454.97</v>
      </c>
      <c r="AD34" s="14">
        <v>168.84</v>
      </c>
      <c r="AE34" s="14">
        <v>33.770000000000003</v>
      </c>
      <c r="AF34" s="14">
        <v>0</v>
      </c>
      <c r="AG34" s="14">
        <v>995.84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43.12</v>
      </c>
      <c r="X35" s="14">
        <v>77.61</v>
      </c>
      <c r="Y35" s="14">
        <v>273.52999999999997</v>
      </c>
      <c r="Z35" s="14">
        <v>49.28</v>
      </c>
      <c r="AA35" s="14">
        <v>49.71</v>
      </c>
      <c r="AB35" s="14">
        <v>147.83000000000001</v>
      </c>
      <c r="AC35" s="14">
        <v>394.26</v>
      </c>
      <c r="AD35" s="14">
        <v>123.19</v>
      </c>
      <c r="AE35" s="14">
        <v>24.64</v>
      </c>
      <c r="AF35" s="14">
        <v>0</v>
      </c>
      <c r="AG35" s="14">
        <v>788.91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-0.11</v>
      </c>
      <c r="Q36" s="14">
        <v>0</v>
      </c>
      <c r="R36" s="14">
        <v>0</v>
      </c>
      <c r="S36" s="14">
        <v>0</v>
      </c>
      <c r="T36" s="14">
        <v>0</v>
      </c>
      <c r="U36" s="14">
        <v>392.7</v>
      </c>
      <c r="V36" s="14">
        <v>4183.2</v>
      </c>
      <c r="W36" s="14">
        <v>79.290000000000006</v>
      </c>
      <c r="X36" s="14">
        <v>142.72</v>
      </c>
      <c r="Y36" s="14">
        <v>322.27</v>
      </c>
      <c r="Z36" s="14">
        <v>90.62</v>
      </c>
      <c r="AA36" s="14">
        <v>91.52</v>
      </c>
      <c r="AB36" s="14">
        <v>271.85000000000002</v>
      </c>
      <c r="AC36" s="14">
        <v>544.28</v>
      </c>
      <c r="AD36" s="14">
        <v>226.54</v>
      </c>
      <c r="AE36" s="14">
        <v>45.31</v>
      </c>
      <c r="AF36" s="14">
        <v>0</v>
      </c>
      <c r="AG36" s="14">
        <v>1270.1199999999999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-0.47</v>
      </c>
      <c r="Q38" s="18">
        <v>0</v>
      </c>
      <c r="R38" s="18">
        <v>0</v>
      </c>
      <c r="S38" s="18">
        <v>0</v>
      </c>
      <c r="T38" s="18">
        <v>0</v>
      </c>
      <c r="U38" s="18">
        <v>6435.6</v>
      </c>
      <c r="V38" s="18">
        <v>50229.599999999999</v>
      </c>
      <c r="W38" s="18">
        <v>939.83</v>
      </c>
      <c r="X38" s="18">
        <v>1691.7</v>
      </c>
      <c r="Y38" s="18">
        <v>3289.31</v>
      </c>
      <c r="Z38" s="18">
        <v>1074.0899999999999</v>
      </c>
      <c r="AA38" s="18">
        <v>1083.6099999999999</v>
      </c>
      <c r="AB38" s="18">
        <v>3222.28</v>
      </c>
      <c r="AC38" s="18">
        <v>5920.84</v>
      </c>
      <c r="AD38" s="18">
        <v>2685.23</v>
      </c>
      <c r="AE38" s="18">
        <v>537.04999999999995</v>
      </c>
      <c r="AF38" s="18">
        <v>0</v>
      </c>
      <c r="AG38" s="18">
        <v>14523.1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10670.7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10670.7</v>
      </c>
      <c r="J41" s="14">
        <v>0</v>
      </c>
      <c r="K41" s="14">
        <v>0</v>
      </c>
      <c r="L41" s="14">
        <v>1641.04</v>
      </c>
      <c r="M41" s="14">
        <v>1641.04</v>
      </c>
      <c r="N41" s="14">
        <v>0</v>
      </c>
      <c r="O41" s="14">
        <v>0</v>
      </c>
      <c r="P41" s="14">
        <v>0.06</v>
      </c>
      <c r="Q41" s="14">
        <v>0</v>
      </c>
      <c r="R41" s="14">
        <v>0</v>
      </c>
      <c r="S41" s="14">
        <v>0</v>
      </c>
      <c r="T41" s="14">
        <v>0</v>
      </c>
      <c r="U41" s="14">
        <v>1641.1</v>
      </c>
      <c r="V41" s="14">
        <v>9029.6</v>
      </c>
      <c r="W41" s="14">
        <v>185.12</v>
      </c>
      <c r="X41" s="14">
        <v>333.21</v>
      </c>
      <c r="Y41" s="14">
        <v>494.62</v>
      </c>
      <c r="Z41" s="14">
        <v>211.56</v>
      </c>
      <c r="AA41" s="14">
        <v>213.41</v>
      </c>
      <c r="AB41" s="14">
        <v>634.69000000000005</v>
      </c>
      <c r="AC41" s="14">
        <v>1012.95</v>
      </c>
      <c r="AD41" s="14">
        <v>528.91</v>
      </c>
      <c r="AE41" s="14">
        <v>105.78</v>
      </c>
      <c r="AF41" s="14">
        <v>0</v>
      </c>
      <c r="AG41" s="14">
        <v>2707.3</v>
      </c>
    </row>
    <row r="42" spans="1:33">
      <c r="A42" s="2" t="s">
        <v>217</v>
      </c>
      <c r="B42" s="14" t="s">
        <v>218</v>
      </c>
      <c r="C42" s="14">
        <v>6468.3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6468.3</v>
      </c>
      <c r="J42" s="14">
        <v>0</v>
      </c>
      <c r="K42" s="14">
        <v>0</v>
      </c>
      <c r="L42" s="14">
        <v>743.41</v>
      </c>
      <c r="M42" s="14">
        <v>743.41</v>
      </c>
      <c r="N42" s="14">
        <v>0</v>
      </c>
      <c r="O42" s="14">
        <v>0</v>
      </c>
      <c r="P42" s="14">
        <v>0.09</v>
      </c>
      <c r="Q42" s="14">
        <v>0</v>
      </c>
      <c r="R42" s="14">
        <v>0</v>
      </c>
      <c r="S42" s="14">
        <v>0</v>
      </c>
      <c r="T42" s="14">
        <v>0</v>
      </c>
      <c r="U42" s="14">
        <v>743.5</v>
      </c>
      <c r="V42" s="14">
        <v>5724.8</v>
      </c>
      <c r="W42" s="14">
        <v>112.21</v>
      </c>
      <c r="X42" s="14">
        <v>201.98</v>
      </c>
      <c r="Y42" s="14">
        <v>375.88</v>
      </c>
      <c r="Z42" s="14">
        <v>128.24</v>
      </c>
      <c r="AA42" s="14">
        <v>129.37</v>
      </c>
      <c r="AB42" s="14">
        <v>384.73</v>
      </c>
      <c r="AC42" s="14">
        <v>690.07</v>
      </c>
      <c r="AD42" s="14">
        <v>320.61</v>
      </c>
      <c r="AE42" s="14">
        <v>64.12</v>
      </c>
      <c r="AF42" s="14">
        <v>0</v>
      </c>
      <c r="AG42" s="14">
        <v>1717.14</v>
      </c>
    </row>
    <row r="43" spans="1:33">
      <c r="A43" s="2" t="s">
        <v>415</v>
      </c>
      <c r="B43" s="14" t="s">
        <v>416</v>
      </c>
      <c r="C43" s="14">
        <v>3420.9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3420.9</v>
      </c>
      <c r="J43" s="14">
        <v>-125.1</v>
      </c>
      <c r="K43" s="14">
        <v>0</v>
      </c>
      <c r="L43" s="14">
        <v>250.86</v>
      </c>
      <c r="M43" s="14">
        <v>125.76</v>
      </c>
      <c r="N43" s="14">
        <v>0</v>
      </c>
      <c r="O43" s="14">
        <v>0</v>
      </c>
      <c r="P43" s="14">
        <v>-0.06</v>
      </c>
      <c r="Q43" s="14">
        <v>0</v>
      </c>
      <c r="R43" s="14">
        <v>0</v>
      </c>
      <c r="S43" s="14">
        <v>0</v>
      </c>
      <c r="T43" s="14">
        <v>0</v>
      </c>
      <c r="U43" s="14">
        <v>125.7</v>
      </c>
      <c r="V43" s="14">
        <v>3295.2</v>
      </c>
      <c r="W43" s="14">
        <v>59.28</v>
      </c>
      <c r="X43" s="14">
        <v>106.7</v>
      </c>
      <c r="Y43" s="14">
        <v>289.69</v>
      </c>
      <c r="Z43" s="14">
        <v>67.739999999999995</v>
      </c>
      <c r="AA43" s="14">
        <v>68.42</v>
      </c>
      <c r="AB43" s="14">
        <v>203.23</v>
      </c>
      <c r="AC43" s="14">
        <v>455.67</v>
      </c>
      <c r="AD43" s="14">
        <v>169.36</v>
      </c>
      <c r="AE43" s="14">
        <v>33.869999999999997</v>
      </c>
      <c r="AF43" s="14">
        <v>0</v>
      </c>
      <c r="AG43" s="14">
        <v>998.29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0.09</v>
      </c>
      <c r="Q45" s="18">
        <v>0</v>
      </c>
      <c r="R45" s="18">
        <v>0</v>
      </c>
      <c r="S45" s="18">
        <v>0</v>
      </c>
      <c r="T45" s="18">
        <v>0</v>
      </c>
      <c r="U45" s="18">
        <v>2510.3000000000002</v>
      </c>
      <c r="V45" s="18">
        <v>18049.599999999999</v>
      </c>
      <c r="W45" s="18">
        <v>356.61</v>
      </c>
      <c r="X45" s="18">
        <v>641.89</v>
      </c>
      <c r="Y45" s="18">
        <v>1160.19</v>
      </c>
      <c r="Z45" s="18">
        <v>407.54</v>
      </c>
      <c r="AA45" s="18">
        <v>411.2</v>
      </c>
      <c r="AB45" s="18">
        <v>1222.6500000000001</v>
      </c>
      <c r="AC45" s="18">
        <v>2158.69</v>
      </c>
      <c r="AD45" s="18">
        <v>1018.88</v>
      </c>
      <c r="AE45" s="18">
        <v>203.77</v>
      </c>
      <c r="AF45" s="18">
        <v>0</v>
      </c>
      <c r="AG45" s="18">
        <v>5422.73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145.69999999999999</v>
      </c>
      <c r="X48" s="14">
        <v>262.25</v>
      </c>
      <c r="Y48" s="14">
        <v>430.42</v>
      </c>
      <c r="Z48" s="14">
        <v>166.51</v>
      </c>
      <c r="AA48" s="14">
        <v>167.97</v>
      </c>
      <c r="AB48" s="14">
        <v>499.53</v>
      </c>
      <c r="AC48" s="14">
        <v>838.37</v>
      </c>
      <c r="AD48" s="14">
        <v>416.27</v>
      </c>
      <c r="AE48" s="14">
        <v>83.25</v>
      </c>
      <c r="AF48" s="14">
        <v>0</v>
      </c>
      <c r="AG48" s="14">
        <v>2171.9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72.209999999999994</v>
      </c>
      <c r="X49" s="14">
        <v>129.97999999999999</v>
      </c>
      <c r="Y49" s="14">
        <v>310.74</v>
      </c>
      <c r="Z49" s="14">
        <v>82.52</v>
      </c>
      <c r="AA49" s="14">
        <v>83.25</v>
      </c>
      <c r="AB49" s="14">
        <v>247.57</v>
      </c>
      <c r="AC49" s="14">
        <v>512.92999999999995</v>
      </c>
      <c r="AD49" s="14">
        <v>206.31</v>
      </c>
      <c r="AE49" s="14">
        <v>41.26</v>
      </c>
      <c r="AF49" s="14">
        <v>0</v>
      </c>
      <c r="AG49" s="14">
        <v>1173.8399999999999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217.91</v>
      </c>
      <c r="X51" s="18">
        <v>392.23</v>
      </c>
      <c r="Y51" s="18">
        <v>741.16</v>
      </c>
      <c r="Z51" s="18">
        <v>249.03</v>
      </c>
      <c r="AA51" s="18">
        <v>251.22</v>
      </c>
      <c r="AB51" s="18">
        <v>747.1</v>
      </c>
      <c r="AC51" s="18">
        <v>1351.3</v>
      </c>
      <c r="AD51" s="18">
        <v>622.58000000000004</v>
      </c>
      <c r="AE51" s="18">
        <v>124.51</v>
      </c>
      <c r="AF51" s="18">
        <v>0</v>
      </c>
      <c r="AG51" s="18">
        <v>3345.74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60.74</v>
      </c>
      <c r="X54" s="14">
        <v>109.32</v>
      </c>
      <c r="Y54" s="14">
        <v>292.05</v>
      </c>
      <c r="Z54" s="14">
        <v>69.41</v>
      </c>
      <c r="AA54" s="14">
        <v>69.849999999999994</v>
      </c>
      <c r="AB54" s="14">
        <v>208.24</v>
      </c>
      <c r="AC54" s="14">
        <v>462.11</v>
      </c>
      <c r="AD54" s="14">
        <v>173.53</v>
      </c>
      <c r="AE54" s="14">
        <v>34.71</v>
      </c>
      <c r="AF54" s="14">
        <v>0</v>
      </c>
      <c r="AG54" s="14">
        <v>1017.85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68</v>
      </c>
      <c r="X55" s="14">
        <v>122.39</v>
      </c>
      <c r="Y55" s="14">
        <v>303.88</v>
      </c>
      <c r="Z55" s="14">
        <v>77.709999999999994</v>
      </c>
      <c r="AA55" s="14">
        <v>78.11</v>
      </c>
      <c r="AB55" s="14">
        <v>233.13</v>
      </c>
      <c r="AC55" s="14">
        <v>494.27</v>
      </c>
      <c r="AD55" s="14">
        <v>194.27</v>
      </c>
      <c r="AE55" s="14">
        <v>38.85</v>
      </c>
      <c r="AF55" s="14">
        <v>0</v>
      </c>
      <c r="AG55" s="14">
        <v>1116.3399999999999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80.08</v>
      </c>
      <c r="X56" s="14">
        <v>144.13999999999999</v>
      </c>
      <c r="Y56" s="14">
        <v>323.55</v>
      </c>
      <c r="Z56" s="14">
        <v>91.52</v>
      </c>
      <c r="AA56" s="14">
        <v>92.1</v>
      </c>
      <c r="AB56" s="14">
        <v>274.55</v>
      </c>
      <c r="AC56" s="14">
        <v>547.77</v>
      </c>
      <c r="AD56" s="14">
        <v>228.79</v>
      </c>
      <c r="AE56" s="14">
        <v>45.76</v>
      </c>
      <c r="AF56" s="14">
        <v>0</v>
      </c>
      <c r="AG56" s="14">
        <v>1280.49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-0.14000000000000001</v>
      </c>
      <c r="Q57" s="14">
        <v>0</v>
      </c>
      <c r="R57" s="14">
        <v>0</v>
      </c>
      <c r="S57" s="14">
        <v>0</v>
      </c>
      <c r="T57" s="14">
        <v>0</v>
      </c>
      <c r="U57" s="14">
        <v>106.4</v>
      </c>
      <c r="V57" s="14">
        <v>3137.8</v>
      </c>
      <c r="W57" s="14">
        <v>56.48</v>
      </c>
      <c r="X57" s="14">
        <v>101.67</v>
      </c>
      <c r="Y57" s="14">
        <v>286.89</v>
      </c>
      <c r="Z57" s="14">
        <v>64.55</v>
      </c>
      <c r="AA57" s="14">
        <v>64.88</v>
      </c>
      <c r="AB57" s="14">
        <v>193.66</v>
      </c>
      <c r="AC57" s="14">
        <v>445.04</v>
      </c>
      <c r="AD57" s="14">
        <v>161.38</v>
      </c>
      <c r="AE57" s="14">
        <v>32.28</v>
      </c>
      <c r="AF57" s="14">
        <v>0</v>
      </c>
      <c r="AG57" s="14">
        <v>961.79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125.38</v>
      </c>
      <c r="X58" s="14">
        <v>225.68</v>
      </c>
      <c r="Y58" s="14">
        <v>397.33</v>
      </c>
      <c r="Z58" s="14">
        <v>143.29</v>
      </c>
      <c r="AA58" s="14">
        <v>144.55000000000001</v>
      </c>
      <c r="AB58" s="14">
        <v>429.87</v>
      </c>
      <c r="AC58" s="14">
        <v>748.39</v>
      </c>
      <c r="AD58" s="14">
        <v>358.23</v>
      </c>
      <c r="AE58" s="14">
        <v>71.650000000000006</v>
      </c>
      <c r="AF58" s="14">
        <v>0</v>
      </c>
      <c r="AG58" s="14">
        <v>1895.98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62.52</v>
      </c>
      <c r="X59" s="14">
        <v>112.53</v>
      </c>
      <c r="Y59" s="14">
        <v>294.95999999999998</v>
      </c>
      <c r="Z59" s="14">
        <v>71.45</v>
      </c>
      <c r="AA59" s="14">
        <v>72.08</v>
      </c>
      <c r="AB59" s="14">
        <v>214.35</v>
      </c>
      <c r="AC59" s="14">
        <v>470.01</v>
      </c>
      <c r="AD59" s="14">
        <v>178.63</v>
      </c>
      <c r="AE59" s="14">
        <v>35.729999999999997</v>
      </c>
      <c r="AF59" s="14">
        <v>0</v>
      </c>
      <c r="AG59" s="14">
        <v>1042.25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-0.14000000000000001</v>
      </c>
      <c r="Q60" s="14">
        <v>0</v>
      </c>
      <c r="R60" s="14">
        <v>0</v>
      </c>
      <c r="S60" s="14">
        <v>0</v>
      </c>
      <c r="T60" s="14">
        <v>0</v>
      </c>
      <c r="U60" s="14">
        <v>106.4</v>
      </c>
      <c r="V60" s="14">
        <v>3137.8</v>
      </c>
      <c r="W60" s="14">
        <v>56.28</v>
      </c>
      <c r="X60" s="14">
        <v>101.31</v>
      </c>
      <c r="Y60" s="14">
        <v>286.69</v>
      </c>
      <c r="Z60" s="14">
        <v>64.319999999999993</v>
      </c>
      <c r="AA60" s="14">
        <v>64.88</v>
      </c>
      <c r="AB60" s="14">
        <v>192.96</v>
      </c>
      <c r="AC60" s="14">
        <v>444.28</v>
      </c>
      <c r="AD60" s="14">
        <v>160.80000000000001</v>
      </c>
      <c r="AE60" s="14">
        <v>32.159999999999997</v>
      </c>
      <c r="AF60" s="14">
        <v>0</v>
      </c>
      <c r="AG60" s="14">
        <v>959.4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62.52</v>
      </c>
      <c r="X61" s="14">
        <v>112.53</v>
      </c>
      <c r="Y61" s="14">
        <v>294.95</v>
      </c>
      <c r="Z61" s="14">
        <v>71.45</v>
      </c>
      <c r="AA61" s="14">
        <v>72.069999999999993</v>
      </c>
      <c r="AB61" s="14">
        <v>214.34</v>
      </c>
      <c r="AC61" s="14">
        <v>470</v>
      </c>
      <c r="AD61" s="14">
        <v>178.62</v>
      </c>
      <c r="AE61" s="14">
        <v>35.72</v>
      </c>
      <c r="AF61" s="14">
        <v>0</v>
      </c>
      <c r="AG61" s="14">
        <v>1042.2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56.28</v>
      </c>
      <c r="X62" s="14">
        <v>101.31</v>
      </c>
      <c r="Y62" s="14">
        <v>286.69</v>
      </c>
      <c r="Z62" s="14">
        <v>64.319999999999993</v>
      </c>
      <c r="AA62" s="14">
        <v>64.88</v>
      </c>
      <c r="AB62" s="14">
        <v>192.96</v>
      </c>
      <c r="AC62" s="14">
        <v>444.28</v>
      </c>
      <c r="AD62" s="14">
        <v>160.80000000000001</v>
      </c>
      <c r="AE62" s="14">
        <v>32.159999999999997</v>
      </c>
      <c r="AF62" s="14">
        <v>0</v>
      </c>
      <c r="AG62" s="14">
        <v>959.4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-0.18</v>
      </c>
      <c r="Q64" s="18">
        <v>0</v>
      </c>
      <c r="R64" s="18">
        <v>0</v>
      </c>
      <c r="S64" s="18">
        <v>0</v>
      </c>
      <c r="T64" s="18">
        <v>0</v>
      </c>
      <c r="U64" s="18">
        <v>2386.3000000000002</v>
      </c>
      <c r="V64" s="18">
        <v>33783.800000000003</v>
      </c>
      <c r="W64" s="18">
        <v>628.28</v>
      </c>
      <c r="X64" s="18">
        <v>1130.8800000000001</v>
      </c>
      <c r="Y64" s="18">
        <v>2766.99</v>
      </c>
      <c r="Z64" s="18">
        <v>718.02</v>
      </c>
      <c r="AA64" s="18">
        <v>723.4</v>
      </c>
      <c r="AB64" s="18">
        <v>2154.06</v>
      </c>
      <c r="AC64" s="18">
        <v>4526.1499999999996</v>
      </c>
      <c r="AD64" s="18">
        <v>1795.05</v>
      </c>
      <c r="AE64" s="18">
        <v>359.02</v>
      </c>
      <c r="AF64" s="18">
        <v>0</v>
      </c>
      <c r="AG64" s="18">
        <v>10275.700000000001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42.07</v>
      </c>
      <c r="X67" s="14">
        <v>75.73</v>
      </c>
      <c r="Y67" s="14">
        <v>272.48</v>
      </c>
      <c r="Z67" s="14">
        <v>35.43</v>
      </c>
      <c r="AA67" s="14">
        <v>35.61</v>
      </c>
      <c r="AB67" s="14">
        <v>106.28</v>
      </c>
      <c r="AC67" s="14">
        <v>390.28</v>
      </c>
      <c r="AD67" s="14">
        <v>88.57</v>
      </c>
      <c r="AE67" s="14">
        <v>17.71</v>
      </c>
      <c r="AF67" s="14">
        <v>0</v>
      </c>
      <c r="AG67" s="14">
        <v>673.88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48.21</v>
      </c>
      <c r="X68" s="14">
        <v>86.77</v>
      </c>
      <c r="Y68" s="14">
        <v>278.61</v>
      </c>
      <c r="Z68" s="14">
        <v>40.6</v>
      </c>
      <c r="AA68" s="14">
        <v>40.81</v>
      </c>
      <c r="AB68" s="14">
        <v>121.79</v>
      </c>
      <c r="AC68" s="14">
        <v>413.59</v>
      </c>
      <c r="AD68" s="14">
        <v>101.49</v>
      </c>
      <c r="AE68" s="14">
        <v>20.3</v>
      </c>
      <c r="AF68" s="14">
        <v>0</v>
      </c>
      <c r="AG68" s="14">
        <v>738.58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72.430000000000007</v>
      </c>
      <c r="X69" s="14">
        <v>130.38</v>
      </c>
      <c r="Y69" s="14">
        <v>311.10000000000002</v>
      </c>
      <c r="Z69" s="14">
        <v>82.78</v>
      </c>
      <c r="AA69" s="14">
        <v>83.21</v>
      </c>
      <c r="AB69" s="14">
        <v>248.34</v>
      </c>
      <c r="AC69" s="14">
        <v>513.91</v>
      </c>
      <c r="AD69" s="14">
        <v>206.95</v>
      </c>
      <c r="AE69" s="14">
        <v>41.39</v>
      </c>
      <c r="AF69" s="14">
        <v>0</v>
      </c>
      <c r="AG69" s="14">
        <v>1176.58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57.16</v>
      </c>
      <c r="X71" s="14">
        <v>102.9</v>
      </c>
      <c r="Y71" s="14">
        <v>287.58</v>
      </c>
      <c r="Z71" s="14">
        <v>65.33</v>
      </c>
      <c r="AA71" s="14">
        <v>65.900000000000006</v>
      </c>
      <c r="AB71" s="14">
        <v>195.99</v>
      </c>
      <c r="AC71" s="14">
        <v>447.64</v>
      </c>
      <c r="AD71" s="14">
        <v>163.33000000000001</v>
      </c>
      <c r="AE71" s="14">
        <v>32.67</v>
      </c>
      <c r="AF71" s="14">
        <v>0</v>
      </c>
      <c r="AG71" s="14">
        <v>970.86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0.08</v>
      </c>
      <c r="Q72" s="14">
        <v>0</v>
      </c>
      <c r="R72" s="14">
        <v>0</v>
      </c>
      <c r="S72" s="14">
        <v>0</v>
      </c>
      <c r="T72" s="14">
        <v>0</v>
      </c>
      <c r="U72" s="14">
        <v>132.25</v>
      </c>
      <c r="V72" s="14">
        <v>3347.6</v>
      </c>
      <c r="W72" s="14">
        <v>60.37</v>
      </c>
      <c r="X72" s="14">
        <v>108.66</v>
      </c>
      <c r="Y72" s="14">
        <v>291.45999999999998</v>
      </c>
      <c r="Z72" s="14">
        <v>68.989999999999995</v>
      </c>
      <c r="AA72" s="14">
        <v>69.599999999999994</v>
      </c>
      <c r="AB72" s="14">
        <v>206.98</v>
      </c>
      <c r="AC72" s="14">
        <v>460.49</v>
      </c>
      <c r="AD72" s="14">
        <v>172.48</v>
      </c>
      <c r="AE72" s="14">
        <v>34.5</v>
      </c>
      <c r="AF72" s="14">
        <v>0</v>
      </c>
      <c r="AG72" s="14">
        <v>1013.04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41.6</v>
      </c>
      <c r="X73" s="14">
        <v>74.88</v>
      </c>
      <c r="Y73" s="14">
        <v>272.01</v>
      </c>
      <c r="Z73" s="14">
        <v>35.03</v>
      </c>
      <c r="AA73" s="14">
        <v>35.340000000000003</v>
      </c>
      <c r="AB73" s="14">
        <v>105.1</v>
      </c>
      <c r="AC73" s="14">
        <v>388.49</v>
      </c>
      <c r="AD73" s="14">
        <v>87.58</v>
      </c>
      <c r="AE73" s="14">
        <v>17.52</v>
      </c>
      <c r="AF73" s="14">
        <v>0</v>
      </c>
      <c r="AG73" s="14">
        <v>669.06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28.74</v>
      </c>
      <c r="X74" s="14">
        <v>51.74</v>
      </c>
      <c r="Y74" s="14">
        <v>259.16000000000003</v>
      </c>
      <c r="Z74" s="14">
        <v>24.21</v>
      </c>
      <c r="AA74" s="14">
        <v>24.42</v>
      </c>
      <c r="AB74" s="14">
        <v>72.62</v>
      </c>
      <c r="AC74" s="14">
        <v>339.64</v>
      </c>
      <c r="AD74" s="14">
        <v>60.52</v>
      </c>
      <c r="AE74" s="14">
        <v>12.1</v>
      </c>
      <c r="AF74" s="14">
        <v>0</v>
      </c>
      <c r="AG74" s="14">
        <v>533.51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23.34</v>
      </c>
      <c r="X75" s="14">
        <v>42.02</v>
      </c>
      <c r="Y75" s="14">
        <v>253.76</v>
      </c>
      <c r="Z75" s="14">
        <v>19.66</v>
      </c>
      <c r="AA75" s="14">
        <v>19.829999999999998</v>
      </c>
      <c r="AB75" s="14">
        <v>58.98</v>
      </c>
      <c r="AC75" s="14">
        <v>319.12</v>
      </c>
      <c r="AD75" s="14">
        <v>49.15</v>
      </c>
      <c r="AE75" s="14">
        <v>9.83</v>
      </c>
      <c r="AF75" s="14">
        <v>0</v>
      </c>
      <c r="AG75" s="14">
        <v>476.57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33.700000000000003</v>
      </c>
      <c r="X76" s="14">
        <v>60.67</v>
      </c>
      <c r="Y76" s="14">
        <v>264.11</v>
      </c>
      <c r="Z76" s="14">
        <v>28.38</v>
      </c>
      <c r="AA76" s="14">
        <v>28.63</v>
      </c>
      <c r="AB76" s="14">
        <v>85.14</v>
      </c>
      <c r="AC76" s="14">
        <v>358.48</v>
      </c>
      <c r="AD76" s="14">
        <v>70.95</v>
      </c>
      <c r="AE76" s="14">
        <v>14.19</v>
      </c>
      <c r="AF76" s="14">
        <v>0</v>
      </c>
      <c r="AG76" s="14">
        <v>585.77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31.93</v>
      </c>
      <c r="X77" s="14">
        <v>57.48</v>
      </c>
      <c r="Y77" s="14">
        <v>262.33999999999997</v>
      </c>
      <c r="Z77" s="14">
        <v>26.89</v>
      </c>
      <c r="AA77" s="14">
        <v>27.13</v>
      </c>
      <c r="AB77" s="14">
        <v>80.680000000000007</v>
      </c>
      <c r="AC77" s="14">
        <v>351.75</v>
      </c>
      <c r="AD77" s="14">
        <v>67.23</v>
      </c>
      <c r="AE77" s="14">
        <v>13.45</v>
      </c>
      <c r="AF77" s="14">
        <v>0</v>
      </c>
      <c r="AG77" s="14">
        <v>567.13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62.31</v>
      </c>
      <c r="X78" s="14">
        <v>112.16</v>
      </c>
      <c r="Y78" s="14">
        <v>294.62</v>
      </c>
      <c r="Z78" s="14">
        <v>71.209999999999994</v>
      </c>
      <c r="AA78" s="14">
        <v>71.84</v>
      </c>
      <c r="AB78" s="14">
        <v>213.64</v>
      </c>
      <c r="AC78" s="14">
        <v>469.09</v>
      </c>
      <c r="AD78" s="14">
        <v>178.03</v>
      </c>
      <c r="AE78" s="14">
        <v>35.61</v>
      </c>
      <c r="AF78" s="14">
        <v>0</v>
      </c>
      <c r="AG78" s="14">
        <v>1039.42</v>
      </c>
    </row>
    <row r="79" spans="1:33">
      <c r="A79" s="2" t="s">
        <v>300</v>
      </c>
      <c r="B79" s="14" t="s">
        <v>301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23.2</v>
      </c>
      <c r="X79" s="14">
        <v>41.76</v>
      </c>
      <c r="Y79" s="14">
        <v>253.61</v>
      </c>
      <c r="Z79" s="14">
        <v>19.54</v>
      </c>
      <c r="AA79" s="14">
        <v>19.71</v>
      </c>
      <c r="AB79" s="14">
        <v>58.61</v>
      </c>
      <c r="AC79" s="14">
        <v>318.57</v>
      </c>
      <c r="AD79" s="14">
        <v>48.84</v>
      </c>
      <c r="AE79" s="14">
        <v>9.77</v>
      </c>
      <c r="AF79" s="14">
        <v>0</v>
      </c>
      <c r="AG79" s="14">
        <v>475.04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0.16</v>
      </c>
      <c r="Q81" s="18">
        <v>0</v>
      </c>
      <c r="R81" s="18">
        <v>0</v>
      </c>
      <c r="S81" s="18">
        <v>0</v>
      </c>
      <c r="T81" s="18">
        <v>0</v>
      </c>
      <c r="U81" s="18">
        <v>-164.1</v>
      </c>
      <c r="V81" s="18">
        <v>28985.4</v>
      </c>
      <c r="W81" s="18">
        <v>525.05999999999995</v>
      </c>
      <c r="X81" s="18">
        <v>945.15</v>
      </c>
      <c r="Y81" s="18">
        <v>3300.84</v>
      </c>
      <c r="Z81" s="18">
        <v>518.04999999999995</v>
      </c>
      <c r="AA81" s="18">
        <v>522.03</v>
      </c>
      <c r="AB81" s="18">
        <v>1554.15</v>
      </c>
      <c r="AC81" s="18">
        <v>4771.05</v>
      </c>
      <c r="AD81" s="18">
        <v>1295.1199999999999</v>
      </c>
      <c r="AE81" s="18">
        <v>259.04000000000002</v>
      </c>
      <c r="AF81" s="18">
        <v>0</v>
      </c>
      <c r="AG81" s="18">
        <v>8919.44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0.09</v>
      </c>
      <c r="Q84" s="14">
        <v>0</v>
      </c>
      <c r="R84" s="14">
        <v>0</v>
      </c>
      <c r="S84" s="14">
        <v>0</v>
      </c>
      <c r="T84" s="14">
        <v>0</v>
      </c>
      <c r="U84" s="14">
        <v>-138.5</v>
      </c>
      <c r="V84" s="14">
        <v>1309.4000000000001</v>
      </c>
      <c r="W84" s="14">
        <v>27.63</v>
      </c>
      <c r="X84" s="14">
        <v>49.74</v>
      </c>
      <c r="Y84" s="14">
        <v>258.04000000000002</v>
      </c>
      <c r="Z84" s="14">
        <v>23.27</v>
      </c>
      <c r="AA84" s="14">
        <v>23.42</v>
      </c>
      <c r="AB84" s="14">
        <v>69.81</v>
      </c>
      <c r="AC84" s="14">
        <v>335.41</v>
      </c>
      <c r="AD84" s="14">
        <v>58.18</v>
      </c>
      <c r="AE84" s="14">
        <v>11.63</v>
      </c>
      <c r="AF84" s="14">
        <v>0</v>
      </c>
      <c r="AG84" s="14">
        <v>521.72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48.04</v>
      </c>
      <c r="X85" s="14">
        <v>86.47</v>
      </c>
      <c r="Y85" s="14">
        <v>278.45</v>
      </c>
      <c r="Z85" s="14">
        <v>54.9</v>
      </c>
      <c r="AA85" s="14">
        <v>55.38</v>
      </c>
      <c r="AB85" s="14">
        <v>164.7</v>
      </c>
      <c r="AC85" s="14">
        <v>412.96</v>
      </c>
      <c r="AD85" s="14">
        <v>137.25</v>
      </c>
      <c r="AE85" s="14">
        <v>27.45</v>
      </c>
      <c r="AF85" s="14">
        <v>0</v>
      </c>
      <c r="AG85" s="14">
        <v>852.64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39.85</v>
      </c>
      <c r="X86" s="14">
        <v>71.739999999999995</v>
      </c>
      <c r="Y86" s="14">
        <v>270.26</v>
      </c>
      <c r="Z86" s="14">
        <v>33.56</v>
      </c>
      <c r="AA86" s="14">
        <v>33.86</v>
      </c>
      <c r="AB86" s="14">
        <v>100.68</v>
      </c>
      <c r="AC86" s="14">
        <v>381.85</v>
      </c>
      <c r="AD86" s="14">
        <v>83.9</v>
      </c>
      <c r="AE86" s="14">
        <v>16.78</v>
      </c>
      <c r="AF86" s="14">
        <v>0</v>
      </c>
      <c r="AG86" s="14">
        <v>650.63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52.35</v>
      </c>
      <c r="X87" s="14">
        <v>94.22</v>
      </c>
      <c r="Y87" s="14">
        <v>282.76</v>
      </c>
      <c r="Z87" s="14">
        <v>59.82</v>
      </c>
      <c r="AA87" s="14">
        <v>60.35</v>
      </c>
      <c r="AB87" s="14">
        <v>179.47</v>
      </c>
      <c r="AC87" s="14">
        <v>429.33</v>
      </c>
      <c r="AD87" s="14">
        <v>149.56</v>
      </c>
      <c r="AE87" s="14">
        <v>29.91</v>
      </c>
      <c r="AF87" s="14">
        <v>0</v>
      </c>
      <c r="AG87" s="14">
        <v>908.44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61.03</v>
      </c>
      <c r="X88" s="14">
        <v>109.85</v>
      </c>
      <c r="Y88" s="14">
        <v>292.52999999999997</v>
      </c>
      <c r="Z88" s="14">
        <v>69.75</v>
      </c>
      <c r="AA88" s="14">
        <v>70.36</v>
      </c>
      <c r="AB88" s="14">
        <v>209.23</v>
      </c>
      <c r="AC88" s="14">
        <v>463.41</v>
      </c>
      <c r="AD88" s="14">
        <v>174.36</v>
      </c>
      <c r="AE88" s="14">
        <v>34.869999999999997</v>
      </c>
      <c r="AF88" s="14">
        <v>0</v>
      </c>
      <c r="AG88" s="14">
        <v>1021.98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0.09</v>
      </c>
      <c r="Q90" s="18">
        <v>0</v>
      </c>
      <c r="R90" s="18">
        <v>0</v>
      </c>
      <c r="S90" s="18">
        <v>0</v>
      </c>
      <c r="T90" s="18">
        <v>0</v>
      </c>
      <c r="U90" s="18">
        <v>6.6</v>
      </c>
      <c r="V90" s="18">
        <v>12161.4</v>
      </c>
      <c r="W90" s="18">
        <v>228.9</v>
      </c>
      <c r="X90" s="18">
        <v>412.02</v>
      </c>
      <c r="Y90" s="18">
        <v>1382.04</v>
      </c>
      <c r="Z90" s="18">
        <v>241.3</v>
      </c>
      <c r="AA90" s="18">
        <v>243.37</v>
      </c>
      <c r="AB90" s="18">
        <v>723.89</v>
      </c>
      <c r="AC90" s="18">
        <v>2022.96</v>
      </c>
      <c r="AD90" s="18">
        <v>603.25</v>
      </c>
      <c r="AE90" s="18">
        <v>120.64</v>
      </c>
      <c r="AF90" s="18">
        <v>0</v>
      </c>
      <c r="AG90" s="18">
        <v>3955.41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47.39</v>
      </c>
      <c r="X93" s="14">
        <v>85.29</v>
      </c>
      <c r="Y93" s="14">
        <v>277.79000000000002</v>
      </c>
      <c r="Z93" s="14">
        <v>54.16</v>
      </c>
      <c r="AA93" s="14">
        <v>54.63</v>
      </c>
      <c r="AB93" s="14">
        <v>162.47</v>
      </c>
      <c r="AC93" s="14">
        <v>410.47</v>
      </c>
      <c r="AD93" s="14">
        <v>135.38999999999999</v>
      </c>
      <c r="AE93" s="14">
        <v>27.08</v>
      </c>
      <c r="AF93" s="14">
        <v>0</v>
      </c>
      <c r="AG93" s="14">
        <v>844.2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47.39</v>
      </c>
      <c r="X95" s="18">
        <v>85.29</v>
      </c>
      <c r="Y95" s="18">
        <v>277.79000000000002</v>
      </c>
      <c r="Z95" s="18">
        <v>54.16</v>
      </c>
      <c r="AA95" s="18">
        <v>54.63</v>
      </c>
      <c r="AB95" s="18">
        <v>162.47</v>
      </c>
      <c r="AC95" s="18">
        <v>410.47</v>
      </c>
      <c r="AD95" s="18">
        <v>135.38999999999999</v>
      </c>
      <c r="AE95" s="18">
        <v>27.08</v>
      </c>
      <c r="AF95" s="18">
        <v>0</v>
      </c>
      <c r="AG95" s="18">
        <v>844.2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13.23</v>
      </c>
      <c r="X98" s="14">
        <v>23.81</v>
      </c>
      <c r="Y98" s="14">
        <v>243.64</v>
      </c>
      <c r="Z98" s="14">
        <v>11.14</v>
      </c>
      <c r="AA98" s="14">
        <v>11.24</v>
      </c>
      <c r="AB98" s="14">
        <v>33.42</v>
      </c>
      <c r="AC98" s="14">
        <v>280.68</v>
      </c>
      <c r="AD98" s="14">
        <v>27.85</v>
      </c>
      <c r="AE98" s="14">
        <v>5.57</v>
      </c>
      <c r="AF98" s="14">
        <v>0</v>
      </c>
      <c r="AG98" s="14">
        <v>369.9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13.23</v>
      </c>
      <c r="X99" s="14">
        <v>23.81</v>
      </c>
      <c r="Y99" s="14">
        <v>243.64</v>
      </c>
      <c r="Z99" s="14">
        <v>11.14</v>
      </c>
      <c r="AA99" s="14">
        <v>11.24</v>
      </c>
      <c r="AB99" s="14">
        <v>33.42</v>
      </c>
      <c r="AC99" s="14">
        <v>280.68</v>
      </c>
      <c r="AD99" s="14">
        <v>27.85</v>
      </c>
      <c r="AE99" s="14">
        <v>5.57</v>
      </c>
      <c r="AF99" s="14">
        <v>0</v>
      </c>
      <c r="AG99" s="14">
        <v>369.9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13.23</v>
      </c>
      <c r="X100" s="14">
        <v>23.81</v>
      </c>
      <c r="Y100" s="14">
        <v>243.64</v>
      </c>
      <c r="Z100" s="14">
        <v>11.14</v>
      </c>
      <c r="AA100" s="14">
        <v>11.24</v>
      </c>
      <c r="AB100" s="14">
        <v>33.42</v>
      </c>
      <c r="AC100" s="14">
        <v>280.68</v>
      </c>
      <c r="AD100" s="14">
        <v>27.85</v>
      </c>
      <c r="AE100" s="14">
        <v>5.57</v>
      </c>
      <c r="AF100" s="14">
        <v>0</v>
      </c>
      <c r="AG100" s="14">
        <v>369.9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13.23</v>
      </c>
      <c r="X101" s="14">
        <v>23.81</v>
      </c>
      <c r="Y101" s="14">
        <v>243.64</v>
      </c>
      <c r="Z101" s="14">
        <v>11.14</v>
      </c>
      <c r="AA101" s="14">
        <v>11.24</v>
      </c>
      <c r="AB101" s="14">
        <v>33.42</v>
      </c>
      <c r="AC101" s="14">
        <v>280.68</v>
      </c>
      <c r="AD101" s="14">
        <v>27.85</v>
      </c>
      <c r="AE101" s="14">
        <v>5.57</v>
      </c>
      <c r="AF101" s="14">
        <v>0</v>
      </c>
      <c r="AG101" s="14">
        <v>369.9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-0.16</v>
      </c>
      <c r="Q103" s="18">
        <v>0</v>
      </c>
      <c r="R103" s="18">
        <v>0</v>
      </c>
      <c r="S103" s="18">
        <v>0</v>
      </c>
      <c r="T103" s="18">
        <v>0</v>
      </c>
      <c r="U103" s="18">
        <v>-710.8</v>
      </c>
      <c r="V103" s="18">
        <v>2958.4</v>
      </c>
      <c r="W103" s="18">
        <v>52.92</v>
      </c>
      <c r="X103" s="18">
        <v>95.24</v>
      </c>
      <c r="Y103" s="18">
        <v>974.56</v>
      </c>
      <c r="Z103" s="18">
        <v>44.56</v>
      </c>
      <c r="AA103" s="18">
        <v>44.96</v>
      </c>
      <c r="AB103" s="18">
        <v>133.68</v>
      </c>
      <c r="AC103" s="18">
        <v>1122.72</v>
      </c>
      <c r="AD103" s="18">
        <v>111.4</v>
      </c>
      <c r="AE103" s="18">
        <v>22.28</v>
      </c>
      <c r="AF103" s="18">
        <v>0</v>
      </c>
      <c r="AG103" s="18">
        <v>1479.6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-0.15</v>
      </c>
      <c r="Q106" s="14">
        <v>0</v>
      </c>
      <c r="R106" s="14">
        <v>0</v>
      </c>
      <c r="S106" s="14">
        <v>0</v>
      </c>
      <c r="T106" s="14">
        <v>0</v>
      </c>
      <c r="U106" s="14">
        <v>282.8</v>
      </c>
      <c r="V106" s="14">
        <v>3433</v>
      </c>
      <c r="W106" s="14">
        <v>64.459999999999994</v>
      </c>
      <c r="X106" s="14">
        <v>116.03</v>
      </c>
      <c r="Y106" s="14">
        <v>298.12</v>
      </c>
      <c r="Z106" s="14">
        <v>73.67</v>
      </c>
      <c r="AA106" s="14">
        <v>74.319999999999993</v>
      </c>
      <c r="AB106" s="14">
        <v>221.01</v>
      </c>
      <c r="AC106" s="14">
        <v>478.61</v>
      </c>
      <c r="AD106" s="14">
        <v>184.18</v>
      </c>
      <c r="AE106" s="14">
        <v>36.840000000000003</v>
      </c>
      <c r="AF106" s="14">
        <v>0</v>
      </c>
      <c r="AG106" s="14">
        <v>1068.6300000000001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25.23</v>
      </c>
      <c r="X107" s="14">
        <v>45.42</v>
      </c>
      <c r="Y107" s="14">
        <v>255.64</v>
      </c>
      <c r="Z107" s="14">
        <v>21.25</v>
      </c>
      <c r="AA107" s="14">
        <v>21.43</v>
      </c>
      <c r="AB107" s="14">
        <v>63.75</v>
      </c>
      <c r="AC107" s="14">
        <v>326.29000000000002</v>
      </c>
      <c r="AD107" s="14">
        <v>53.12</v>
      </c>
      <c r="AE107" s="14">
        <v>10.62</v>
      </c>
      <c r="AF107" s="14">
        <v>0</v>
      </c>
      <c r="AG107" s="14">
        <v>496.46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-7.0000000000000007E-2</v>
      </c>
      <c r="Q109" s="18">
        <v>0</v>
      </c>
      <c r="R109" s="18">
        <v>0</v>
      </c>
      <c r="S109" s="18">
        <v>0</v>
      </c>
      <c r="T109" s="18">
        <v>0</v>
      </c>
      <c r="U109" s="18">
        <v>137.94999999999999</v>
      </c>
      <c r="V109" s="18">
        <v>4649.6000000000004</v>
      </c>
      <c r="W109" s="18">
        <v>89.69</v>
      </c>
      <c r="X109" s="18">
        <v>161.44999999999999</v>
      </c>
      <c r="Y109" s="18">
        <v>553.76</v>
      </c>
      <c r="Z109" s="18">
        <v>94.92</v>
      </c>
      <c r="AA109" s="18">
        <v>95.75</v>
      </c>
      <c r="AB109" s="18">
        <v>284.76</v>
      </c>
      <c r="AC109" s="18">
        <v>804.9</v>
      </c>
      <c r="AD109" s="18">
        <v>237.3</v>
      </c>
      <c r="AE109" s="18">
        <v>47.46</v>
      </c>
      <c r="AF109" s="18">
        <v>0</v>
      </c>
      <c r="AG109" s="18">
        <v>1565.09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91.18</v>
      </c>
      <c r="X112" s="14">
        <v>164.12</v>
      </c>
      <c r="Y112" s="14">
        <v>341.63</v>
      </c>
      <c r="Z112" s="14">
        <v>104.21</v>
      </c>
      <c r="AA112" s="14">
        <v>104.74</v>
      </c>
      <c r="AB112" s="14">
        <v>312.62</v>
      </c>
      <c r="AC112" s="14">
        <v>596.92999999999995</v>
      </c>
      <c r="AD112" s="14">
        <v>260.51</v>
      </c>
      <c r="AE112" s="14">
        <v>52.1</v>
      </c>
      <c r="AF112" s="14">
        <v>0</v>
      </c>
      <c r="AG112" s="14">
        <v>1431.11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91.18</v>
      </c>
      <c r="X113" s="14">
        <v>164.12</v>
      </c>
      <c r="Y113" s="14">
        <v>341.63</v>
      </c>
      <c r="Z113" s="14">
        <v>104.21</v>
      </c>
      <c r="AA113" s="14">
        <v>104.74</v>
      </c>
      <c r="AB113" s="14">
        <v>312.62</v>
      </c>
      <c r="AC113" s="14">
        <v>596.92999999999995</v>
      </c>
      <c r="AD113" s="14">
        <v>260.51</v>
      </c>
      <c r="AE113" s="14">
        <v>52.1</v>
      </c>
      <c r="AF113" s="14">
        <v>0</v>
      </c>
      <c r="AG113" s="14">
        <v>1431.11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91.18</v>
      </c>
      <c r="X114" s="14">
        <v>164.12</v>
      </c>
      <c r="Y114" s="14">
        <v>341.63</v>
      </c>
      <c r="Z114" s="14">
        <v>104.21</v>
      </c>
      <c r="AA114" s="14">
        <v>104.74</v>
      </c>
      <c r="AB114" s="14">
        <v>312.62</v>
      </c>
      <c r="AC114" s="14">
        <v>596.92999999999995</v>
      </c>
      <c r="AD114" s="14">
        <v>260.51</v>
      </c>
      <c r="AE114" s="14">
        <v>52.1</v>
      </c>
      <c r="AF114" s="14">
        <v>0</v>
      </c>
      <c r="AG114" s="14">
        <v>1431.11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155.1</v>
      </c>
      <c r="X115" s="14">
        <v>279.17</v>
      </c>
      <c r="Y115" s="14">
        <v>445.73</v>
      </c>
      <c r="Z115" s="14">
        <v>177.25</v>
      </c>
      <c r="AA115" s="14">
        <v>178.38</v>
      </c>
      <c r="AB115" s="14">
        <v>531.76</v>
      </c>
      <c r="AC115" s="14">
        <v>880</v>
      </c>
      <c r="AD115" s="14">
        <v>443.13</v>
      </c>
      <c r="AE115" s="14">
        <v>88.63</v>
      </c>
      <c r="AF115" s="14">
        <v>0</v>
      </c>
      <c r="AG115" s="14">
        <v>2299.15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-0.11</v>
      </c>
      <c r="Q116" s="14">
        <v>0</v>
      </c>
      <c r="R116" s="14">
        <v>0</v>
      </c>
      <c r="S116" s="14">
        <v>0</v>
      </c>
      <c r="T116" s="14">
        <v>0</v>
      </c>
      <c r="U116" s="14">
        <v>627.70000000000005</v>
      </c>
      <c r="V116" s="14">
        <v>5299.4</v>
      </c>
      <c r="W116" s="14">
        <v>102.83</v>
      </c>
      <c r="X116" s="14">
        <v>185.09</v>
      </c>
      <c r="Y116" s="14">
        <v>360.6</v>
      </c>
      <c r="Z116" s="14">
        <v>117.51</v>
      </c>
      <c r="AA116" s="14">
        <v>118.54</v>
      </c>
      <c r="AB116" s="14">
        <v>352.54</v>
      </c>
      <c r="AC116" s="14">
        <v>648.52</v>
      </c>
      <c r="AD116" s="14">
        <v>293.79000000000002</v>
      </c>
      <c r="AE116" s="14">
        <v>58.76</v>
      </c>
      <c r="AF116" s="14">
        <v>0</v>
      </c>
      <c r="AG116" s="14">
        <v>1589.66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-0.11</v>
      </c>
      <c r="Q117" s="14">
        <v>0</v>
      </c>
      <c r="R117" s="14">
        <v>0</v>
      </c>
      <c r="S117" s="14">
        <v>0</v>
      </c>
      <c r="T117" s="14">
        <v>0</v>
      </c>
      <c r="U117" s="14">
        <v>627.70000000000005</v>
      </c>
      <c r="V117" s="14">
        <v>5299.4</v>
      </c>
      <c r="W117" s="14">
        <v>102.83</v>
      </c>
      <c r="X117" s="14">
        <v>185.09</v>
      </c>
      <c r="Y117" s="14">
        <v>360.6</v>
      </c>
      <c r="Z117" s="14">
        <v>117.51</v>
      </c>
      <c r="AA117" s="14">
        <v>118.54</v>
      </c>
      <c r="AB117" s="14">
        <v>352.54</v>
      </c>
      <c r="AC117" s="14">
        <v>648.52</v>
      </c>
      <c r="AD117" s="14">
        <v>293.79000000000002</v>
      </c>
      <c r="AE117" s="14">
        <v>58.76</v>
      </c>
      <c r="AF117" s="14">
        <v>0</v>
      </c>
      <c r="AG117" s="14">
        <v>1589.66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0.17</v>
      </c>
      <c r="Q118" s="14">
        <v>0</v>
      </c>
      <c r="R118" s="14">
        <v>0</v>
      </c>
      <c r="S118" s="14">
        <v>0</v>
      </c>
      <c r="T118" s="14">
        <v>0</v>
      </c>
      <c r="U118" s="14">
        <v>627.95000000000005</v>
      </c>
      <c r="V118" s="14">
        <v>5299</v>
      </c>
      <c r="W118" s="14">
        <v>102.82</v>
      </c>
      <c r="X118" s="14">
        <v>185.08</v>
      </c>
      <c r="Y118" s="14">
        <v>360.59</v>
      </c>
      <c r="Z118" s="14">
        <v>117.51</v>
      </c>
      <c r="AA118" s="14">
        <v>118.54</v>
      </c>
      <c r="AB118" s="14">
        <v>352.53</v>
      </c>
      <c r="AC118" s="14">
        <v>648.49</v>
      </c>
      <c r="AD118" s="14">
        <v>293.77</v>
      </c>
      <c r="AE118" s="14">
        <v>58.75</v>
      </c>
      <c r="AF118" s="14">
        <v>0</v>
      </c>
      <c r="AG118" s="14">
        <v>1589.59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-0.14000000000000001</v>
      </c>
      <c r="Q120" s="18">
        <v>0</v>
      </c>
      <c r="R120" s="18">
        <v>0</v>
      </c>
      <c r="S120" s="18">
        <v>0</v>
      </c>
      <c r="T120" s="18">
        <v>0</v>
      </c>
      <c r="U120" s="18">
        <v>4662.5</v>
      </c>
      <c r="V120" s="18">
        <v>37748.800000000003</v>
      </c>
      <c r="W120" s="18">
        <v>737.12</v>
      </c>
      <c r="X120" s="18">
        <v>1326.79</v>
      </c>
      <c r="Y120" s="18">
        <v>2552.41</v>
      </c>
      <c r="Z120" s="18">
        <v>842.41</v>
      </c>
      <c r="AA120" s="18">
        <v>848.22</v>
      </c>
      <c r="AB120" s="18">
        <v>2527.23</v>
      </c>
      <c r="AC120" s="18">
        <v>4616.32</v>
      </c>
      <c r="AD120" s="18">
        <v>2106.0100000000002</v>
      </c>
      <c r="AE120" s="18">
        <v>421.2</v>
      </c>
      <c r="AF120" s="18">
        <v>0</v>
      </c>
      <c r="AG120" s="18">
        <v>11361.39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9.85</v>
      </c>
      <c r="O123" s="14">
        <v>0</v>
      </c>
      <c r="P123" s="14">
        <v>0.12</v>
      </c>
      <c r="Q123" s="14">
        <v>0</v>
      </c>
      <c r="R123" s="14">
        <v>0</v>
      </c>
      <c r="S123" s="14">
        <v>0</v>
      </c>
      <c r="T123" s="14">
        <v>0</v>
      </c>
      <c r="U123" s="14">
        <v>134.15</v>
      </c>
      <c r="V123" s="14">
        <v>3272.2</v>
      </c>
      <c r="W123" s="14">
        <v>59.24</v>
      </c>
      <c r="X123" s="14">
        <v>106.63</v>
      </c>
      <c r="Y123" s="14">
        <v>289.64</v>
      </c>
      <c r="Z123" s="14">
        <v>67.7</v>
      </c>
      <c r="AA123" s="14">
        <v>68.13</v>
      </c>
      <c r="AB123" s="14">
        <v>203.1</v>
      </c>
      <c r="AC123" s="14">
        <v>455.51</v>
      </c>
      <c r="AD123" s="14">
        <v>169.25</v>
      </c>
      <c r="AE123" s="14">
        <v>33.85</v>
      </c>
      <c r="AF123" s="14">
        <v>0</v>
      </c>
      <c r="AG123" s="14">
        <v>997.54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54.37</v>
      </c>
      <c r="X124" s="14">
        <v>97.86</v>
      </c>
      <c r="Y124" s="14">
        <v>284.77999999999997</v>
      </c>
      <c r="Z124" s="14">
        <v>62.13</v>
      </c>
      <c r="AA124" s="14">
        <v>62.68</v>
      </c>
      <c r="AB124" s="14">
        <v>186.4</v>
      </c>
      <c r="AC124" s="14">
        <v>437.01</v>
      </c>
      <c r="AD124" s="14">
        <v>155.34</v>
      </c>
      <c r="AE124" s="14">
        <v>31.07</v>
      </c>
      <c r="AF124" s="14">
        <v>0</v>
      </c>
      <c r="AG124" s="14">
        <v>934.63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79.38</v>
      </c>
      <c r="X125" s="14">
        <v>142.88999999999999</v>
      </c>
      <c r="Y125" s="14">
        <v>322.42</v>
      </c>
      <c r="Z125" s="14">
        <v>90.72</v>
      </c>
      <c r="AA125" s="14">
        <v>91.52</v>
      </c>
      <c r="AB125" s="14">
        <v>272.17</v>
      </c>
      <c r="AC125" s="14">
        <v>544.69000000000005</v>
      </c>
      <c r="AD125" s="14">
        <v>226.81</v>
      </c>
      <c r="AE125" s="14">
        <v>45.36</v>
      </c>
      <c r="AF125" s="14">
        <v>0</v>
      </c>
      <c r="AG125" s="14">
        <v>1271.27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9.85</v>
      </c>
      <c r="O127" s="18">
        <v>0</v>
      </c>
      <c r="P127" s="18">
        <v>0.22</v>
      </c>
      <c r="Q127" s="18">
        <v>0</v>
      </c>
      <c r="R127" s="18">
        <v>0</v>
      </c>
      <c r="S127" s="18">
        <v>0</v>
      </c>
      <c r="T127" s="18">
        <v>0</v>
      </c>
      <c r="U127" s="18">
        <v>621.6</v>
      </c>
      <c r="V127" s="18">
        <v>10494.6</v>
      </c>
      <c r="W127" s="18">
        <v>192.99</v>
      </c>
      <c r="X127" s="18">
        <v>347.38</v>
      </c>
      <c r="Y127" s="18">
        <v>896.84</v>
      </c>
      <c r="Z127" s="18">
        <v>220.55</v>
      </c>
      <c r="AA127" s="18">
        <v>222.33</v>
      </c>
      <c r="AB127" s="18">
        <v>661.67</v>
      </c>
      <c r="AC127" s="18">
        <v>1437.21</v>
      </c>
      <c r="AD127" s="18">
        <v>551.4</v>
      </c>
      <c r="AE127" s="18">
        <v>110.28</v>
      </c>
      <c r="AF127" s="18">
        <v>0</v>
      </c>
      <c r="AG127" s="18">
        <v>3203.44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73.41</v>
      </c>
      <c r="X130" s="14">
        <v>132.13999999999999</v>
      </c>
      <c r="Y130" s="14">
        <v>312.69</v>
      </c>
      <c r="Z130" s="14">
        <v>83.9</v>
      </c>
      <c r="AA130" s="14">
        <v>84.33</v>
      </c>
      <c r="AB130" s="14">
        <v>251.69</v>
      </c>
      <c r="AC130" s="14">
        <v>518.24</v>
      </c>
      <c r="AD130" s="14">
        <v>209.74</v>
      </c>
      <c r="AE130" s="14">
        <v>41.95</v>
      </c>
      <c r="AF130" s="14">
        <v>0</v>
      </c>
      <c r="AG130" s="14">
        <v>1189.8499999999999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-0.18</v>
      </c>
      <c r="Q131" s="14">
        <v>0</v>
      </c>
      <c r="R131" s="14">
        <v>0</v>
      </c>
      <c r="S131" s="14">
        <v>0</v>
      </c>
      <c r="T131" s="14">
        <v>0</v>
      </c>
      <c r="U131" s="14">
        <v>101.2</v>
      </c>
      <c r="V131" s="14">
        <v>3095.6</v>
      </c>
      <c r="W131" s="14">
        <v>55.59</v>
      </c>
      <c r="X131" s="14">
        <v>100.07</v>
      </c>
      <c r="Y131" s="14">
        <v>286.01</v>
      </c>
      <c r="Z131" s="14">
        <v>63.53</v>
      </c>
      <c r="AA131" s="14">
        <v>63.94</v>
      </c>
      <c r="AB131" s="14">
        <v>190.6</v>
      </c>
      <c r="AC131" s="14">
        <v>441.67</v>
      </c>
      <c r="AD131" s="14">
        <v>158.83000000000001</v>
      </c>
      <c r="AE131" s="14">
        <v>31.77</v>
      </c>
      <c r="AF131" s="14">
        <v>0</v>
      </c>
      <c r="AG131" s="14">
        <v>950.34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63.23</v>
      </c>
      <c r="X132" s="14">
        <v>113.81</v>
      </c>
      <c r="Y132" s="14">
        <v>296.11</v>
      </c>
      <c r="Z132" s="14">
        <v>72.260000000000005</v>
      </c>
      <c r="AA132" s="14">
        <v>72.63</v>
      </c>
      <c r="AB132" s="14">
        <v>216.79</v>
      </c>
      <c r="AC132" s="14">
        <v>473.15</v>
      </c>
      <c r="AD132" s="14">
        <v>180.65</v>
      </c>
      <c r="AE132" s="14">
        <v>36.130000000000003</v>
      </c>
      <c r="AF132" s="14">
        <v>0</v>
      </c>
      <c r="AG132" s="14">
        <v>1051.6099999999999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47.71</v>
      </c>
      <c r="X133" s="14">
        <v>85.88</v>
      </c>
      <c r="Y133" s="14">
        <v>278.12</v>
      </c>
      <c r="Z133" s="14">
        <v>54.52</v>
      </c>
      <c r="AA133" s="14">
        <v>54.8</v>
      </c>
      <c r="AB133" s="14">
        <v>163.57</v>
      </c>
      <c r="AC133" s="14">
        <v>411.71</v>
      </c>
      <c r="AD133" s="14">
        <v>136.31</v>
      </c>
      <c r="AE133" s="14">
        <v>27.26</v>
      </c>
      <c r="AF133" s="14">
        <v>0</v>
      </c>
      <c r="AG133" s="14">
        <v>848.17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-0.18</v>
      </c>
      <c r="Q134" s="14">
        <v>0</v>
      </c>
      <c r="R134" s="14">
        <v>0</v>
      </c>
      <c r="S134" s="14">
        <v>0</v>
      </c>
      <c r="T134" s="14">
        <v>0</v>
      </c>
      <c r="U134" s="14">
        <v>101.2</v>
      </c>
      <c r="V134" s="14">
        <v>3095.6</v>
      </c>
      <c r="W134" s="14">
        <v>55.66</v>
      </c>
      <c r="X134" s="14">
        <v>100.18</v>
      </c>
      <c r="Y134" s="14">
        <v>286.06</v>
      </c>
      <c r="Z134" s="14">
        <v>63.61</v>
      </c>
      <c r="AA134" s="14">
        <v>63.94</v>
      </c>
      <c r="AB134" s="14">
        <v>190.83</v>
      </c>
      <c r="AC134" s="14">
        <v>441.9</v>
      </c>
      <c r="AD134" s="14">
        <v>159.02000000000001</v>
      </c>
      <c r="AE134" s="14">
        <v>31.8</v>
      </c>
      <c r="AF134" s="14">
        <v>0</v>
      </c>
      <c r="AG134" s="14">
        <v>951.1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59.31</v>
      </c>
      <c r="X135" s="14">
        <v>106.75</v>
      </c>
      <c r="Y135" s="14">
        <v>289.72000000000003</v>
      </c>
      <c r="Z135" s="14">
        <v>67.78</v>
      </c>
      <c r="AA135" s="14">
        <v>68.13</v>
      </c>
      <c r="AB135" s="14">
        <v>203.34</v>
      </c>
      <c r="AC135" s="14">
        <v>455.78</v>
      </c>
      <c r="AD135" s="14">
        <v>169.45</v>
      </c>
      <c r="AE135" s="14">
        <v>33.89</v>
      </c>
      <c r="AF135" s="14">
        <v>0</v>
      </c>
      <c r="AG135" s="14">
        <v>998.37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-0.13</v>
      </c>
      <c r="Q136" s="14">
        <v>0</v>
      </c>
      <c r="R136" s="14">
        <v>0</v>
      </c>
      <c r="S136" s="14">
        <v>0</v>
      </c>
      <c r="T136" s="14">
        <v>0</v>
      </c>
      <c r="U136" s="14">
        <v>97.4</v>
      </c>
      <c r="V136" s="14">
        <v>3064</v>
      </c>
      <c r="W136" s="14">
        <v>54.98</v>
      </c>
      <c r="X136" s="14">
        <v>98.96</v>
      </c>
      <c r="Y136" s="14">
        <v>285.39</v>
      </c>
      <c r="Z136" s="14">
        <v>62.83</v>
      </c>
      <c r="AA136" s="14">
        <v>63.23</v>
      </c>
      <c r="AB136" s="14">
        <v>188.49</v>
      </c>
      <c r="AC136" s="14">
        <v>439.33</v>
      </c>
      <c r="AD136" s="14">
        <v>157.07</v>
      </c>
      <c r="AE136" s="14">
        <v>31.41</v>
      </c>
      <c r="AF136" s="14">
        <v>0</v>
      </c>
      <c r="AG136" s="14">
        <v>942.36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41.7</v>
      </c>
      <c r="X137" s="14">
        <v>75.069999999999993</v>
      </c>
      <c r="Y137" s="14">
        <v>272.11</v>
      </c>
      <c r="Z137" s="14">
        <v>35.119999999999997</v>
      </c>
      <c r="AA137" s="14">
        <v>35.340000000000003</v>
      </c>
      <c r="AB137" s="14">
        <v>105.35</v>
      </c>
      <c r="AC137" s="14">
        <v>388.88</v>
      </c>
      <c r="AD137" s="14">
        <v>87.8</v>
      </c>
      <c r="AE137" s="14">
        <v>17.559999999999999</v>
      </c>
      <c r="AF137" s="14">
        <v>0</v>
      </c>
      <c r="AG137" s="14">
        <v>670.05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-0.13</v>
      </c>
      <c r="Q138" s="14">
        <v>0</v>
      </c>
      <c r="R138" s="14">
        <v>0</v>
      </c>
      <c r="S138" s="14">
        <v>0</v>
      </c>
      <c r="T138" s="14">
        <v>0</v>
      </c>
      <c r="U138" s="14">
        <v>97.4</v>
      </c>
      <c r="V138" s="14">
        <v>3064</v>
      </c>
      <c r="W138" s="14">
        <v>54.98</v>
      </c>
      <c r="X138" s="14">
        <v>98.96</v>
      </c>
      <c r="Y138" s="14">
        <v>285.39</v>
      </c>
      <c r="Z138" s="14">
        <v>62.83</v>
      </c>
      <c r="AA138" s="14">
        <v>63.23</v>
      </c>
      <c r="AB138" s="14">
        <v>188.49</v>
      </c>
      <c r="AC138" s="14">
        <v>439.33</v>
      </c>
      <c r="AD138" s="14">
        <v>157.07</v>
      </c>
      <c r="AE138" s="14">
        <v>31.41</v>
      </c>
      <c r="AF138" s="14">
        <v>0</v>
      </c>
      <c r="AG138" s="14">
        <v>942.36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47.52</v>
      </c>
      <c r="X139" s="14">
        <v>85.54</v>
      </c>
      <c r="Y139" s="14">
        <v>277.93</v>
      </c>
      <c r="Z139" s="14">
        <v>54.31</v>
      </c>
      <c r="AA139" s="14">
        <v>54.79</v>
      </c>
      <c r="AB139" s="14">
        <v>162.93</v>
      </c>
      <c r="AC139" s="14">
        <v>410.99</v>
      </c>
      <c r="AD139" s="14">
        <v>135.78</v>
      </c>
      <c r="AE139" s="14">
        <v>27.16</v>
      </c>
      <c r="AF139" s="14">
        <v>0</v>
      </c>
      <c r="AG139" s="14">
        <v>845.96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45.34</v>
      </c>
      <c r="X140" s="14">
        <v>81.61</v>
      </c>
      <c r="Y140" s="14">
        <v>275.75</v>
      </c>
      <c r="Z140" s="14">
        <v>51.82</v>
      </c>
      <c r="AA140" s="14">
        <v>52.27</v>
      </c>
      <c r="AB140" s="14">
        <v>155.44999999999999</v>
      </c>
      <c r="AC140" s="14">
        <v>402.7</v>
      </c>
      <c r="AD140" s="14">
        <v>129.55000000000001</v>
      </c>
      <c r="AE140" s="14">
        <v>25.91</v>
      </c>
      <c r="AF140" s="14">
        <v>0</v>
      </c>
      <c r="AG140" s="14">
        <v>817.7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75.569999999999993</v>
      </c>
      <c r="X141" s="14">
        <v>136.03</v>
      </c>
      <c r="Y141" s="14">
        <v>316.20999999999998</v>
      </c>
      <c r="Z141" s="14">
        <v>86.37</v>
      </c>
      <c r="AA141" s="14">
        <v>87.13</v>
      </c>
      <c r="AB141" s="14">
        <v>259.11</v>
      </c>
      <c r="AC141" s="14">
        <v>527.80999999999995</v>
      </c>
      <c r="AD141" s="14">
        <v>215.92</v>
      </c>
      <c r="AE141" s="14">
        <v>43.18</v>
      </c>
      <c r="AF141" s="14">
        <v>0</v>
      </c>
      <c r="AG141" s="14">
        <v>1219.52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54.84</v>
      </c>
      <c r="X142" s="14">
        <v>98.72</v>
      </c>
      <c r="Y142" s="14">
        <v>285.26</v>
      </c>
      <c r="Z142" s="14">
        <v>62.68</v>
      </c>
      <c r="AA142" s="14">
        <v>63.23</v>
      </c>
      <c r="AB142" s="14">
        <v>188.03</v>
      </c>
      <c r="AC142" s="14">
        <v>438.82</v>
      </c>
      <c r="AD142" s="14">
        <v>156.69999999999999</v>
      </c>
      <c r="AE142" s="14">
        <v>31.34</v>
      </c>
      <c r="AF142" s="14">
        <v>0</v>
      </c>
      <c r="AG142" s="14">
        <v>940.8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73.83</v>
      </c>
      <c r="X143" s="14">
        <v>132.88999999999999</v>
      </c>
      <c r="Y143" s="14">
        <v>313.37</v>
      </c>
      <c r="Z143" s="14">
        <v>84.37</v>
      </c>
      <c r="AA143" s="14">
        <v>85.11</v>
      </c>
      <c r="AB143" s="14">
        <v>253.12</v>
      </c>
      <c r="AC143" s="14">
        <v>520.09</v>
      </c>
      <c r="AD143" s="14">
        <v>210.93</v>
      </c>
      <c r="AE143" s="14">
        <v>42.19</v>
      </c>
      <c r="AF143" s="14">
        <v>0</v>
      </c>
      <c r="AG143" s="14">
        <v>1195.81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-0.13</v>
      </c>
      <c r="Q144" s="14">
        <v>0</v>
      </c>
      <c r="R144" s="14">
        <v>0</v>
      </c>
      <c r="S144" s="14">
        <v>0</v>
      </c>
      <c r="T144" s="14">
        <v>0</v>
      </c>
      <c r="U144" s="14">
        <v>2.6</v>
      </c>
      <c r="V144" s="14">
        <v>2611</v>
      </c>
      <c r="W144" s="14">
        <v>45.34</v>
      </c>
      <c r="X144" s="14">
        <v>81.61</v>
      </c>
      <c r="Y144" s="14">
        <v>275.75</v>
      </c>
      <c r="Z144" s="14">
        <v>51.82</v>
      </c>
      <c r="AA144" s="14">
        <v>52.27</v>
      </c>
      <c r="AB144" s="14">
        <v>155.44999999999999</v>
      </c>
      <c r="AC144" s="14">
        <v>402.7</v>
      </c>
      <c r="AD144" s="14">
        <v>129.55000000000001</v>
      </c>
      <c r="AE144" s="14">
        <v>25.91</v>
      </c>
      <c r="AF144" s="14">
        <v>0</v>
      </c>
      <c r="AG144" s="14">
        <v>817.7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55.46</v>
      </c>
      <c r="X145" s="14">
        <v>99.82</v>
      </c>
      <c r="Y145" s="14">
        <v>285.86</v>
      </c>
      <c r="Z145" s="14">
        <v>63.38</v>
      </c>
      <c r="AA145" s="14">
        <v>63.94</v>
      </c>
      <c r="AB145" s="14">
        <v>190.14</v>
      </c>
      <c r="AC145" s="14">
        <v>441.14</v>
      </c>
      <c r="AD145" s="14">
        <v>158.44999999999999</v>
      </c>
      <c r="AE145" s="14">
        <v>31.69</v>
      </c>
      <c r="AF145" s="14">
        <v>0</v>
      </c>
      <c r="AG145" s="14">
        <v>948.74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83.35</v>
      </c>
      <c r="X146" s="14">
        <v>150.03</v>
      </c>
      <c r="Y146" s="14">
        <v>328.88</v>
      </c>
      <c r="Z146" s="14">
        <v>95.26</v>
      </c>
      <c r="AA146" s="14">
        <v>96.09</v>
      </c>
      <c r="AB146" s="14">
        <v>285.77999999999997</v>
      </c>
      <c r="AC146" s="14">
        <v>562.26</v>
      </c>
      <c r="AD146" s="14">
        <v>238.15</v>
      </c>
      <c r="AE146" s="14">
        <v>47.63</v>
      </c>
      <c r="AF146" s="14">
        <v>0</v>
      </c>
      <c r="AG146" s="14">
        <v>1325.17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-0.61</v>
      </c>
      <c r="Q148" s="18">
        <v>0</v>
      </c>
      <c r="R148" s="18">
        <v>0</v>
      </c>
      <c r="S148" s="18">
        <v>0</v>
      </c>
      <c r="T148" s="18">
        <v>0</v>
      </c>
      <c r="U148" s="18">
        <v>2332.6999999999998</v>
      </c>
      <c r="V148" s="18">
        <v>53886.400000000001</v>
      </c>
      <c r="W148" s="18">
        <v>987.82</v>
      </c>
      <c r="X148" s="18">
        <v>1778.07</v>
      </c>
      <c r="Y148" s="18">
        <v>4950.6099999999997</v>
      </c>
      <c r="Z148" s="18">
        <v>1116.3900000000001</v>
      </c>
      <c r="AA148" s="18">
        <v>1124.4000000000001</v>
      </c>
      <c r="AB148" s="18">
        <v>3349.16</v>
      </c>
      <c r="AC148" s="18">
        <v>7716.5</v>
      </c>
      <c r="AD148" s="18">
        <v>2790.97</v>
      </c>
      <c r="AE148" s="18">
        <v>558.19000000000005</v>
      </c>
      <c r="AF148" s="18">
        <v>0</v>
      </c>
      <c r="AG148" s="18">
        <v>16655.61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39.93</v>
      </c>
      <c r="X151" s="14">
        <v>71.88</v>
      </c>
      <c r="Y151" s="14">
        <v>270.33999999999997</v>
      </c>
      <c r="Z151" s="14">
        <v>45.64</v>
      </c>
      <c r="AA151" s="14">
        <v>46.04</v>
      </c>
      <c r="AB151" s="14">
        <v>136.91</v>
      </c>
      <c r="AC151" s="14">
        <v>382.15</v>
      </c>
      <c r="AD151" s="14">
        <v>114.09</v>
      </c>
      <c r="AE151" s="14">
        <v>22.82</v>
      </c>
      <c r="AF151" s="14">
        <v>0</v>
      </c>
      <c r="AG151" s="14">
        <v>747.65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39.93</v>
      </c>
      <c r="X152" s="14">
        <v>71.88</v>
      </c>
      <c r="Y152" s="14">
        <v>270.33999999999997</v>
      </c>
      <c r="Z152" s="14">
        <v>45.64</v>
      </c>
      <c r="AA152" s="14">
        <v>46.04</v>
      </c>
      <c r="AB152" s="14">
        <v>136.91</v>
      </c>
      <c r="AC152" s="14">
        <v>382.15</v>
      </c>
      <c r="AD152" s="14">
        <v>114.09</v>
      </c>
      <c r="AE152" s="14">
        <v>22.82</v>
      </c>
      <c r="AF152" s="14">
        <v>0</v>
      </c>
      <c r="AG152" s="14">
        <v>747.65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43.72</v>
      </c>
      <c r="X153" s="14">
        <v>78.69</v>
      </c>
      <c r="Y153" s="14">
        <v>274.13</v>
      </c>
      <c r="Z153" s="14">
        <v>36.81</v>
      </c>
      <c r="AA153" s="14">
        <v>37</v>
      </c>
      <c r="AB153" s="14">
        <v>110.44</v>
      </c>
      <c r="AC153" s="14">
        <v>396.54</v>
      </c>
      <c r="AD153" s="14">
        <v>92.03</v>
      </c>
      <c r="AE153" s="14">
        <v>18.41</v>
      </c>
      <c r="AF153" s="14">
        <v>0</v>
      </c>
      <c r="AG153" s="14">
        <v>691.23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21.04</v>
      </c>
      <c r="X154" s="14">
        <v>37.86</v>
      </c>
      <c r="Y154" s="14">
        <v>251.44</v>
      </c>
      <c r="Z154" s="14">
        <v>17.71</v>
      </c>
      <c r="AA154" s="14">
        <v>17.8</v>
      </c>
      <c r="AB154" s="14">
        <v>53.14</v>
      </c>
      <c r="AC154" s="14">
        <v>310.33999999999997</v>
      </c>
      <c r="AD154" s="14">
        <v>44.28</v>
      </c>
      <c r="AE154" s="14">
        <v>8.86</v>
      </c>
      <c r="AF154" s="14">
        <v>0</v>
      </c>
      <c r="AG154" s="14">
        <v>452.13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55.44</v>
      </c>
      <c r="X155" s="14">
        <v>99.8</v>
      </c>
      <c r="Y155" s="14">
        <v>285.86</v>
      </c>
      <c r="Z155" s="14">
        <v>63.36</v>
      </c>
      <c r="AA155" s="14">
        <v>63.92</v>
      </c>
      <c r="AB155" s="14">
        <v>190.09</v>
      </c>
      <c r="AC155" s="14">
        <v>441.1</v>
      </c>
      <c r="AD155" s="14">
        <v>158.41</v>
      </c>
      <c r="AE155" s="14">
        <v>31.68</v>
      </c>
      <c r="AF155" s="14">
        <v>0</v>
      </c>
      <c r="AG155" s="14">
        <v>948.56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23.34</v>
      </c>
      <c r="X156" s="14">
        <v>42</v>
      </c>
      <c r="Y156" s="14">
        <v>253.74</v>
      </c>
      <c r="Z156" s="14">
        <v>19.649999999999999</v>
      </c>
      <c r="AA156" s="14">
        <v>19.82</v>
      </c>
      <c r="AB156" s="14">
        <v>58.95</v>
      </c>
      <c r="AC156" s="14">
        <v>319.08</v>
      </c>
      <c r="AD156" s="14">
        <v>49.13</v>
      </c>
      <c r="AE156" s="14">
        <v>9.83</v>
      </c>
      <c r="AF156" s="14">
        <v>0</v>
      </c>
      <c r="AG156" s="14">
        <v>476.46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75.599999999999994</v>
      </c>
      <c r="X157" s="14">
        <v>136.08000000000001</v>
      </c>
      <c r="Y157" s="14">
        <v>316.26</v>
      </c>
      <c r="Z157" s="14">
        <v>86.4</v>
      </c>
      <c r="AA157" s="14">
        <v>87.16</v>
      </c>
      <c r="AB157" s="14">
        <v>259.20999999999998</v>
      </c>
      <c r="AC157" s="14">
        <v>527.94000000000005</v>
      </c>
      <c r="AD157" s="14">
        <v>216.01</v>
      </c>
      <c r="AE157" s="14">
        <v>43.2</v>
      </c>
      <c r="AF157" s="14">
        <v>0</v>
      </c>
      <c r="AG157" s="14">
        <v>1219.92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75.599999999999994</v>
      </c>
      <c r="X158" s="14">
        <v>136.08000000000001</v>
      </c>
      <c r="Y158" s="14">
        <v>316.26</v>
      </c>
      <c r="Z158" s="14">
        <v>86.4</v>
      </c>
      <c r="AA158" s="14">
        <v>87.16</v>
      </c>
      <c r="AB158" s="14">
        <v>259.20999999999998</v>
      </c>
      <c r="AC158" s="14">
        <v>527.94000000000005</v>
      </c>
      <c r="AD158" s="14">
        <v>216.01</v>
      </c>
      <c r="AE158" s="14">
        <v>43.2</v>
      </c>
      <c r="AF158" s="14">
        <v>0</v>
      </c>
      <c r="AG158" s="14">
        <v>1219.92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178.95</v>
      </c>
      <c r="X159" s="14">
        <v>322.10000000000002</v>
      </c>
      <c r="Y159" s="14">
        <v>484.57</v>
      </c>
      <c r="Z159" s="14">
        <v>204.51</v>
      </c>
      <c r="AA159" s="14">
        <v>206.3</v>
      </c>
      <c r="AB159" s="14">
        <v>613.53</v>
      </c>
      <c r="AC159" s="14">
        <v>985.62</v>
      </c>
      <c r="AD159" s="14">
        <v>511.28</v>
      </c>
      <c r="AE159" s="14">
        <v>102.26</v>
      </c>
      <c r="AF159" s="14">
        <v>0</v>
      </c>
      <c r="AG159" s="14">
        <v>2623.5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38.79</v>
      </c>
      <c r="X160" s="14">
        <v>69.83</v>
      </c>
      <c r="Y160" s="14">
        <v>269.20999999999998</v>
      </c>
      <c r="Z160" s="14">
        <v>44.34</v>
      </c>
      <c r="AA160" s="14">
        <v>44.72</v>
      </c>
      <c r="AB160" s="14">
        <v>133.01</v>
      </c>
      <c r="AC160" s="14">
        <v>377.83</v>
      </c>
      <c r="AD160" s="14">
        <v>110.84</v>
      </c>
      <c r="AE160" s="14">
        <v>22.17</v>
      </c>
      <c r="AF160" s="14">
        <v>0</v>
      </c>
      <c r="AG160" s="14">
        <v>732.91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73.989999999999995</v>
      </c>
      <c r="X161" s="14">
        <v>133.19</v>
      </c>
      <c r="Y161" s="14">
        <v>313.64999999999998</v>
      </c>
      <c r="Z161" s="14">
        <v>84.56</v>
      </c>
      <c r="AA161" s="14">
        <v>85.51</v>
      </c>
      <c r="AB161" s="14">
        <v>253.69</v>
      </c>
      <c r="AC161" s="14">
        <v>520.83000000000004</v>
      </c>
      <c r="AD161" s="14">
        <v>211.41</v>
      </c>
      <c r="AE161" s="14">
        <v>42.28</v>
      </c>
      <c r="AF161" s="14">
        <v>0</v>
      </c>
      <c r="AG161" s="14">
        <v>1198.28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0.16</v>
      </c>
      <c r="Q163" s="18">
        <v>0</v>
      </c>
      <c r="R163" s="18">
        <v>0</v>
      </c>
      <c r="S163" s="18">
        <v>0</v>
      </c>
      <c r="T163" s="18">
        <v>0</v>
      </c>
      <c r="U163" s="18">
        <v>2212.41</v>
      </c>
      <c r="V163" s="18">
        <v>34861</v>
      </c>
      <c r="W163" s="18">
        <v>666.33</v>
      </c>
      <c r="X163" s="18">
        <v>1199.3900000000001</v>
      </c>
      <c r="Y163" s="18">
        <v>3305.8</v>
      </c>
      <c r="Z163" s="18">
        <v>735.02</v>
      </c>
      <c r="AA163" s="18">
        <v>741.47</v>
      </c>
      <c r="AB163" s="18">
        <v>2205.09</v>
      </c>
      <c r="AC163" s="18">
        <v>5171.5200000000004</v>
      </c>
      <c r="AD163" s="18">
        <v>1837.58</v>
      </c>
      <c r="AE163" s="18">
        <v>367.53</v>
      </c>
      <c r="AF163" s="18">
        <v>0</v>
      </c>
      <c r="AG163" s="18">
        <v>11058.21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0.1</v>
      </c>
      <c r="Q166" s="14">
        <v>0</v>
      </c>
      <c r="R166" s="14">
        <v>0</v>
      </c>
      <c r="S166" s="14">
        <v>0</v>
      </c>
      <c r="T166" s="14">
        <v>0</v>
      </c>
      <c r="U166" s="14">
        <v>-126.45</v>
      </c>
      <c r="V166" s="14">
        <v>1483.8</v>
      </c>
      <c r="W166" s="14">
        <v>32.07</v>
      </c>
      <c r="X166" s="14">
        <v>57.73</v>
      </c>
      <c r="Y166" s="14">
        <v>262.48</v>
      </c>
      <c r="Z166" s="14">
        <v>27.01</v>
      </c>
      <c r="AA166" s="14">
        <v>27.15</v>
      </c>
      <c r="AB166" s="14">
        <v>81.03</v>
      </c>
      <c r="AC166" s="14">
        <v>352.28</v>
      </c>
      <c r="AD166" s="14">
        <v>67.52</v>
      </c>
      <c r="AE166" s="14">
        <v>13.5</v>
      </c>
      <c r="AF166" s="14">
        <v>0</v>
      </c>
      <c r="AG166" s="14">
        <v>568.49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26.18</v>
      </c>
      <c r="X168" s="14">
        <v>47.13</v>
      </c>
      <c r="Y168" s="14">
        <v>256.58999999999997</v>
      </c>
      <c r="Z168" s="14">
        <v>22.05</v>
      </c>
      <c r="AA168" s="14">
        <v>22.16</v>
      </c>
      <c r="AB168" s="14">
        <v>66.14</v>
      </c>
      <c r="AC168" s="14">
        <v>329.9</v>
      </c>
      <c r="AD168" s="14">
        <v>55.12</v>
      </c>
      <c r="AE168" s="14">
        <v>11.02</v>
      </c>
      <c r="AF168" s="14">
        <v>0</v>
      </c>
      <c r="AG168" s="14">
        <v>506.39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-0.11</v>
      </c>
      <c r="Q169" s="14">
        <v>0</v>
      </c>
      <c r="R169" s="14">
        <v>0</v>
      </c>
      <c r="S169" s="14">
        <v>0</v>
      </c>
      <c r="T169" s="14">
        <v>0</v>
      </c>
      <c r="U169" s="14">
        <v>64.900000000000006</v>
      </c>
      <c r="V169" s="14">
        <v>2984</v>
      </c>
      <c r="W169" s="14">
        <v>53.08</v>
      </c>
      <c r="X169" s="14">
        <v>95.55</v>
      </c>
      <c r="Y169" s="14">
        <v>283.49</v>
      </c>
      <c r="Z169" s="14">
        <v>60.67</v>
      </c>
      <c r="AA169" s="14">
        <v>60.98</v>
      </c>
      <c r="AB169" s="14">
        <v>182</v>
      </c>
      <c r="AC169" s="14">
        <v>432.12</v>
      </c>
      <c r="AD169" s="14">
        <v>151.66</v>
      </c>
      <c r="AE169" s="14">
        <v>30.33</v>
      </c>
      <c r="AF169" s="14">
        <v>0</v>
      </c>
      <c r="AG169" s="14">
        <v>917.76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59.65</v>
      </c>
      <c r="X170" s="14">
        <v>107.37</v>
      </c>
      <c r="Y170" s="14">
        <v>290.27999999999997</v>
      </c>
      <c r="Z170" s="14">
        <v>68.17</v>
      </c>
      <c r="AA170" s="14">
        <v>68.52</v>
      </c>
      <c r="AB170" s="14">
        <v>204.51</v>
      </c>
      <c r="AC170" s="14">
        <v>457.3</v>
      </c>
      <c r="AD170" s="14">
        <v>170.42</v>
      </c>
      <c r="AE170" s="14">
        <v>34.08</v>
      </c>
      <c r="AF170" s="14">
        <v>0</v>
      </c>
      <c r="AG170" s="14">
        <v>1003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0.13</v>
      </c>
      <c r="Q171" s="14">
        <v>0</v>
      </c>
      <c r="R171" s="14">
        <v>0</v>
      </c>
      <c r="S171" s="14">
        <v>0</v>
      </c>
      <c r="T171" s="14">
        <v>0</v>
      </c>
      <c r="U171" s="14">
        <v>32.700000000000003</v>
      </c>
      <c r="V171" s="14">
        <v>2718</v>
      </c>
      <c r="W171" s="14">
        <v>47.89</v>
      </c>
      <c r="X171" s="14">
        <v>86.2</v>
      </c>
      <c r="Y171" s="14">
        <v>278.3</v>
      </c>
      <c r="Z171" s="14">
        <v>54.73</v>
      </c>
      <c r="AA171" s="14">
        <v>55.01</v>
      </c>
      <c r="AB171" s="14">
        <v>164.2</v>
      </c>
      <c r="AC171" s="14">
        <v>412.39</v>
      </c>
      <c r="AD171" s="14">
        <v>136.83000000000001</v>
      </c>
      <c r="AE171" s="14">
        <v>27.37</v>
      </c>
      <c r="AF171" s="14">
        <v>0</v>
      </c>
      <c r="AG171" s="14">
        <v>850.53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0.13</v>
      </c>
      <c r="Q172" s="14">
        <v>0</v>
      </c>
      <c r="R172" s="14">
        <v>0</v>
      </c>
      <c r="S172" s="14">
        <v>0</v>
      </c>
      <c r="T172" s="14">
        <v>0</v>
      </c>
      <c r="U172" s="14">
        <v>32.700000000000003</v>
      </c>
      <c r="V172" s="14">
        <v>2718</v>
      </c>
      <c r="W172" s="14">
        <v>47.89</v>
      </c>
      <c r="X172" s="14">
        <v>86.2</v>
      </c>
      <c r="Y172" s="14">
        <v>278.3</v>
      </c>
      <c r="Z172" s="14">
        <v>54.73</v>
      </c>
      <c r="AA172" s="14">
        <v>55.01</v>
      </c>
      <c r="AB172" s="14">
        <v>164.2</v>
      </c>
      <c r="AC172" s="14">
        <v>412.39</v>
      </c>
      <c r="AD172" s="14">
        <v>136.83000000000001</v>
      </c>
      <c r="AE172" s="14">
        <v>27.37</v>
      </c>
      <c r="AF172" s="14">
        <v>0</v>
      </c>
      <c r="AG172" s="14">
        <v>850.53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-0.19</v>
      </c>
      <c r="Q173" s="14">
        <v>0</v>
      </c>
      <c r="R173" s="14">
        <v>0</v>
      </c>
      <c r="S173" s="14">
        <v>0</v>
      </c>
      <c r="T173" s="14">
        <v>0</v>
      </c>
      <c r="U173" s="14">
        <v>334</v>
      </c>
      <c r="V173" s="14">
        <v>3852.8</v>
      </c>
      <c r="W173" s="14">
        <v>72.89</v>
      </c>
      <c r="X173" s="14">
        <v>131.21</v>
      </c>
      <c r="Y173" s="14">
        <v>311.86</v>
      </c>
      <c r="Z173" s="14">
        <v>83.31</v>
      </c>
      <c r="AA173" s="14">
        <v>83.74</v>
      </c>
      <c r="AB173" s="14">
        <v>249.92</v>
      </c>
      <c r="AC173" s="14">
        <v>515.96</v>
      </c>
      <c r="AD173" s="14">
        <v>208.27</v>
      </c>
      <c r="AE173" s="14">
        <v>41.65</v>
      </c>
      <c r="AF173" s="14">
        <v>0</v>
      </c>
      <c r="AG173" s="14">
        <v>1182.8499999999999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0.14000000000000001</v>
      </c>
      <c r="Q174" s="14">
        <v>0</v>
      </c>
      <c r="R174" s="14">
        <v>0</v>
      </c>
      <c r="S174" s="14">
        <v>0</v>
      </c>
      <c r="T174" s="14">
        <v>0</v>
      </c>
      <c r="U174" s="14">
        <v>94.75</v>
      </c>
      <c r="V174" s="14">
        <v>3039.8</v>
      </c>
      <c r="W174" s="14">
        <v>54.58</v>
      </c>
      <c r="X174" s="14">
        <v>98.24</v>
      </c>
      <c r="Y174" s="14">
        <v>284.98</v>
      </c>
      <c r="Z174" s="14">
        <v>62.37</v>
      </c>
      <c r="AA174" s="14">
        <v>62.69</v>
      </c>
      <c r="AB174" s="14">
        <v>187.11</v>
      </c>
      <c r="AC174" s="14">
        <v>437.8</v>
      </c>
      <c r="AD174" s="14">
        <v>155.93</v>
      </c>
      <c r="AE174" s="14">
        <v>31.19</v>
      </c>
      <c r="AF174" s="14">
        <v>0</v>
      </c>
      <c r="AG174" s="14">
        <v>937.09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0.05</v>
      </c>
      <c r="Q175" s="14">
        <v>0</v>
      </c>
      <c r="R175" s="14">
        <v>0</v>
      </c>
      <c r="S175" s="14">
        <v>0</v>
      </c>
      <c r="T175" s="14">
        <v>0</v>
      </c>
      <c r="U175" s="14">
        <v>-81.150000000000006</v>
      </c>
      <c r="V175" s="14">
        <v>1960.8</v>
      </c>
      <c r="W175" s="14">
        <v>44.36</v>
      </c>
      <c r="X175" s="14">
        <v>79.849999999999994</v>
      </c>
      <c r="Y175" s="14">
        <v>274.77</v>
      </c>
      <c r="Z175" s="14">
        <v>37.36</v>
      </c>
      <c r="AA175" s="14">
        <v>37.590000000000003</v>
      </c>
      <c r="AB175" s="14">
        <v>112.07</v>
      </c>
      <c r="AC175" s="14">
        <v>398.98</v>
      </c>
      <c r="AD175" s="14">
        <v>93.39</v>
      </c>
      <c r="AE175" s="14">
        <v>18.68</v>
      </c>
      <c r="AF175" s="14">
        <v>0</v>
      </c>
      <c r="AG175" s="14">
        <v>698.07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-0.11</v>
      </c>
      <c r="Q176" s="14">
        <v>0</v>
      </c>
      <c r="R176" s="14">
        <v>0</v>
      </c>
      <c r="S176" s="14">
        <v>0</v>
      </c>
      <c r="T176" s="14">
        <v>0</v>
      </c>
      <c r="U176" s="14">
        <v>117</v>
      </c>
      <c r="V176" s="14">
        <v>3224.4</v>
      </c>
      <c r="W176" s="14">
        <v>57.9</v>
      </c>
      <c r="X176" s="14">
        <v>104.22</v>
      </c>
      <c r="Y176" s="14">
        <v>288.31</v>
      </c>
      <c r="Z176" s="14">
        <v>66.17</v>
      </c>
      <c r="AA176" s="14">
        <v>66.83</v>
      </c>
      <c r="AB176" s="14">
        <v>198.51</v>
      </c>
      <c r="AC176" s="14">
        <v>450.43</v>
      </c>
      <c r="AD176" s="14">
        <v>165.43</v>
      </c>
      <c r="AE176" s="14">
        <v>33.090000000000003</v>
      </c>
      <c r="AF176" s="14">
        <v>0</v>
      </c>
      <c r="AG176" s="14">
        <v>980.46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0.27</v>
      </c>
      <c r="Q178" s="18">
        <v>0</v>
      </c>
      <c r="R178" s="18">
        <v>0</v>
      </c>
      <c r="S178" s="18">
        <v>0</v>
      </c>
      <c r="T178" s="18">
        <v>0</v>
      </c>
      <c r="U178" s="18">
        <v>516.04999999999995</v>
      </c>
      <c r="V178" s="18">
        <v>29505.4</v>
      </c>
      <c r="W178" s="18">
        <v>496.49</v>
      </c>
      <c r="X178" s="18">
        <v>893.7</v>
      </c>
      <c r="Y178" s="18">
        <v>2809.36</v>
      </c>
      <c r="Z178" s="18">
        <v>536.57000000000005</v>
      </c>
      <c r="AA178" s="18">
        <v>539.67999999999995</v>
      </c>
      <c r="AB178" s="18">
        <v>1609.69</v>
      </c>
      <c r="AC178" s="18">
        <v>4199.55</v>
      </c>
      <c r="AD178" s="18">
        <v>1341.4</v>
      </c>
      <c r="AE178" s="18">
        <v>268.27999999999997</v>
      </c>
      <c r="AF178" s="18">
        <v>0</v>
      </c>
      <c r="AG178" s="18">
        <v>8495.17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-0.05</v>
      </c>
      <c r="Q181" s="14">
        <v>0</v>
      </c>
      <c r="R181" s="14">
        <v>0</v>
      </c>
      <c r="S181" s="14">
        <v>0</v>
      </c>
      <c r="T181" s="14">
        <v>0</v>
      </c>
      <c r="U181" s="14">
        <v>331.35</v>
      </c>
      <c r="V181" s="14">
        <v>3829.8</v>
      </c>
      <c r="W181" s="14">
        <v>72.45</v>
      </c>
      <c r="X181" s="14">
        <v>130.41</v>
      </c>
      <c r="Y181" s="14">
        <v>311.13</v>
      </c>
      <c r="Z181" s="14">
        <v>82.8</v>
      </c>
      <c r="AA181" s="14">
        <v>83.22</v>
      </c>
      <c r="AB181" s="14">
        <v>248.39</v>
      </c>
      <c r="AC181" s="14">
        <v>513.99</v>
      </c>
      <c r="AD181" s="14">
        <v>206.99</v>
      </c>
      <c r="AE181" s="14">
        <v>41.4</v>
      </c>
      <c r="AF181" s="14">
        <v>0</v>
      </c>
      <c r="AG181" s="14">
        <v>1176.79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-0.05</v>
      </c>
      <c r="Q183" s="18">
        <v>0</v>
      </c>
      <c r="R183" s="18">
        <v>0</v>
      </c>
      <c r="S183" s="18">
        <v>0</v>
      </c>
      <c r="T183" s="18">
        <v>0</v>
      </c>
      <c r="U183" s="18">
        <v>331.35</v>
      </c>
      <c r="V183" s="18">
        <v>3829.8</v>
      </c>
      <c r="W183" s="18">
        <v>72.45</v>
      </c>
      <c r="X183" s="18">
        <v>130.41</v>
      </c>
      <c r="Y183" s="18">
        <v>311.13</v>
      </c>
      <c r="Z183" s="18">
        <v>82.8</v>
      </c>
      <c r="AA183" s="18">
        <v>83.22</v>
      </c>
      <c r="AB183" s="18">
        <v>248.39</v>
      </c>
      <c r="AC183" s="18">
        <v>513.99</v>
      </c>
      <c r="AD183" s="18">
        <v>206.99</v>
      </c>
      <c r="AE183" s="18">
        <v>41.4</v>
      </c>
      <c r="AF183" s="18">
        <v>0</v>
      </c>
      <c r="AG183" s="18">
        <v>1176.79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0.12</v>
      </c>
      <c r="Q186" s="14">
        <v>0</v>
      </c>
      <c r="R186" s="14">
        <v>0</v>
      </c>
      <c r="S186" s="14">
        <v>0</v>
      </c>
      <c r="T186" s="14">
        <v>0</v>
      </c>
      <c r="U186" s="14">
        <v>333.55</v>
      </c>
      <c r="V186" s="14">
        <v>3846.2</v>
      </c>
      <c r="W186" s="14">
        <v>72.510000000000005</v>
      </c>
      <c r="X186" s="14">
        <v>130.52000000000001</v>
      </c>
      <c r="Y186" s="14">
        <v>311.23</v>
      </c>
      <c r="Z186" s="14">
        <v>82.87</v>
      </c>
      <c r="AA186" s="14">
        <v>83.59</v>
      </c>
      <c r="AB186" s="14">
        <v>248.61</v>
      </c>
      <c r="AC186" s="14">
        <v>514.26</v>
      </c>
      <c r="AD186" s="14">
        <v>207.17</v>
      </c>
      <c r="AE186" s="14">
        <v>41.43</v>
      </c>
      <c r="AF186" s="14">
        <v>0</v>
      </c>
      <c r="AG186" s="14">
        <v>1177.93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0.17</v>
      </c>
      <c r="Q187" s="14">
        <v>0</v>
      </c>
      <c r="R187" s="14">
        <v>0</v>
      </c>
      <c r="S187" s="14">
        <v>0</v>
      </c>
      <c r="T187" s="14">
        <v>0</v>
      </c>
      <c r="U187" s="14">
        <v>-11.05</v>
      </c>
      <c r="V187" s="14">
        <v>2496.4</v>
      </c>
      <c r="W187" s="14">
        <v>43.07</v>
      </c>
      <c r="X187" s="14">
        <v>77.52</v>
      </c>
      <c r="Y187" s="14">
        <v>273.48</v>
      </c>
      <c r="Z187" s="14">
        <v>49.22</v>
      </c>
      <c r="AA187" s="14">
        <v>49.71</v>
      </c>
      <c r="AB187" s="14">
        <v>147.65</v>
      </c>
      <c r="AC187" s="14">
        <v>394.07</v>
      </c>
      <c r="AD187" s="14">
        <v>123.05</v>
      </c>
      <c r="AE187" s="14">
        <v>24.61</v>
      </c>
      <c r="AF187" s="14">
        <v>0</v>
      </c>
      <c r="AG187" s="14">
        <v>788.31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0.28999999999999998</v>
      </c>
      <c r="Q189" s="18">
        <v>0</v>
      </c>
      <c r="R189" s="18">
        <v>0</v>
      </c>
      <c r="S189" s="18">
        <v>0</v>
      </c>
      <c r="T189" s="18">
        <v>0</v>
      </c>
      <c r="U189" s="18">
        <v>322.5</v>
      </c>
      <c r="V189" s="18">
        <v>6342.6</v>
      </c>
      <c r="W189" s="18">
        <v>115.58</v>
      </c>
      <c r="X189" s="18">
        <v>208.04</v>
      </c>
      <c r="Y189" s="18">
        <v>584.71</v>
      </c>
      <c r="Z189" s="18">
        <v>132.09</v>
      </c>
      <c r="AA189" s="18">
        <v>133.30000000000001</v>
      </c>
      <c r="AB189" s="18">
        <v>396.26</v>
      </c>
      <c r="AC189" s="18">
        <v>908.33</v>
      </c>
      <c r="AD189" s="18">
        <v>330.22</v>
      </c>
      <c r="AE189" s="18">
        <v>66.040000000000006</v>
      </c>
      <c r="AF189" s="18">
        <v>0</v>
      </c>
      <c r="AG189" s="18">
        <v>1966.24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425766.76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425766.76</v>
      </c>
      <c r="J192" s="18">
        <v>-10447.91</v>
      </c>
      <c r="K192" s="18">
        <v>-3028.84</v>
      </c>
      <c r="L192" s="18">
        <v>40925.360000000001</v>
      </c>
      <c r="M192" s="18">
        <v>33506.33</v>
      </c>
      <c r="N192" s="18">
        <v>9.85</v>
      </c>
      <c r="O192" s="18">
        <v>0</v>
      </c>
      <c r="P192" s="18">
        <v>0.22</v>
      </c>
      <c r="Q192" s="18">
        <v>0</v>
      </c>
      <c r="R192" s="18">
        <v>0</v>
      </c>
      <c r="S192" s="18">
        <v>0</v>
      </c>
      <c r="T192" s="18">
        <v>0</v>
      </c>
      <c r="U192" s="18">
        <v>30487.56</v>
      </c>
      <c r="V192" s="18">
        <v>395279.2</v>
      </c>
      <c r="W192" s="18">
        <v>7420.34</v>
      </c>
      <c r="X192" s="18">
        <v>13356.54</v>
      </c>
      <c r="Y192" s="18">
        <v>33330.15</v>
      </c>
      <c r="Z192" s="18">
        <v>8284.57</v>
      </c>
      <c r="AA192" s="18">
        <v>8350.57</v>
      </c>
      <c r="AB192" s="18">
        <v>24853.74</v>
      </c>
      <c r="AC192" s="18">
        <v>54107.03</v>
      </c>
      <c r="AD192" s="18">
        <v>20711.490000000002</v>
      </c>
      <c r="AE192" s="18">
        <v>4142.3500000000004</v>
      </c>
      <c r="AF192" s="18">
        <v>0</v>
      </c>
      <c r="AG192" s="18">
        <v>120449.75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37" priority="2" operator="lessThan">
      <formula>0</formula>
    </cfRule>
  </conditionalFormatting>
  <conditionalFormatting sqref="B112:B118">
    <cfRule type="cellIs" dxfId="36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510</v>
      </c>
    </row>
    <row r="4" spans="1:33" ht="15">
      <c r="B4" s="57" t="s">
        <v>511</v>
      </c>
      <c r="C4" s="53"/>
      <c r="D4" s="53"/>
      <c r="E4" s="53"/>
      <c r="F4" s="53"/>
      <c r="G4" s="25" t="s">
        <v>512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0.1</v>
      </c>
      <c r="Q14" s="14">
        <v>0</v>
      </c>
      <c r="R14" s="14">
        <v>0</v>
      </c>
      <c r="S14" s="14">
        <v>0</v>
      </c>
      <c r="T14" s="14">
        <v>0</v>
      </c>
      <c r="U14" s="14">
        <v>818.8</v>
      </c>
      <c r="V14" s="14">
        <v>6002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-0.1</v>
      </c>
      <c r="Q15" s="14">
        <v>0</v>
      </c>
      <c r="R15" s="14">
        <v>0</v>
      </c>
      <c r="S15" s="14">
        <v>0</v>
      </c>
      <c r="T15" s="14">
        <v>0</v>
      </c>
      <c r="U15" s="14">
        <v>818.6</v>
      </c>
      <c r="V15" s="14">
        <v>6002.2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-0.1</v>
      </c>
      <c r="Q16" s="14">
        <v>0</v>
      </c>
      <c r="R16" s="14">
        <v>0</v>
      </c>
      <c r="S16" s="14">
        <v>0</v>
      </c>
      <c r="T16" s="14">
        <v>0</v>
      </c>
      <c r="U16" s="14">
        <v>818.6</v>
      </c>
      <c r="V16" s="14">
        <v>6002.2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-0.1</v>
      </c>
      <c r="Q17" s="14">
        <v>0</v>
      </c>
      <c r="R17" s="14">
        <v>0</v>
      </c>
      <c r="S17" s="14">
        <v>0</v>
      </c>
      <c r="T17" s="14">
        <v>0</v>
      </c>
      <c r="U17" s="14">
        <v>818.6</v>
      </c>
      <c r="V17" s="14">
        <v>6002.2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-0.1</v>
      </c>
      <c r="Q18" s="14">
        <v>0</v>
      </c>
      <c r="R18" s="14">
        <v>0</v>
      </c>
      <c r="S18" s="14">
        <v>0</v>
      </c>
      <c r="T18" s="14">
        <v>0</v>
      </c>
      <c r="U18" s="14">
        <v>818.6</v>
      </c>
      <c r="V18" s="14">
        <v>6002.2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-0.1</v>
      </c>
      <c r="Q19" s="14">
        <v>0</v>
      </c>
      <c r="R19" s="14">
        <v>0</v>
      </c>
      <c r="S19" s="14">
        <v>0</v>
      </c>
      <c r="T19" s="14">
        <v>0</v>
      </c>
      <c r="U19" s="14">
        <v>818.6</v>
      </c>
      <c r="V19" s="14">
        <v>6002.2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-0.1</v>
      </c>
      <c r="Q20" s="14">
        <v>0</v>
      </c>
      <c r="R20" s="14">
        <v>0</v>
      </c>
      <c r="S20" s="14">
        <v>0</v>
      </c>
      <c r="T20" s="14">
        <v>0</v>
      </c>
      <c r="U20" s="14">
        <v>818.6</v>
      </c>
      <c r="V20" s="14">
        <v>6002.2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-0.1</v>
      </c>
      <c r="Q21" s="14">
        <v>0</v>
      </c>
      <c r="R21" s="14">
        <v>0</v>
      </c>
      <c r="S21" s="14">
        <v>0</v>
      </c>
      <c r="T21" s="14">
        <v>0</v>
      </c>
      <c r="U21" s="14">
        <v>818.6</v>
      </c>
      <c r="V21" s="14">
        <v>6002.2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0.1</v>
      </c>
      <c r="Q22" s="14">
        <v>0</v>
      </c>
      <c r="R22" s="14">
        <v>0</v>
      </c>
      <c r="S22" s="14">
        <v>0</v>
      </c>
      <c r="T22" s="14">
        <v>0</v>
      </c>
      <c r="U22" s="14">
        <v>818.8</v>
      </c>
      <c r="V22" s="14">
        <v>6002</v>
      </c>
      <c r="W22" s="14">
        <v>136.21</v>
      </c>
      <c r="X22" s="14">
        <v>245.17</v>
      </c>
      <c r="Y22" s="14">
        <v>444.66</v>
      </c>
      <c r="Z22" s="14">
        <v>155.66</v>
      </c>
      <c r="AA22" s="14">
        <v>136.41999999999999</v>
      </c>
      <c r="AB22" s="14">
        <v>466.99</v>
      </c>
      <c r="AC22" s="14">
        <v>826.04</v>
      </c>
      <c r="AD22" s="14">
        <v>389.16</v>
      </c>
      <c r="AE22" s="14">
        <v>77.83</v>
      </c>
      <c r="AF22" s="14">
        <v>0</v>
      </c>
      <c r="AG22" s="14">
        <v>2052.1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-0.5</v>
      </c>
      <c r="Q24" s="18">
        <v>0</v>
      </c>
      <c r="R24" s="18">
        <v>0</v>
      </c>
      <c r="S24" s="18">
        <v>0</v>
      </c>
      <c r="T24" s="18">
        <v>0</v>
      </c>
      <c r="U24" s="18">
        <v>7367.8</v>
      </c>
      <c r="V24" s="18">
        <v>54019.4</v>
      </c>
      <c r="W24" s="18">
        <v>1228.45</v>
      </c>
      <c r="X24" s="18">
        <v>2211.25</v>
      </c>
      <c r="Y24" s="18">
        <v>4006.18</v>
      </c>
      <c r="Z24" s="18">
        <v>1403.98</v>
      </c>
      <c r="AA24" s="18">
        <v>1227.78</v>
      </c>
      <c r="AB24" s="18">
        <v>4211.87</v>
      </c>
      <c r="AC24" s="18">
        <v>7445.88</v>
      </c>
      <c r="AD24" s="18">
        <v>3509.88</v>
      </c>
      <c r="AE24" s="18">
        <v>701.99</v>
      </c>
      <c r="AF24" s="18">
        <v>0</v>
      </c>
      <c r="AG24" s="18">
        <v>18501.38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0.17</v>
      </c>
      <c r="Q27" s="14">
        <v>0</v>
      </c>
      <c r="R27" s="14">
        <v>0</v>
      </c>
      <c r="S27" s="14">
        <v>0</v>
      </c>
      <c r="T27" s="14">
        <v>0</v>
      </c>
      <c r="U27" s="14">
        <v>-11.05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0.33</v>
      </c>
      <c r="Q38" s="18">
        <v>0</v>
      </c>
      <c r="R38" s="18">
        <v>0</v>
      </c>
      <c r="S38" s="18">
        <v>0</v>
      </c>
      <c r="T38" s="18">
        <v>0</v>
      </c>
      <c r="U38" s="18">
        <v>6436.4</v>
      </c>
      <c r="V38" s="18">
        <v>50228.800000000003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0.09</v>
      </c>
      <c r="Q41" s="14">
        <v>0</v>
      </c>
      <c r="R41" s="14">
        <v>0</v>
      </c>
      <c r="S41" s="14">
        <v>0</v>
      </c>
      <c r="T41" s="14">
        <v>0</v>
      </c>
      <c r="U41" s="14">
        <v>743.5</v>
      </c>
      <c r="V41" s="14">
        <v>5724.8</v>
      </c>
      <c r="W41" s="14">
        <v>129.47999999999999</v>
      </c>
      <c r="X41" s="14">
        <v>233.06</v>
      </c>
      <c r="Y41" s="14">
        <v>433.71</v>
      </c>
      <c r="Z41" s="14">
        <v>147.97</v>
      </c>
      <c r="AA41" s="14">
        <v>129.37</v>
      </c>
      <c r="AB41" s="14">
        <v>443.92</v>
      </c>
      <c r="AC41" s="14">
        <v>796.25</v>
      </c>
      <c r="AD41" s="14">
        <v>369.93</v>
      </c>
      <c r="AE41" s="14">
        <v>73.989999999999995</v>
      </c>
      <c r="AF41" s="14">
        <v>0</v>
      </c>
      <c r="AG41" s="14">
        <v>1961.43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0.14000000000000001</v>
      </c>
      <c r="Q42" s="14">
        <v>0</v>
      </c>
      <c r="R42" s="14">
        <v>0</v>
      </c>
      <c r="S42" s="14">
        <v>0</v>
      </c>
      <c r="T42" s="14">
        <v>0</v>
      </c>
      <c r="U42" s="14">
        <v>125.9</v>
      </c>
      <c r="V42" s="14">
        <v>3295</v>
      </c>
      <c r="W42" s="14">
        <v>68.39</v>
      </c>
      <c r="X42" s="14">
        <v>123.11</v>
      </c>
      <c r="Y42" s="14">
        <v>334.25</v>
      </c>
      <c r="Z42" s="14">
        <v>78.17</v>
      </c>
      <c r="AA42" s="14">
        <v>68.42</v>
      </c>
      <c r="AB42" s="14">
        <v>234.5</v>
      </c>
      <c r="AC42" s="14">
        <v>525.75</v>
      </c>
      <c r="AD42" s="14">
        <v>195.41</v>
      </c>
      <c r="AE42" s="14">
        <v>39.08</v>
      </c>
      <c r="AF42" s="14">
        <v>0</v>
      </c>
      <c r="AG42" s="14">
        <v>1141.33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0.06</v>
      </c>
      <c r="Q43" s="14">
        <v>0</v>
      </c>
      <c r="R43" s="14">
        <v>0</v>
      </c>
      <c r="S43" s="14">
        <v>0</v>
      </c>
      <c r="T43" s="14">
        <v>0</v>
      </c>
      <c r="U43" s="14">
        <v>1641.1</v>
      </c>
      <c r="V43" s="14">
        <v>9029.6</v>
      </c>
      <c r="W43" s="14">
        <v>213.09</v>
      </c>
      <c r="X43" s="14">
        <v>383.55</v>
      </c>
      <c r="Y43" s="14">
        <v>569.86</v>
      </c>
      <c r="Z43" s="14">
        <v>243.53</v>
      </c>
      <c r="AA43" s="14">
        <v>213.41</v>
      </c>
      <c r="AB43" s="14">
        <v>730.58</v>
      </c>
      <c r="AC43" s="14">
        <v>1166.5</v>
      </c>
      <c r="AD43" s="14">
        <v>608.80999999999995</v>
      </c>
      <c r="AE43" s="14">
        <v>121.76</v>
      </c>
      <c r="AF43" s="14">
        <v>0</v>
      </c>
      <c r="AG43" s="14">
        <v>3084.59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0.28999999999999998</v>
      </c>
      <c r="Q45" s="18">
        <v>0</v>
      </c>
      <c r="R45" s="18">
        <v>0</v>
      </c>
      <c r="S45" s="18">
        <v>0</v>
      </c>
      <c r="T45" s="18">
        <v>0</v>
      </c>
      <c r="U45" s="18">
        <v>2510.5</v>
      </c>
      <c r="V45" s="18">
        <v>18049.400000000001</v>
      </c>
      <c r="W45" s="18">
        <v>410.96</v>
      </c>
      <c r="X45" s="18">
        <v>739.72</v>
      </c>
      <c r="Y45" s="18">
        <v>1337.82</v>
      </c>
      <c r="Z45" s="18">
        <v>469.67</v>
      </c>
      <c r="AA45" s="18">
        <v>411.2</v>
      </c>
      <c r="AB45" s="18">
        <v>1409</v>
      </c>
      <c r="AC45" s="18">
        <v>2488.5</v>
      </c>
      <c r="AD45" s="18">
        <v>1174.1500000000001</v>
      </c>
      <c r="AE45" s="18">
        <v>234.83</v>
      </c>
      <c r="AF45" s="18">
        <v>0</v>
      </c>
      <c r="AG45" s="18">
        <v>6187.35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-0.12</v>
      </c>
      <c r="Q48" s="14">
        <v>0</v>
      </c>
      <c r="R48" s="14">
        <v>0</v>
      </c>
      <c r="S48" s="14">
        <v>0</v>
      </c>
      <c r="T48" s="14">
        <v>0</v>
      </c>
      <c r="U48" s="14">
        <v>1155.55</v>
      </c>
      <c r="V48" s="14">
        <v>7242.8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-0.1</v>
      </c>
      <c r="Q51" s="18">
        <v>0</v>
      </c>
      <c r="R51" s="18">
        <v>0</v>
      </c>
      <c r="S51" s="18">
        <v>0</v>
      </c>
      <c r="T51" s="18">
        <v>0</v>
      </c>
      <c r="U51" s="18">
        <v>1487.1</v>
      </c>
      <c r="V51" s="18">
        <v>11073.6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-0.16</v>
      </c>
      <c r="Q54" s="14">
        <v>0</v>
      </c>
      <c r="R54" s="14">
        <v>0</v>
      </c>
      <c r="S54" s="14">
        <v>0</v>
      </c>
      <c r="T54" s="14">
        <v>0</v>
      </c>
      <c r="U54" s="14">
        <v>133.4</v>
      </c>
      <c r="V54" s="14">
        <v>3359.2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0.17</v>
      </c>
      <c r="Q59" s="14">
        <v>0</v>
      </c>
      <c r="R59" s="14">
        <v>0</v>
      </c>
      <c r="S59" s="14">
        <v>0</v>
      </c>
      <c r="T59" s="14">
        <v>0</v>
      </c>
      <c r="U59" s="14">
        <v>163.55000000000001</v>
      </c>
      <c r="V59" s="14">
        <v>3440.2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-0.17</v>
      </c>
      <c r="Q61" s="14">
        <v>0</v>
      </c>
      <c r="R61" s="14">
        <v>0</v>
      </c>
      <c r="S61" s="14">
        <v>0</v>
      </c>
      <c r="T61" s="14">
        <v>0</v>
      </c>
      <c r="U61" s="14">
        <v>163.19999999999999</v>
      </c>
      <c r="V61" s="14">
        <v>3440.4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-0.14000000000000001</v>
      </c>
      <c r="Q62" s="14">
        <v>0</v>
      </c>
      <c r="R62" s="14">
        <v>0</v>
      </c>
      <c r="S62" s="14">
        <v>0</v>
      </c>
      <c r="T62" s="14">
        <v>0</v>
      </c>
      <c r="U62" s="14">
        <v>106.4</v>
      </c>
      <c r="V62" s="14">
        <v>3137.8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-0.18</v>
      </c>
      <c r="Q64" s="18">
        <v>0</v>
      </c>
      <c r="R64" s="18">
        <v>0</v>
      </c>
      <c r="S64" s="18">
        <v>0</v>
      </c>
      <c r="T64" s="18">
        <v>0</v>
      </c>
      <c r="U64" s="18">
        <v>2386.3000000000002</v>
      </c>
      <c r="V64" s="18">
        <v>33783.800000000003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-0.12</v>
      </c>
      <c r="Q69" s="14">
        <v>0</v>
      </c>
      <c r="R69" s="14">
        <v>0</v>
      </c>
      <c r="S69" s="14">
        <v>0</v>
      </c>
      <c r="T69" s="14">
        <v>0</v>
      </c>
      <c r="U69" s="14">
        <v>331.2</v>
      </c>
      <c r="V69" s="14">
        <v>3829.2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0.08</v>
      </c>
      <c r="Q72" s="14">
        <v>0</v>
      </c>
      <c r="R72" s="14">
        <v>0</v>
      </c>
      <c r="S72" s="14">
        <v>0</v>
      </c>
      <c r="T72" s="14">
        <v>0</v>
      </c>
      <c r="U72" s="14">
        <v>132.25</v>
      </c>
      <c r="V72" s="14">
        <v>3347.6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-126.5</v>
      </c>
      <c r="V77" s="14">
        <v>1482.8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301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0.16</v>
      </c>
      <c r="Q81" s="18">
        <v>0</v>
      </c>
      <c r="R81" s="18">
        <v>0</v>
      </c>
      <c r="S81" s="18">
        <v>0</v>
      </c>
      <c r="T81" s="18">
        <v>0</v>
      </c>
      <c r="U81" s="18">
        <v>-164.1</v>
      </c>
      <c r="V81" s="18">
        <v>28985.4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-0.11</v>
      </c>
      <c r="Q84" s="14">
        <v>0</v>
      </c>
      <c r="R84" s="14">
        <v>0</v>
      </c>
      <c r="S84" s="14">
        <v>0</v>
      </c>
      <c r="T84" s="14">
        <v>0</v>
      </c>
      <c r="U84" s="14">
        <v>-138.69999999999999</v>
      </c>
      <c r="V84" s="14">
        <v>1309.5999999999999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0.17</v>
      </c>
      <c r="Q85" s="14">
        <v>0</v>
      </c>
      <c r="R85" s="14">
        <v>0</v>
      </c>
      <c r="S85" s="14">
        <v>0</v>
      </c>
      <c r="T85" s="14">
        <v>0</v>
      </c>
      <c r="U85" s="14">
        <v>34.75</v>
      </c>
      <c r="V85" s="14">
        <v>2734.4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-0.16</v>
      </c>
      <c r="Q86" s="14">
        <v>0</v>
      </c>
      <c r="R86" s="14">
        <v>0</v>
      </c>
      <c r="S86" s="14">
        <v>0</v>
      </c>
      <c r="T86" s="14">
        <v>0</v>
      </c>
      <c r="U86" s="14">
        <v>-105.25</v>
      </c>
      <c r="V86" s="14">
        <v>1798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-0.11</v>
      </c>
      <c r="Q90" s="18">
        <v>0</v>
      </c>
      <c r="R90" s="18">
        <v>0</v>
      </c>
      <c r="S90" s="18">
        <v>0</v>
      </c>
      <c r="T90" s="18">
        <v>0</v>
      </c>
      <c r="U90" s="18">
        <v>6.4</v>
      </c>
      <c r="V90" s="18">
        <v>12161.6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-0.16</v>
      </c>
      <c r="Q103" s="18">
        <v>0</v>
      </c>
      <c r="R103" s="18">
        <v>0</v>
      </c>
      <c r="S103" s="18">
        <v>0</v>
      </c>
      <c r="T103" s="18">
        <v>0</v>
      </c>
      <c r="U103" s="18">
        <v>-710.8</v>
      </c>
      <c r="V103" s="18">
        <v>2958.4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-145.05000000000001</v>
      </c>
      <c r="V107" s="14">
        <v>1216.8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-7.0000000000000007E-2</v>
      </c>
      <c r="Q109" s="18">
        <v>0</v>
      </c>
      <c r="R109" s="18">
        <v>0</v>
      </c>
      <c r="S109" s="18">
        <v>0</v>
      </c>
      <c r="T109" s="18">
        <v>0</v>
      </c>
      <c r="U109" s="18">
        <v>137.94999999999999</v>
      </c>
      <c r="V109" s="18">
        <v>4649.6000000000004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0.06</v>
      </c>
      <c r="Q120" s="18">
        <v>0</v>
      </c>
      <c r="R120" s="18">
        <v>0</v>
      </c>
      <c r="S120" s="18">
        <v>0</v>
      </c>
      <c r="T120" s="18">
        <v>0</v>
      </c>
      <c r="U120" s="18">
        <v>4662.7</v>
      </c>
      <c r="V120" s="18">
        <v>37748.6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68.349999999999994</v>
      </c>
      <c r="X123" s="14">
        <v>123.03</v>
      </c>
      <c r="Y123" s="14">
        <v>334.2</v>
      </c>
      <c r="Z123" s="14">
        <v>78.11</v>
      </c>
      <c r="AA123" s="14">
        <v>68.13</v>
      </c>
      <c r="AB123" s="14">
        <v>234.34</v>
      </c>
      <c r="AC123" s="14">
        <v>525.58000000000004</v>
      </c>
      <c r="AD123" s="14">
        <v>195.28</v>
      </c>
      <c r="AE123" s="14">
        <v>39.06</v>
      </c>
      <c r="AF123" s="14">
        <v>0</v>
      </c>
      <c r="AG123" s="14">
        <v>1140.5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-0.11</v>
      </c>
      <c r="Q125" s="14">
        <v>0</v>
      </c>
      <c r="R125" s="14">
        <v>0</v>
      </c>
      <c r="S125" s="14">
        <v>0</v>
      </c>
      <c r="T125" s="14">
        <v>0</v>
      </c>
      <c r="U125" s="14">
        <v>392.7</v>
      </c>
      <c r="V125" s="14">
        <v>4183.2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-0.13</v>
      </c>
      <c r="Q127" s="18">
        <v>0</v>
      </c>
      <c r="R127" s="18">
        <v>0</v>
      </c>
      <c r="S127" s="18">
        <v>0</v>
      </c>
      <c r="T127" s="18">
        <v>0</v>
      </c>
      <c r="U127" s="18">
        <v>611.4</v>
      </c>
      <c r="V127" s="18">
        <v>10504.8</v>
      </c>
      <c r="W127" s="18">
        <v>222.68</v>
      </c>
      <c r="X127" s="18">
        <v>400.82</v>
      </c>
      <c r="Y127" s="18">
        <v>1034.8</v>
      </c>
      <c r="Z127" s="18">
        <v>254.48</v>
      </c>
      <c r="AA127" s="18">
        <v>222.33</v>
      </c>
      <c r="AB127" s="18">
        <v>763.47</v>
      </c>
      <c r="AC127" s="18">
        <v>1658.3</v>
      </c>
      <c r="AD127" s="18">
        <v>636.23</v>
      </c>
      <c r="AE127" s="18">
        <v>127.25</v>
      </c>
      <c r="AF127" s="18">
        <v>0</v>
      </c>
      <c r="AG127" s="18">
        <v>3662.06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0.39</v>
      </c>
      <c r="Q148" s="18">
        <v>0</v>
      </c>
      <c r="R148" s="18">
        <v>0</v>
      </c>
      <c r="S148" s="18">
        <v>0</v>
      </c>
      <c r="T148" s="18">
        <v>0</v>
      </c>
      <c r="U148" s="18">
        <v>2333.6999999999998</v>
      </c>
      <c r="V148" s="18">
        <v>53885.4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-0.11</v>
      </c>
      <c r="Q156" s="14">
        <v>0</v>
      </c>
      <c r="R156" s="14">
        <v>0</v>
      </c>
      <c r="S156" s="14">
        <v>0</v>
      </c>
      <c r="T156" s="14">
        <v>0</v>
      </c>
      <c r="U156" s="14">
        <v>-150.19999999999999</v>
      </c>
      <c r="V156" s="14">
        <v>1141.4000000000001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0.18</v>
      </c>
      <c r="Q161" s="14">
        <v>0</v>
      </c>
      <c r="R161" s="14">
        <v>0</v>
      </c>
      <c r="S161" s="14">
        <v>0</v>
      </c>
      <c r="T161" s="14">
        <v>0</v>
      </c>
      <c r="U161" s="14">
        <v>344.9</v>
      </c>
      <c r="V161" s="14">
        <v>3930.4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0.16</v>
      </c>
      <c r="Q163" s="18">
        <v>0</v>
      </c>
      <c r="R163" s="18">
        <v>0</v>
      </c>
      <c r="S163" s="18">
        <v>0</v>
      </c>
      <c r="T163" s="18">
        <v>0</v>
      </c>
      <c r="U163" s="18">
        <v>2212.41</v>
      </c>
      <c r="V163" s="18">
        <v>34861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438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-0.1</v>
      </c>
      <c r="Q166" s="14">
        <v>0</v>
      </c>
      <c r="R166" s="14">
        <v>0</v>
      </c>
      <c r="S166" s="14">
        <v>0</v>
      </c>
      <c r="T166" s="14">
        <v>0</v>
      </c>
      <c r="U166" s="14">
        <v>-126.65</v>
      </c>
      <c r="V166" s="14">
        <v>1484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-0.12</v>
      </c>
      <c r="Q170" s="14">
        <v>0</v>
      </c>
      <c r="R170" s="14">
        <v>0</v>
      </c>
      <c r="S170" s="14">
        <v>0</v>
      </c>
      <c r="T170" s="14">
        <v>0</v>
      </c>
      <c r="U170" s="14">
        <v>126.2</v>
      </c>
      <c r="V170" s="14">
        <v>3299.8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-7.0000000000000007E-2</v>
      </c>
      <c r="Q172" s="14">
        <v>0</v>
      </c>
      <c r="R172" s="14">
        <v>0</v>
      </c>
      <c r="S172" s="14">
        <v>0</v>
      </c>
      <c r="T172" s="14">
        <v>0</v>
      </c>
      <c r="U172" s="14">
        <v>32.5</v>
      </c>
      <c r="V172" s="14">
        <v>2718.2</v>
      </c>
      <c r="W172" s="14">
        <v>55.26</v>
      </c>
      <c r="X172" s="14">
        <v>99.47</v>
      </c>
      <c r="Y172" s="14">
        <v>321.11</v>
      </c>
      <c r="Z172" s="14">
        <v>63.15</v>
      </c>
      <c r="AA172" s="14">
        <v>55.01</v>
      </c>
      <c r="AB172" s="14">
        <v>189.46</v>
      </c>
      <c r="AC172" s="14">
        <v>475.84</v>
      </c>
      <c r="AD172" s="14">
        <v>157.88</v>
      </c>
      <c r="AE172" s="14">
        <v>31.58</v>
      </c>
      <c r="AF172" s="14">
        <v>0</v>
      </c>
      <c r="AG172" s="14">
        <v>972.92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0.01</v>
      </c>
      <c r="Q173" s="14">
        <v>0</v>
      </c>
      <c r="R173" s="14">
        <v>0</v>
      </c>
      <c r="S173" s="14">
        <v>0</v>
      </c>
      <c r="T173" s="14">
        <v>0</v>
      </c>
      <c r="U173" s="14">
        <v>334.2</v>
      </c>
      <c r="V173" s="14">
        <v>3852.6</v>
      </c>
      <c r="W173" s="14">
        <v>84.11</v>
      </c>
      <c r="X173" s="14">
        <v>151.38999999999999</v>
      </c>
      <c r="Y173" s="14">
        <v>359.81</v>
      </c>
      <c r="Z173" s="14">
        <v>96.12</v>
      </c>
      <c r="AA173" s="14">
        <v>83.74</v>
      </c>
      <c r="AB173" s="14">
        <v>288.37</v>
      </c>
      <c r="AC173" s="14">
        <v>595.30999999999995</v>
      </c>
      <c r="AD173" s="14">
        <v>240.31</v>
      </c>
      <c r="AE173" s="14">
        <v>48.06</v>
      </c>
      <c r="AF173" s="14">
        <v>0</v>
      </c>
      <c r="AG173" s="14">
        <v>1351.91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-0.06</v>
      </c>
      <c r="Q174" s="14">
        <v>0</v>
      </c>
      <c r="R174" s="14">
        <v>0</v>
      </c>
      <c r="S174" s="14">
        <v>0</v>
      </c>
      <c r="T174" s="14">
        <v>0</v>
      </c>
      <c r="U174" s="14">
        <v>94.55</v>
      </c>
      <c r="V174" s="14">
        <v>3040</v>
      </c>
      <c r="W174" s="14">
        <v>62.97</v>
      </c>
      <c r="X174" s="14">
        <v>113.35</v>
      </c>
      <c r="Y174" s="14">
        <v>328.82</v>
      </c>
      <c r="Z174" s="14">
        <v>71.97</v>
      </c>
      <c r="AA174" s="14">
        <v>62.69</v>
      </c>
      <c r="AB174" s="14">
        <v>215.9</v>
      </c>
      <c r="AC174" s="14">
        <v>505.14</v>
      </c>
      <c r="AD174" s="14">
        <v>179.92</v>
      </c>
      <c r="AE174" s="14">
        <v>35.979999999999997</v>
      </c>
      <c r="AF174" s="14">
        <v>0</v>
      </c>
      <c r="AG174" s="14">
        <v>1071.5999999999999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0.05</v>
      </c>
      <c r="Q175" s="14">
        <v>0</v>
      </c>
      <c r="R175" s="14">
        <v>0</v>
      </c>
      <c r="S175" s="14">
        <v>0</v>
      </c>
      <c r="T175" s="14">
        <v>0</v>
      </c>
      <c r="U175" s="14">
        <v>-81.150000000000006</v>
      </c>
      <c r="V175" s="14">
        <v>1960.8</v>
      </c>
      <c r="W175" s="14">
        <v>51.19</v>
      </c>
      <c r="X175" s="14">
        <v>92.13</v>
      </c>
      <c r="Y175" s="14">
        <v>317.02999999999997</v>
      </c>
      <c r="Z175" s="14">
        <v>43.1</v>
      </c>
      <c r="AA175" s="14">
        <v>37.590000000000003</v>
      </c>
      <c r="AB175" s="14">
        <v>129.31</v>
      </c>
      <c r="AC175" s="14">
        <v>460.35</v>
      </c>
      <c r="AD175" s="14">
        <v>107.76</v>
      </c>
      <c r="AE175" s="14">
        <v>21.55</v>
      </c>
      <c r="AF175" s="14">
        <v>0</v>
      </c>
      <c r="AG175" s="14">
        <v>799.66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0.09</v>
      </c>
      <c r="Q176" s="14">
        <v>0</v>
      </c>
      <c r="R176" s="14">
        <v>0</v>
      </c>
      <c r="S176" s="14">
        <v>0</v>
      </c>
      <c r="T176" s="14">
        <v>0</v>
      </c>
      <c r="U176" s="14">
        <v>117.2</v>
      </c>
      <c r="V176" s="14">
        <v>3224.2</v>
      </c>
      <c r="W176" s="14">
        <v>66.81</v>
      </c>
      <c r="X176" s="14">
        <v>120.25</v>
      </c>
      <c r="Y176" s="14">
        <v>332.65</v>
      </c>
      <c r="Z176" s="14">
        <v>76.349999999999994</v>
      </c>
      <c r="AA176" s="14">
        <v>66.83</v>
      </c>
      <c r="AB176" s="14">
        <v>229.05</v>
      </c>
      <c r="AC176" s="14">
        <v>519.71</v>
      </c>
      <c r="AD176" s="14">
        <v>190.88</v>
      </c>
      <c r="AE176" s="14">
        <v>38.18</v>
      </c>
      <c r="AF176" s="14">
        <v>0</v>
      </c>
      <c r="AG176" s="14">
        <v>1121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-0.13</v>
      </c>
      <c r="Q178" s="18">
        <v>0</v>
      </c>
      <c r="R178" s="18">
        <v>0</v>
      </c>
      <c r="S178" s="18">
        <v>0</v>
      </c>
      <c r="T178" s="18">
        <v>0</v>
      </c>
      <c r="U178" s="18">
        <v>515.65</v>
      </c>
      <c r="V178" s="18">
        <v>29505.8</v>
      </c>
      <c r="W178" s="18">
        <v>572.89</v>
      </c>
      <c r="X178" s="18">
        <v>1031.18</v>
      </c>
      <c r="Y178" s="18">
        <v>3241.47</v>
      </c>
      <c r="Z178" s="18">
        <v>619.1</v>
      </c>
      <c r="AA178" s="18">
        <v>539.67999999999995</v>
      </c>
      <c r="AB178" s="18">
        <v>1857.33</v>
      </c>
      <c r="AC178" s="18">
        <v>4845.54</v>
      </c>
      <c r="AD178" s="18">
        <v>1547.78</v>
      </c>
      <c r="AE178" s="18">
        <v>309.56</v>
      </c>
      <c r="AF178" s="18">
        <v>0</v>
      </c>
      <c r="AG178" s="18">
        <v>9718.99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-0.05</v>
      </c>
      <c r="Q181" s="14">
        <v>0</v>
      </c>
      <c r="R181" s="14">
        <v>0</v>
      </c>
      <c r="S181" s="14">
        <v>0</v>
      </c>
      <c r="T181" s="14">
        <v>0</v>
      </c>
      <c r="U181" s="14">
        <v>331.35</v>
      </c>
      <c r="V181" s="14">
        <v>3829.8</v>
      </c>
      <c r="W181" s="14">
        <v>83.59</v>
      </c>
      <c r="X181" s="14">
        <v>150.47</v>
      </c>
      <c r="Y181" s="14">
        <v>358.99</v>
      </c>
      <c r="Z181" s="14">
        <v>95.53</v>
      </c>
      <c r="AA181" s="14">
        <v>83.22</v>
      </c>
      <c r="AB181" s="14">
        <v>286.60000000000002</v>
      </c>
      <c r="AC181" s="14">
        <v>593.04999999999995</v>
      </c>
      <c r="AD181" s="14">
        <v>238.84</v>
      </c>
      <c r="AE181" s="14">
        <v>47.77</v>
      </c>
      <c r="AF181" s="14">
        <v>0</v>
      </c>
      <c r="AG181" s="14">
        <v>1345.01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-0.05</v>
      </c>
      <c r="Q183" s="18">
        <v>0</v>
      </c>
      <c r="R183" s="18">
        <v>0</v>
      </c>
      <c r="S183" s="18">
        <v>0</v>
      </c>
      <c r="T183" s="18">
        <v>0</v>
      </c>
      <c r="U183" s="18">
        <v>331.35</v>
      </c>
      <c r="V183" s="18">
        <v>3829.8</v>
      </c>
      <c r="W183" s="18">
        <v>83.59</v>
      </c>
      <c r="X183" s="18">
        <v>150.47</v>
      </c>
      <c r="Y183" s="18">
        <v>358.99</v>
      </c>
      <c r="Z183" s="18">
        <v>95.53</v>
      </c>
      <c r="AA183" s="18">
        <v>83.22</v>
      </c>
      <c r="AB183" s="18">
        <v>286.60000000000002</v>
      </c>
      <c r="AC183" s="18">
        <v>593.04999999999995</v>
      </c>
      <c r="AD183" s="18">
        <v>238.84</v>
      </c>
      <c r="AE183" s="18">
        <v>47.77</v>
      </c>
      <c r="AF183" s="18">
        <v>0</v>
      </c>
      <c r="AG183" s="18">
        <v>1345.01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-0.08</v>
      </c>
      <c r="Q186" s="14">
        <v>0</v>
      </c>
      <c r="R186" s="14">
        <v>0</v>
      </c>
      <c r="S186" s="14">
        <v>0</v>
      </c>
      <c r="T186" s="14">
        <v>0</v>
      </c>
      <c r="U186" s="14">
        <v>333.35</v>
      </c>
      <c r="V186" s="14">
        <v>3846.4</v>
      </c>
      <c r="W186" s="14">
        <v>83.67</v>
      </c>
      <c r="X186" s="14">
        <v>150.6</v>
      </c>
      <c r="Y186" s="14">
        <v>359.1</v>
      </c>
      <c r="Z186" s="14">
        <v>95.62</v>
      </c>
      <c r="AA186" s="14">
        <v>83.59</v>
      </c>
      <c r="AB186" s="14">
        <v>286.86</v>
      </c>
      <c r="AC186" s="14">
        <v>593.37</v>
      </c>
      <c r="AD186" s="14">
        <v>239.05</v>
      </c>
      <c r="AE186" s="14">
        <v>47.81</v>
      </c>
      <c r="AF186" s="14">
        <v>0</v>
      </c>
      <c r="AG186" s="14">
        <v>1346.3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-0.03</v>
      </c>
      <c r="Q187" s="14">
        <v>0</v>
      </c>
      <c r="R187" s="14">
        <v>0</v>
      </c>
      <c r="S187" s="14">
        <v>0</v>
      </c>
      <c r="T187" s="14">
        <v>0</v>
      </c>
      <c r="U187" s="14">
        <v>-11.25</v>
      </c>
      <c r="V187" s="14">
        <v>2496.6</v>
      </c>
      <c r="W187" s="14">
        <v>49.69</v>
      </c>
      <c r="X187" s="14">
        <v>89.44</v>
      </c>
      <c r="Y187" s="14">
        <v>315.54000000000002</v>
      </c>
      <c r="Z187" s="14">
        <v>56.79</v>
      </c>
      <c r="AA187" s="14">
        <v>49.71</v>
      </c>
      <c r="AB187" s="14">
        <v>170.37</v>
      </c>
      <c r="AC187" s="14">
        <v>454.67</v>
      </c>
      <c r="AD187" s="14">
        <v>141.97</v>
      </c>
      <c r="AE187" s="14">
        <v>28.39</v>
      </c>
      <c r="AF187" s="14">
        <v>0</v>
      </c>
      <c r="AG187" s="14">
        <v>901.9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-0.11</v>
      </c>
      <c r="Q189" s="18">
        <v>0</v>
      </c>
      <c r="R189" s="18">
        <v>0</v>
      </c>
      <c r="S189" s="18">
        <v>0</v>
      </c>
      <c r="T189" s="18">
        <v>0</v>
      </c>
      <c r="U189" s="18">
        <v>322.10000000000002</v>
      </c>
      <c r="V189" s="18">
        <v>6343</v>
      </c>
      <c r="W189" s="18">
        <v>133.36000000000001</v>
      </c>
      <c r="X189" s="18">
        <v>240.04</v>
      </c>
      <c r="Y189" s="18">
        <v>674.64</v>
      </c>
      <c r="Z189" s="18">
        <v>152.41</v>
      </c>
      <c r="AA189" s="18">
        <v>133.30000000000001</v>
      </c>
      <c r="AB189" s="18">
        <v>457.23</v>
      </c>
      <c r="AC189" s="18">
        <v>1048.04</v>
      </c>
      <c r="AD189" s="18">
        <v>381.02</v>
      </c>
      <c r="AE189" s="18">
        <v>76.2</v>
      </c>
      <c r="AF189" s="18">
        <v>0</v>
      </c>
      <c r="AG189" s="18">
        <v>2248.1999999999998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425766.76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425766.76</v>
      </c>
      <c r="J192" s="18">
        <v>-10447.91</v>
      </c>
      <c r="K192" s="18">
        <v>-3028.84</v>
      </c>
      <c r="L192" s="18">
        <v>40925.360000000001</v>
      </c>
      <c r="M192" s="18">
        <v>33506.33</v>
      </c>
      <c r="N192" s="18">
        <v>0</v>
      </c>
      <c r="O192" s="18">
        <v>0</v>
      </c>
      <c r="P192" s="18">
        <v>-0.13</v>
      </c>
      <c r="Q192" s="18">
        <v>0</v>
      </c>
      <c r="R192" s="18">
        <v>0</v>
      </c>
      <c r="S192" s="18">
        <v>0</v>
      </c>
      <c r="T192" s="18">
        <v>0</v>
      </c>
      <c r="U192" s="18">
        <v>30477.360000000001</v>
      </c>
      <c r="V192" s="18">
        <v>395289.4</v>
      </c>
      <c r="W192" s="18">
        <v>8561.08</v>
      </c>
      <c r="X192" s="18">
        <v>15409.87</v>
      </c>
      <c r="Y192" s="18">
        <v>38455.47</v>
      </c>
      <c r="Z192" s="18">
        <v>9558.25</v>
      </c>
      <c r="AA192" s="18">
        <v>8350.57</v>
      </c>
      <c r="AB192" s="18">
        <v>28674.54</v>
      </c>
      <c r="AC192" s="18">
        <v>62426.42</v>
      </c>
      <c r="AD192" s="18">
        <v>23895.52</v>
      </c>
      <c r="AE192" s="18">
        <v>4779.1499999999996</v>
      </c>
      <c r="AF192" s="18">
        <v>0</v>
      </c>
      <c r="AG192" s="18">
        <v>137684.45000000001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35" priority="2" operator="lessThan">
      <formula>0</formula>
    </cfRule>
  </conditionalFormatting>
  <conditionalFormatting sqref="B112:B118">
    <cfRule type="cellIs" dxfId="34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20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2" sqref="B112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315</v>
      </c>
    </row>
    <row r="4" spans="1:28" ht="15">
      <c r="B4" s="52" t="s">
        <v>316</v>
      </c>
      <c r="C4" s="48"/>
      <c r="D4" s="48"/>
      <c r="E4" s="48"/>
      <c r="F4" s="48"/>
      <c r="G4" s="7" t="s">
        <v>317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114.26</v>
      </c>
      <c r="S14" s="14">
        <v>205.68</v>
      </c>
      <c r="T14" s="14">
        <v>406.62</v>
      </c>
      <c r="U14" s="14">
        <v>130.59</v>
      </c>
      <c r="V14" s="14">
        <v>117.13</v>
      </c>
      <c r="W14" s="14">
        <v>391.76</v>
      </c>
      <c r="X14" s="14">
        <v>726.56</v>
      </c>
      <c r="Y14" s="14">
        <v>326.47000000000003</v>
      </c>
      <c r="Z14" s="14">
        <v>65.290000000000006</v>
      </c>
      <c r="AA14" s="14">
        <v>0</v>
      </c>
      <c r="AB14" s="14">
        <v>1757.8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114.26</v>
      </c>
      <c r="S15" s="14">
        <v>205.68</v>
      </c>
      <c r="T15" s="14">
        <v>406.62</v>
      </c>
      <c r="U15" s="14">
        <v>130.59</v>
      </c>
      <c r="V15" s="14">
        <v>117.13</v>
      </c>
      <c r="W15" s="14">
        <v>391.76</v>
      </c>
      <c r="X15" s="14">
        <v>726.56</v>
      </c>
      <c r="Y15" s="14">
        <v>326.47000000000003</v>
      </c>
      <c r="Z15" s="14">
        <v>65.290000000000006</v>
      </c>
      <c r="AA15" s="14">
        <v>0</v>
      </c>
      <c r="AB15" s="14">
        <v>1757.8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114.26</v>
      </c>
      <c r="S16" s="14">
        <v>205.68</v>
      </c>
      <c r="T16" s="14">
        <v>406.62</v>
      </c>
      <c r="U16" s="14">
        <v>130.59</v>
      </c>
      <c r="V16" s="14">
        <v>117.13</v>
      </c>
      <c r="W16" s="14">
        <v>391.76</v>
      </c>
      <c r="X16" s="14">
        <v>726.56</v>
      </c>
      <c r="Y16" s="14">
        <v>326.47000000000003</v>
      </c>
      <c r="Z16" s="14">
        <v>65.290000000000006</v>
      </c>
      <c r="AA16" s="14">
        <v>0</v>
      </c>
      <c r="AB16" s="14">
        <v>1757.8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114.26</v>
      </c>
      <c r="S17" s="14">
        <v>205.68</v>
      </c>
      <c r="T17" s="14">
        <v>406.62</v>
      </c>
      <c r="U17" s="14">
        <v>130.59</v>
      </c>
      <c r="V17" s="14">
        <v>117.13</v>
      </c>
      <c r="W17" s="14">
        <v>391.76</v>
      </c>
      <c r="X17" s="14">
        <v>726.56</v>
      </c>
      <c r="Y17" s="14">
        <v>326.47000000000003</v>
      </c>
      <c r="Z17" s="14">
        <v>65.290000000000006</v>
      </c>
      <c r="AA17" s="14">
        <v>0</v>
      </c>
      <c r="AB17" s="14">
        <v>1757.8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114.26</v>
      </c>
      <c r="S18" s="14">
        <v>205.68</v>
      </c>
      <c r="T18" s="14">
        <v>406.62</v>
      </c>
      <c r="U18" s="14">
        <v>130.59</v>
      </c>
      <c r="V18" s="14">
        <v>117.13</v>
      </c>
      <c r="W18" s="14">
        <v>391.76</v>
      </c>
      <c r="X18" s="14">
        <v>726.56</v>
      </c>
      <c r="Y18" s="14">
        <v>326.47000000000003</v>
      </c>
      <c r="Z18" s="14">
        <v>65.290000000000006</v>
      </c>
      <c r="AA18" s="14">
        <v>0</v>
      </c>
      <c r="AB18" s="14">
        <v>1757.8</v>
      </c>
    </row>
    <row r="19" spans="1:28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615.13</v>
      </c>
      <c r="Q19" s="14">
        <v>5241.3999999999996</v>
      </c>
      <c r="R19" s="14">
        <v>114.26</v>
      </c>
      <c r="S19" s="14">
        <v>205.68</v>
      </c>
      <c r="T19" s="14">
        <v>406.62</v>
      </c>
      <c r="U19" s="14">
        <v>130.59</v>
      </c>
      <c r="V19" s="14">
        <v>117.13</v>
      </c>
      <c r="W19" s="14">
        <v>391.76</v>
      </c>
      <c r="X19" s="14">
        <v>726.56</v>
      </c>
      <c r="Y19" s="14">
        <v>326.47000000000003</v>
      </c>
      <c r="Z19" s="14">
        <v>65.290000000000006</v>
      </c>
      <c r="AA19" s="14">
        <v>0</v>
      </c>
      <c r="AB19" s="14">
        <v>1757.8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114.26</v>
      </c>
      <c r="S20" s="14">
        <v>205.68</v>
      </c>
      <c r="T20" s="14">
        <v>406.62</v>
      </c>
      <c r="U20" s="14">
        <v>130.59</v>
      </c>
      <c r="V20" s="14">
        <v>117.13</v>
      </c>
      <c r="W20" s="14">
        <v>391.76</v>
      </c>
      <c r="X20" s="14">
        <v>726.56</v>
      </c>
      <c r="Y20" s="14">
        <v>326.47000000000003</v>
      </c>
      <c r="Z20" s="14">
        <v>65.290000000000006</v>
      </c>
      <c r="AA20" s="14">
        <v>0</v>
      </c>
      <c r="AB20" s="14">
        <v>1757.8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114.26</v>
      </c>
      <c r="S21" s="14">
        <v>205.68</v>
      </c>
      <c r="T21" s="14">
        <v>406.62</v>
      </c>
      <c r="U21" s="14">
        <v>130.59</v>
      </c>
      <c r="V21" s="14">
        <v>117.13</v>
      </c>
      <c r="W21" s="14">
        <v>391.76</v>
      </c>
      <c r="X21" s="14">
        <v>726.56</v>
      </c>
      <c r="Y21" s="14">
        <v>326.47000000000003</v>
      </c>
      <c r="Z21" s="14">
        <v>65.290000000000006</v>
      </c>
      <c r="AA21" s="14">
        <v>0</v>
      </c>
      <c r="AB21" s="14">
        <v>1757.8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114.26</v>
      </c>
      <c r="S22" s="14">
        <v>205.68</v>
      </c>
      <c r="T22" s="14">
        <v>406.62</v>
      </c>
      <c r="U22" s="14">
        <v>130.59</v>
      </c>
      <c r="V22" s="14">
        <v>117.13</v>
      </c>
      <c r="W22" s="14">
        <v>391.76</v>
      </c>
      <c r="X22" s="14">
        <v>726.56</v>
      </c>
      <c r="Y22" s="14">
        <v>326.47000000000003</v>
      </c>
      <c r="Z22" s="14">
        <v>65.290000000000006</v>
      </c>
      <c r="AA22" s="14">
        <v>0</v>
      </c>
      <c r="AB22" s="14">
        <v>1757.8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5536.17</v>
      </c>
      <c r="Q24" s="18">
        <v>47172.6</v>
      </c>
      <c r="R24" s="18">
        <v>1028.3399999999999</v>
      </c>
      <c r="S24" s="18">
        <v>1851.12</v>
      </c>
      <c r="T24" s="18">
        <v>3659.58</v>
      </c>
      <c r="U24" s="18">
        <v>1175.31</v>
      </c>
      <c r="V24" s="18">
        <v>1054.17</v>
      </c>
      <c r="W24" s="18">
        <v>3525.84</v>
      </c>
      <c r="X24" s="18">
        <v>6539.04</v>
      </c>
      <c r="Y24" s="18">
        <v>2938.23</v>
      </c>
      <c r="Z24" s="18">
        <v>587.61</v>
      </c>
      <c r="AA24" s="18">
        <v>0</v>
      </c>
      <c r="AB24" s="18">
        <v>15820.2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330.87</v>
      </c>
      <c r="S27" s="14">
        <v>595.57000000000005</v>
      </c>
      <c r="T27" s="14">
        <v>759.37</v>
      </c>
      <c r="U27" s="14">
        <v>378.14</v>
      </c>
      <c r="V27" s="14">
        <v>339.17</v>
      </c>
      <c r="W27" s="14">
        <v>1134.42</v>
      </c>
      <c r="X27" s="14">
        <v>1685.81</v>
      </c>
      <c r="Y27" s="14">
        <v>945.35</v>
      </c>
      <c r="Z27" s="14">
        <v>189.07</v>
      </c>
      <c r="AA27" s="14">
        <v>0</v>
      </c>
      <c r="AB27" s="14">
        <v>4671.96</v>
      </c>
    </row>
    <row r="28" spans="1:28">
      <c r="A28" s="2" t="s">
        <v>61</v>
      </c>
      <c r="B28" s="1" t="s">
        <v>62</v>
      </c>
      <c r="C28" s="14">
        <v>5471.05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5471.05</v>
      </c>
      <c r="J28" s="14">
        <v>0</v>
      </c>
      <c r="K28" s="14">
        <v>0</v>
      </c>
      <c r="L28" s="14">
        <v>546.04999999999995</v>
      </c>
      <c r="M28" s="14">
        <v>546.04999999999995</v>
      </c>
      <c r="N28" s="14">
        <v>0</v>
      </c>
      <c r="O28" s="14">
        <v>0</v>
      </c>
      <c r="P28" s="14">
        <v>546.04999999999995</v>
      </c>
      <c r="Q28" s="14">
        <v>4925</v>
      </c>
      <c r="R28" s="14">
        <v>106.74</v>
      </c>
      <c r="S28" s="14">
        <v>192.14</v>
      </c>
      <c r="T28" s="14">
        <v>394.37</v>
      </c>
      <c r="U28" s="14">
        <v>121.99</v>
      </c>
      <c r="V28" s="14">
        <v>109.42</v>
      </c>
      <c r="W28" s="14">
        <v>365.98</v>
      </c>
      <c r="X28" s="14">
        <v>693.25</v>
      </c>
      <c r="Y28" s="14">
        <v>304.98</v>
      </c>
      <c r="Z28" s="14">
        <v>61</v>
      </c>
      <c r="AA28" s="14">
        <v>0</v>
      </c>
      <c r="AB28" s="14">
        <v>1656.62</v>
      </c>
    </row>
    <row r="29" spans="1:28">
      <c r="A29" s="2" t="s">
        <v>63</v>
      </c>
      <c r="B29" s="1" t="s">
        <v>64</v>
      </c>
      <c r="C29" s="14">
        <v>3288.11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3288.11</v>
      </c>
      <c r="J29" s="19">
        <v>-125.1</v>
      </c>
      <c r="K29" s="14">
        <v>0</v>
      </c>
      <c r="L29" s="14">
        <v>236.41</v>
      </c>
      <c r="M29" s="14">
        <v>111.31</v>
      </c>
      <c r="N29" s="14">
        <v>0</v>
      </c>
      <c r="O29" s="14">
        <v>0</v>
      </c>
      <c r="P29" s="14">
        <v>111.31</v>
      </c>
      <c r="Q29" s="14">
        <v>3176.8</v>
      </c>
      <c r="R29" s="14">
        <v>64.150000000000006</v>
      </c>
      <c r="S29" s="14">
        <v>115.47</v>
      </c>
      <c r="T29" s="14">
        <v>327.23</v>
      </c>
      <c r="U29" s="14">
        <v>73.319999999999993</v>
      </c>
      <c r="V29" s="14">
        <v>65.760000000000005</v>
      </c>
      <c r="W29" s="14">
        <v>219.95</v>
      </c>
      <c r="X29" s="14">
        <v>506.85</v>
      </c>
      <c r="Y29" s="14">
        <v>183.29</v>
      </c>
      <c r="Z29" s="14">
        <v>36.659999999999997</v>
      </c>
      <c r="AA29" s="14">
        <v>0</v>
      </c>
      <c r="AB29" s="14">
        <v>1085.83</v>
      </c>
    </row>
    <row r="30" spans="1:28">
      <c r="A30" s="2" t="s">
        <v>65</v>
      </c>
      <c r="B30" s="1" t="s">
        <v>66</v>
      </c>
      <c r="C30" s="14">
        <v>4872.7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4872.7</v>
      </c>
      <c r="J30" s="14">
        <v>0</v>
      </c>
      <c r="K30" s="14">
        <v>0</v>
      </c>
      <c r="L30" s="14">
        <v>440.3</v>
      </c>
      <c r="M30" s="14">
        <v>440.3</v>
      </c>
      <c r="N30" s="14">
        <v>0</v>
      </c>
      <c r="O30" s="14">
        <v>0</v>
      </c>
      <c r="P30" s="14">
        <v>440.3</v>
      </c>
      <c r="Q30" s="14">
        <v>4432.3999999999996</v>
      </c>
      <c r="R30" s="14">
        <v>95.07</v>
      </c>
      <c r="S30" s="14">
        <v>171.12</v>
      </c>
      <c r="T30" s="14">
        <v>375.35</v>
      </c>
      <c r="U30" s="14">
        <v>108.65</v>
      </c>
      <c r="V30" s="14">
        <v>97.45</v>
      </c>
      <c r="W30" s="14">
        <v>325.95</v>
      </c>
      <c r="X30" s="14">
        <v>641.54</v>
      </c>
      <c r="Y30" s="14">
        <v>271.63</v>
      </c>
      <c r="Z30" s="14">
        <v>54.33</v>
      </c>
      <c r="AA30" s="14">
        <v>0</v>
      </c>
      <c r="AB30" s="14">
        <v>1499.55</v>
      </c>
    </row>
    <row r="31" spans="1:28">
      <c r="A31" s="2" t="s">
        <v>67</v>
      </c>
      <c r="B31" s="1" t="s">
        <v>68</v>
      </c>
      <c r="C31" s="14">
        <v>2122.54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2122.54</v>
      </c>
      <c r="J31" s="19">
        <v>-188.71</v>
      </c>
      <c r="K31" s="19">
        <v>-65.66</v>
      </c>
      <c r="L31" s="14">
        <v>123.06</v>
      </c>
      <c r="M31" s="14">
        <v>0</v>
      </c>
      <c r="N31" s="14">
        <v>0</v>
      </c>
      <c r="O31" s="14">
        <v>0</v>
      </c>
      <c r="P31" s="14">
        <v>-65.66</v>
      </c>
      <c r="Q31" s="14">
        <v>2188.1999999999998</v>
      </c>
      <c r="R31" s="14">
        <v>41.41</v>
      </c>
      <c r="S31" s="14">
        <v>74.540000000000006</v>
      </c>
      <c r="T31" s="14">
        <v>304.49</v>
      </c>
      <c r="U31" s="14">
        <v>47.33</v>
      </c>
      <c r="V31" s="14">
        <v>42.45</v>
      </c>
      <c r="W31" s="14">
        <v>141.97999999999999</v>
      </c>
      <c r="X31" s="14">
        <v>420.44</v>
      </c>
      <c r="Y31" s="14">
        <v>118.32</v>
      </c>
      <c r="Z31" s="14">
        <v>23.66</v>
      </c>
      <c r="AA31" s="14">
        <v>0</v>
      </c>
      <c r="AB31" s="14">
        <v>794.18</v>
      </c>
    </row>
    <row r="32" spans="1:28">
      <c r="A32" s="2" t="s">
        <v>280</v>
      </c>
      <c r="B32" s="1" t="s">
        <v>279</v>
      </c>
      <c r="C32" s="14">
        <v>3287.22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3287.22</v>
      </c>
      <c r="J32" s="19">
        <v>-125.1</v>
      </c>
      <c r="K32" s="14">
        <v>0</v>
      </c>
      <c r="L32" s="14">
        <v>236.32</v>
      </c>
      <c r="M32" s="14">
        <v>111.22</v>
      </c>
      <c r="N32" s="14">
        <v>0</v>
      </c>
      <c r="O32" s="14">
        <v>0</v>
      </c>
      <c r="P32" s="14">
        <v>111.22</v>
      </c>
      <c r="Q32" s="14">
        <v>3176</v>
      </c>
      <c r="R32" s="14">
        <v>64.14</v>
      </c>
      <c r="S32" s="14">
        <v>115.44</v>
      </c>
      <c r="T32" s="14">
        <v>327.20999999999998</v>
      </c>
      <c r="U32" s="14">
        <v>73.3</v>
      </c>
      <c r="V32" s="14">
        <v>65.739999999999995</v>
      </c>
      <c r="W32" s="14">
        <v>219.89</v>
      </c>
      <c r="X32" s="14">
        <v>506.79</v>
      </c>
      <c r="Y32" s="14">
        <v>183.24</v>
      </c>
      <c r="Z32" s="14">
        <v>36.65</v>
      </c>
      <c r="AA32" s="14">
        <v>0</v>
      </c>
      <c r="AB32" s="14">
        <v>1085.6099999999999</v>
      </c>
    </row>
    <row r="33" spans="1:28">
      <c r="A33" s="2" t="s">
        <v>287</v>
      </c>
      <c r="B33" s="1" t="s">
        <v>288</v>
      </c>
      <c r="C33" s="14">
        <v>2489.1999999999998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2489.1999999999998</v>
      </c>
      <c r="J33" s="19">
        <v>-160.30000000000001</v>
      </c>
      <c r="K33" s="19">
        <v>-10.8</v>
      </c>
      <c r="L33" s="14">
        <v>149.49</v>
      </c>
      <c r="M33" s="14">
        <v>0</v>
      </c>
      <c r="N33" s="14">
        <v>0</v>
      </c>
      <c r="O33" s="14">
        <v>0</v>
      </c>
      <c r="P33" s="14">
        <v>-10.8</v>
      </c>
      <c r="Q33" s="14">
        <v>2500</v>
      </c>
      <c r="R33" s="14">
        <v>48.57</v>
      </c>
      <c r="S33" s="14">
        <v>87.42</v>
      </c>
      <c r="T33" s="14">
        <v>311.64999999999998</v>
      </c>
      <c r="U33" s="14">
        <v>55.5</v>
      </c>
      <c r="V33" s="14">
        <v>49.78</v>
      </c>
      <c r="W33" s="14">
        <v>166.51</v>
      </c>
      <c r="X33" s="14">
        <v>447.64</v>
      </c>
      <c r="Y33" s="14">
        <v>138.76</v>
      </c>
      <c r="Z33" s="14">
        <v>27.75</v>
      </c>
      <c r="AA33" s="14">
        <v>0</v>
      </c>
      <c r="AB33" s="14">
        <v>885.94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38489.54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38489.54</v>
      </c>
      <c r="J35" s="20">
        <v>-599.21</v>
      </c>
      <c r="K35" s="20">
        <v>-76.459999999999994</v>
      </c>
      <c r="L35" s="18">
        <v>4823.95</v>
      </c>
      <c r="M35" s="18">
        <v>4301.2</v>
      </c>
      <c r="N35" s="18">
        <v>0</v>
      </c>
      <c r="O35" s="18">
        <v>0</v>
      </c>
      <c r="P35" s="18">
        <v>4224.74</v>
      </c>
      <c r="Q35" s="18">
        <v>34264.800000000003</v>
      </c>
      <c r="R35" s="18">
        <v>750.95</v>
      </c>
      <c r="S35" s="18">
        <v>1351.7</v>
      </c>
      <c r="T35" s="18">
        <v>2799.67</v>
      </c>
      <c r="U35" s="18">
        <v>858.23</v>
      </c>
      <c r="V35" s="18">
        <v>769.77</v>
      </c>
      <c r="W35" s="18">
        <v>2574.6799999999998</v>
      </c>
      <c r="X35" s="18">
        <v>4902.32</v>
      </c>
      <c r="Y35" s="18">
        <v>2145.5700000000002</v>
      </c>
      <c r="Z35" s="18">
        <v>429.12</v>
      </c>
      <c r="AA35" s="18">
        <v>0</v>
      </c>
      <c r="AB35" s="18">
        <v>11679.69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2122.54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2122.54</v>
      </c>
      <c r="J38" s="19">
        <v>-188.71</v>
      </c>
      <c r="K38" s="19">
        <v>-65.66</v>
      </c>
      <c r="L38" s="14">
        <v>123.06</v>
      </c>
      <c r="M38" s="14">
        <v>0</v>
      </c>
      <c r="N38" s="14">
        <v>0</v>
      </c>
      <c r="O38" s="14">
        <v>0</v>
      </c>
      <c r="P38" s="14">
        <v>-65.66</v>
      </c>
      <c r="Q38" s="14">
        <v>2188.1999999999998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1322.42</v>
      </c>
      <c r="Q39" s="14">
        <v>7856.6</v>
      </c>
      <c r="R39" s="14">
        <v>179.09</v>
      </c>
      <c r="S39" s="14">
        <v>322.36</v>
      </c>
      <c r="T39" s="14">
        <v>512.16999999999996</v>
      </c>
      <c r="U39" s="14">
        <v>204.67</v>
      </c>
      <c r="V39" s="14">
        <v>183.58</v>
      </c>
      <c r="W39" s="14">
        <v>614.01</v>
      </c>
      <c r="X39" s="14">
        <v>1013.62</v>
      </c>
      <c r="Y39" s="14">
        <v>511.68</v>
      </c>
      <c r="Z39" s="14">
        <v>102.34</v>
      </c>
      <c r="AA39" s="14">
        <v>0</v>
      </c>
      <c r="AB39" s="14">
        <v>2629.9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11301.56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11301.56</v>
      </c>
      <c r="J41" s="20">
        <v>-188.71</v>
      </c>
      <c r="K41" s="20">
        <v>-65.66</v>
      </c>
      <c r="L41" s="18">
        <v>1445.48</v>
      </c>
      <c r="M41" s="18">
        <v>1322.42</v>
      </c>
      <c r="N41" s="18">
        <v>0</v>
      </c>
      <c r="O41" s="18">
        <v>0</v>
      </c>
      <c r="P41" s="18">
        <v>1256.76</v>
      </c>
      <c r="Q41" s="18">
        <v>10044.799999999999</v>
      </c>
      <c r="R41" s="18">
        <v>179.09</v>
      </c>
      <c r="S41" s="18">
        <v>322.36</v>
      </c>
      <c r="T41" s="18">
        <v>512.16999999999996</v>
      </c>
      <c r="U41" s="18">
        <v>204.67</v>
      </c>
      <c r="V41" s="18">
        <v>183.58</v>
      </c>
      <c r="W41" s="18">
        <v>614.01</v>
      </c>
      <c r="X41" s="18">
        <v>1013.62</v>
      </c>
      <c r="Y41" s="18">
        <v>511.68</v>
      </c>
      <c r="Z41" s="18">
        <v>102.34</v>
      </c>
      <c r="AA41" s="18">
        <v>0</v>
      </c>
      <c r="AB41" s="18">
        <v>2629.9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903.15</v>
      </c>
      <c r="Q44" s="14">
        <v>6313</v>
      </c>
      <c r="R44" s="14">
        <v>140.79</v>
      </c>
      <c r="S44" s="14">
        <v>253.42</v>
      </c>
      <c r="T44" s="14">
        <v>449.81</v>
      </c>
      <c r="U44" s="14">
        <v>160.9</v>
      </c>
      <c r="V44" s="14">
        <v>144.32</v>
      </c>
      <c r="W44" s="14">
        <v>482.71</v>
      </c>
      <c r="X44" s="14">
        <v>844.02</v>
      </c>
      <c r="Y44" s="14">
        <v>402.26</v>
      </c>
      <c r="Z44" s="14">
        <v>80.45</v>
      </c>
      <c r="AA44" s="14">
        <v>0</v>
      </c>
      <c r="AB44" s="14">
        <v>2114.66</v>
      </c>
    </row>
    <row r="45" spans="1:28">
      <c r="A45" s="2" t="s">
        <v>77</v>
      </c>
      <c r="B45" s="1" t="s">
        <v>78</v>
      </c>
      <c r="C45" s="14">
        <v>3448.8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3448.8</v>
      </c>
      <c r="J45" s="19">
        <v>-125.1</v>
      </c>
      <c r="K45" s="14">
        <v>0</v>
      </c>
      <c r="L45" s="14">
        <v>253.9</v>
      </c>
      <c r="M45" s="14">
        <v>128.80000000000001</v>
      </c>
      <c r="N45" s="14">
        <v>0</v>
      </c>
      <c r="O45" s="14">
        <v>0</v>
      </c>
      <c r="P45" s="14">
        <v>128.80000000000001</v>
      </c>
      <c r="Q45" s="14">
        <v>3320</v>
      </c>
      <c r="R45" s="14">
        <v>67.290000000000006</v>
      </c>
      <c r="S45" s="14">
        <v>121.12</v>
      </c>
      <c r="T45" s="14">
        <v>330.37</v>
      </c>
      <c r="U45" s="14">
        <v>76.900000000000006</v>
      </c>
      <c r="V45" s="14">
        <v>68.98</v>
      </c>
      <c r="W45" s="14">
        <v>230.7</v>
      </c>
      <c r="X45" s="14">
        <v>518.78</v>
      </c>
      <c r="Y45" s="14">
        <v>192.25</v>
      </c>
      <c r="Z45" s="14">
        <v>38.450000000000003</v>
      </c>
      <c r="AA45" s="14">
        <v>0</v>
      </c>
      <c r="AB45" s="14">
        <v>1126.06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10664.95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10664.95</v>
      </c>
      <c r="J47" s="20">
        <v>-125.1</v>
      </c>
      <c r="K47" s="18">
        <v>0</v>
      </c>
      <c r="L47" s="18">
        <v>1157.05</v>
      </c>
      <c r="M47" s="18">
        <v>1031.95</v>
      </c>
      <c r="N47" s="18">
        <v>0</v>
      </c>
      <c r="O47" s="18">
        <v>0</v>
      </c>
      <c r="P47" s="18">
        <v>1031.95</v>
      </c>
      <c r="Q47" s="18">
        <v>9633</v>
      </c>
      <c r="R47" s="18">
        <v>208.08</v>
      </c>
      <c r="S47" s="18">
        <v>374.54</v>
      </c>
      <c r="T47" s="18">
        <v>780.18</v>
      </c>
      <c r="U47" s="18">
        <v>237.8</v>
      </c>
      <c r="V47" s="18">
        <v>213.3</v>
      </c>
      <c r="W47" s="18">
        <v>713.41</v>
      </c>
      <c r="X47" s="18">
        <v>1362.8</v>
      </c>
      <c r="Y47" s="18">
        <v>594.51</v>
      </c>
      <c r="Z47" s="18">
        <v>118.9</v>
      </c>
      <c r="AA47" s="18">
        <v>0</v>
      </c>
      <c r="AB47" s="18">
        <v>3240.72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3100.28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3100.28</v>
      </c>
      <c r="J50" s="19">
        <v>-125.1</v>
      </c>
      <c r="K50" s="14">
        <v>0</v>
      </c>
      <c r="L50" s="14">
        <v>215.98</v>
      </c>
      <c r="M50" s="14">
        <v>90.88</v>
      </c>
      <c r="N50" s="14">
        <v>0</v>
      </c>
      <c r="O50" s="14">
        <v>0</v>
      </c>
      <c r="P50" s="14">
        <v>90.88</v>
      </c>
      <c r="Q50" s="14">
        <v>3009.4</v>
      </c>
      <c r="R50" s="14">
        <v>60.81</v>
      </c>
      <c r="S50" s="14">
        <v>109.45</v>
      </c>
      <c r="T50" s="14">
        <v>323.88</v>
      </c>
      <c r="U50" s="14">
        <v>69.489999999999995</v>
      </c>
      <c r="V50" s="14">
        <v>62.01</v>
      </c>
      <c r="W50" s="14">
        <v>208.47</v>
      </c>
      <c r="X50" s="14">
        <v>494.14</v>
      </c>
      <c r="Y50" s="14">
        <v>173.73</v>
      </c>
      <c r="Z50" s="14">
        <v>34.75</v>
      </c>
      <c r="AA50" s="14">
        <v>0</v>
      </c>
      <c r="AB50" s="14">
        <v>1042.5899999999999</v>
      </c>
    </row>
    <row r="51" spans="1:28">
      <c r="A51" s="2" t="s">
        <v>82</v>
      </c>
      <c r="B51" s="1" t="s">
        <v>83</v>
      </c>
      <c r="C51" s="14">
        <v>2997.41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2997.41</v>
      </c>
      <c r="J51" s="19">
        <v>-145.38</v>
      </c>
      <c r="K51" s="14">
        <v>0</v>
      </c>
      <c r="L51" s="14">
        <v>204.79</v>
      </c>
      <c r="M51" s="14">
        <v>59.41</v>
      </c>
      <c r="N51" s="14">
        <v>0</v>
      </c>
      <c r="O51" s="14">
        <v>0</v>
      </c>
      <c r="P51" s="14">
        <v>59.41</v>
      </c>
      <c r="Q51" s="14">
        <v>2938</v>
      </c>
      <c r="R51" s="14">
        <v>58.79</v>
      </c>
      <c r="S51" s="14">
        <v>105.82</v>
      </c>
      <c r="T51" s="14">
        <v>321.87</v>
      </c>
      <c r="U51" s="14">
        <v>67.19</v>
      </c>
      <c r="V51" s="14">
        <v>59.95</v>
      </c>
      <c r="W51" s="14">
        <v>201.56</v>
      </c>
      <c r="X51" s="14">
        <v>486.48</v>
      </c>
      <c r="Y51" s="14">
        <v>167.96</v>
      </c>
      <c r="Z51" s="14">
        <v>33.590000000000003</v>
      </c>
      <c r="AA51" s="14">
        <v>0</v>
      </c>
      <c r="AB51" s="14">
        <v>1016.73</v>
      </c>
    </row>
    <row r="52" spans="1:28">
      <c r="A52" s="2" t="s">
        <v>84</v>
      </c>
      <c r="B52" s="1" t="s">
        <v>85</v>
      </c>
      <c r="C52" s="14">
        <v>3447.9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3447.9</v>
      </c>
      <c r="J52" s="19">
        <v>-125.1</v>
      </c>
      <c r="K52" s="14">
        <v>0</v>
      </c>
      <c r="L52" s="14">
        <v>253.8</v>
      </c>
      <c r="M52" s="14">
        <v>128.69999999999999</v>
      </c>
      <c r="N52" s="14">
        <v>0</v>
      </c>
      <c r="O52" s="14">
        <v>0</v>
      </c>
      <c r="P52" s="14">
        <v>128.69999999999999</v>
      </c>
      <c r="Q52" s="14">
        <v>3319.2</v>
      </c>
      <c r="R52" s="14">
        <v>67.62</v>
      </c>
      <c r="S52" s="14">
        <v>121.72</v>
      </c>
      <c r="T52" s="14">
        <v>330.7</v>
      </c>
      <c r="U52" s="14">
        <v>77.28</v>
      </c>
      <c r="V52" s="14">
        <v>68.959999999999994</v>
      </c>
      <c r="W52" s="14">
        <v>231.85</v>
      </c>
      <c r="X52" s="14">
        <v>520.04</v>
      </c>
      <c r="Y52" s="14">
        <v>193.21</v>
      </c>
      <c r="Z52" s="14">
        <v>38.64</v>
      </c>
      <c r="AA52" s="14">
        <v>0</v>
      </c>
      <c r="AB52" s="14">
        <v>1129.98</v>
      </c>
    </row>
    <row r="53" spans="1:28">
      <c r="A53" s="2" t="s">
        <v>86</v>
      </c>
      <c r="B53" s="1" t="s">
        <v>87</v>
      </c>
      <c r="C53" s="14">
        <v>3971.3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3971.3</v>
      </c>
      <c r="J53" s="14">
        <v>0</v>
      </c>
      <c r="K53" s="14">
        <v>0</v>
      </c>
      <c r="L53" s="14">
        <v>310.75</v>
      </c>
      <c r="M53" s="14">
        <v>310.75</v>
      </c>
      <c r="N53" s="19">
        <v>-0.05</v>
      </c>
      <c r="O53" s="14">
        <v>0</v>
      </c>
      <c r="P53" s="14">
        <v>310.7</v>
      </c>
      <c r="Q53" s="14">
        <v>3660.6</v>
      </c>
      <c r="R53" s="14">
        <v>77.790000000000006</v>
      </c>
      <c r="S53" s="14">
        <v>140.02000000000001</v>
      </c>
      <c r="T53" s="14">
        <v>347.2</v>
      </c>
      <c r="U53" s="14">
        <v>88.9</v>
      </c>
      <c r="V53" s="14">
        <v>79.430000000000007</v>
      </c>
      <c r="W53" s="14">
        <v>266.7</v>
      </c>
      <c r="X53" s="14">
        <v>565.01</v>
      </c>
      <c r="Y53" s="14">
        <v>222.25</v>
      </c>
      <c r="Z53" s="14">
        <v>44.45</v>
      </c>
      <c r="AA53" s="14">
        <v>0</v>
      </c>
      <c r="AB53" s="14">
        <v>1266.74</v>
      </c>
    </row>
    <row r="54" spans="1:28">
      <c r="A54" s="2" t="s">
        <v>88</v>
      </c>
      <c r="B54" s="1" t="s">
        <v>89</v>
      </c>
      <c r="C54" s="14">
        <v>3447.67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3447.67</v>
      </c>
      <c r="J54" s="19">
        <v>-125.1</v>
      </c>
      <c r="K54" s="14">
        <v>0</v>
      </c>
      <c r="L54" s="14">
        <v>253.77</v>
      </c>
      <c r="M54" s="14">
        <v>128.66999999999999</v>
      </c>
      <c r="N54" s="14">
        <v>0</v>
      </c>
      <c r="O54" s="14">
        <v>0</v>
      </c>
      <c r="P54" s="14">
        <v>128.66999999999999</v>
      </c>
      <c r="Q54" s="14">
        <v>3319</v>
      </c>
      <c r="R54" s="14">
        <v>67.44</v>
      </c>
      <c r="S54" s="14">
        <v>121.4</v>
      </c>
      <c r="T54" s="14">
        <v>330.53</v>
      </c>
      <c r="U54" s="14">
        <v>77.08</v>
      </c>
      <c r="V54" s="14">
        <v>68.95</v>
      </c>
      <c r="W54" s="14">
        <v>231.23</v>
      </c>
      <c r="X54" s="14">
        <v>519.37</v>
      </c>
      <c r="Y54" s="14">
        <v>192.69</v>
      </c>
      <c r="Z54" s="14">
        <v>38.54</v>
      </c>
      <c r="AA54" s="14">
        <v>0</v>
      </c>
      <c r="AB54" s="14">
        <v>1127.8599999999999</v>
      </c>
    </row>
    <row r="55" spans="1:28">
      <c r="A55" s="2" t="s">
        <v>90</v>
      </c>
      <c r="B55" s="1" t="s">
        <v>91</v>
      </c>
      <c r="C55" s="14">
        <v>6204.71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6204.71</v>
      </c>
      <c r="J55" s="14">
        <v>0</v>
      </c>
      <c r="K55" s="14">
        <v>0</v>
      </c>
      <c r="L55" s="14">
        <v>687.11</v>
      </c>
      <c r="M55" s="14">
        <v>687.11</v>
      </c>
      <c r="N55" s="14">
        <v>0</v>
      </c>
      <c r="O55" s="14">
        <v>0</v>
      </c>
      <c r="P55" s="14">
        <v>687.11</v>
      </c>
      <c r="Q55" s="14">
        <v>5517.6</v>
      </c>
      <c r="R55" s="14">
        <v>121.06</v>
      </c>
      <c r="S55" s="14">
        <v>217.9</v>
      </c>
      <c r="T55" s="14">
        <v>417.67</v>
      </c>
      <c r="U55" s="14">
        <v>138.35</v>
      </c>
      <c r="V55" s="14">
        <v>124.09</v>
      </c>
      <c r="W55" s="14">
        <v>415.05</v>
      </c>
      <c r="X55" s="14">
        <v>756.63</v>
      </c>
      <c r="Y55" s="14">
        <v>345.88</v>
      </c>
      <c r="Z55" s="14">
        <v>69.180000000000007</v>
      </c>
      <c r="AA55" s="14">
        <v>0</v>
      </c>
      <c r="AB55" s="14">
        <v>1849.18</v>
      </c>
    </row>
    <row r="56" spans="1:28">
      <c r="A56" s="2" t="s">
        <v>92</v>
      </c>
      <c r="B56" s="1" t="s">
        <v>93</v>
      </c>
      <c r="C56" s="14">
        <v>2203.4499999999998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2203.4499999999998</v>
      </c>
      <c r="J56" s="19">
        <v>-174.78</v>
      </c>
      <c r="K56" s="19">
        <v>-46.55</v>
      </c>
      <c r="L56" s="14">
        <v>128.22999999999999</v>
      </c>
      <c r="M56" s="14">
        <v>0</v>
      </c>
      <c r="N56" s="14">
        <v>0</v>
      </c>
      <c r="O56" s="14">
        <v>0</v>
      </c>
      <c r="P56" s="14">
        <v>-46.55</v>
      </c>
      <c r="Q56" s="14">
        <v>2250</v>
      </c>
      <c r="R56" s="14">
        <v>42.99</v>
      </c>
      <c r="S56" s="14">
        <v>77.38</v>
      </c>
      <c r="T56" s="14">
        <v>306.07</v>
      </c>
      <c r="U56" s="14">
        <v>49.13</v>
      </c>
      <c r="V56" s="14">
        <v>44.07</v>
      </c>
      <c r="W56" s="14">
        <v>147.4</v>
      </c>
      <c r="X56" s="14">
        <v>426.44</v>
      </c>
      <c r="Y56" s="14">
        <v>122.83</v>
      </c>
      <c r="Z56" s="14">
        <v>24.57</v>
      </c>
      <c r="AA56" s="14">
        <v>0</v>
      </c>
      <c r="AB56" s="14">
        <v>814.44</v>
      </c>
    </row>
    <row r="57" spans="1:28">
      <c r="A57" s="2" t="s">
        <v>94</v>
      </c>
      <c r="B57" s="1" t="s">
        <v>95</v>
      </c>
      <c r="C57" s="14">
        <v>3099.83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3099.83</v>
      </c>
      <c r="J57" s="19">
        <v>-125.1</v>
      </c>
      <c r="K57" s="14">
        <v>0</v>
      </c>
      <c r="L57" s="14">
        <v>215.93</v>
      </c>
      <c r="M57" s="14">
        <v>90.83</v>
      </c>
      <c r="N57" s="14">
        <v>0</v>
      </c>
      <c r="O57" s="14">
        <v>0</v>
      </c>
      <c r="P57" s="14">
        <v>90.83</v>
      </c>
      <c r="Q57" s="14">
        <v>3009</v>
      </c>
      <c r="R57" s="14">
        <v>60.48</v>
      </c>
      <c r="S57" s="14">
        <v>108.86</v>
      </c>
      <c r="T57" s="14">
        <v>323.56</v>
      </c>
      <c r="U57" s="14">
        <v>69.12</v>
      </c>
      <c r="V57" s="14">
        <v>62</v>
      </c>
      <c r="W57" s="14">
        <v>207.36</v>
      </c>
      <c r="X57" s="14">
        <v>492.9</v>
      </c>
      <c r="Y57" s="14">
        <v>172.8</v>
      </c>
      <c r="Z57" s="14">
        <v>34.56</v>
      </c>
      <c r="AA57" s="14">
        <v>0</v>
      </c>
      <c r="AB57" s="14">
        <v>1038.74</v>
      </c>
    </row>
    <row r="58" spans="1:28">
      <c r="A58" s="2" t="s">
        <v>96</v>
      </c>
      <c r="B58" s="1" t="s">
        <v>97</v>
      </c>
      <c r="C58" s="14">
        <v>2203.4499999999998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2203.4499999999998</v>
      </c>
      <c r="J58" s="19">
        <v>-174.78</v>
      </c>
      <c r="K58" s="19">
        <v>-46.55</v>
      </c>
      <c r="L58" s="14">
        <v>128.22999999999999</v>
      </c>
      <c r="M58" s="14">
        <v>0</v>
      </c>
      <c r="N58" s="14">
        <v>0</v>
      </c>
      <c r="O58" s="14">
        <v>0</v>
      </c>
      <c r="P58" s="14">
        <v>-46.55</v>
      </c>
      <c r="Q58" s="14">
        <v>2250</v>
      </c>
      <c r="R58" s="14">
        <v>42.99</v>
      </c>
      <c r="S58" s="14">
        <v>77.38</v>
      </c>
      <c r="T58" s="14">
        <v>306.07</v>
      </c>
      <c r="U58" s="14">
        <v>49.13</v>
      </c>
      <c r="V58" s="14">
        <v>44.07</v>
      </c>
      <c r="W58" s="14">
        <v>147.4</v>
      </c>
      <c r="X58" s="14">
        <v>426.44</v>
      </c>
      <c r="Y58" s="14">
        <v>122.83</v>
      </c>
      <c r="Z58" s="14">
        <v>24.57</v>
      </c>
      <c r="AA58" s="14">
        <v>0</v>
      </c>
      <c r="AB58" s="14">
        <v>814.44</v>
      </c>
    </row>
    <row r="59" spans="1:28">
      <c r="A59" s="2" t="s">
        <v>98</v>
      </c>
      <c r="B59" s="1" t="s">
        <v>99</v>
      </c>
      <c r="C59" s="14">
        <v>3099.83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3099.83</v>
      </c>
      <c r="J59" s="19">
        <v>-125.1</v>
      </c>
      <c r="K59" s="14">
        <v>0</v>
      </c>
      <c r="L59" s="14">
        <v>215.93</v>
      </c>
      <c r="M59" s="14">
        <v>90.83</v>
      </c>
      <c r="N59" s="14">
        <v>0</v>
      </c>
      <c r="O59" s="14">
        <v>0</v>
      </c>
      <c r="P59" s="14">
        <v>90.83</v>
      </c>
      <c r="Q59" s="14">
        <v>3009</v>
      </c>
      <c r="R59" s="14">
        <v>60.48</v>
      </c>
      <c r="S59" s="14">
        <v>108.86</v>
      </c>
      <c r="T59" s="14">
        <v>323.56</v>
      </c>
      <c r="U59" s="14">
        <v>69.12</v>
      </c>
      <c r="V59" s="14">
        <v>62</v>
      </c>
      <c r="W59" s="14">
        <v>207.36</v>
      </c>
      <c r="X59" s="14">
        <v>492.9</v>
      </c>
      <c r="Y59" s="14">
        <v>172.8</v>
      </c>
      <c r="Z59" s="14">
        <v>34.56</v>
      </c>
      <c r="AA59" s="14">
        <v>0</v>
      </c>
      <c r="AB59" s="14">
        <v>1038.74</v>
      </c>
    </row>
    <row r="60" spans="1:28">
      <c r="A60" s="2" t="s">
        <v>100</v>
      </c>
      <c r="B60" s="1" t="s">
        <v>101</v>
      </c>
      <c r="C60" s="14">
        <v>2203.4499999999998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2203.4499999999998</v>
      </c>
      <c r="J60" s="19">
        <v>-174.78</v>
      </c>
      <c r="K60" s="19">
        <v>-46.55</v>
      </c>
      <c r="L60" s="14">
        <v>128.22999999999999</v>
      </c>
      <c r="M60" s="14">
        <v>0</v>
      </c>
      <c r="N60" s="14">
        <v>0</v>
      </c>
      <c r="O60" s="14">
        <v>0</v>
      </c>
      <c r="P60" s="14">
        <v>-46.55</v>
      </c>
      <c r="Q60" s="14">
        <v>2250</v>
      </c>
      <c r="R60" s="14">
        <v>42.99</v>
      </c>
      <c r="S60" s="14">
        <v>77.38</v>
      </c>
      <c r="T60" s="14">
        <v>306.07</v>
      </c>
      <c r="U60" s="14">
        <v>49.13</v>
      </c>
      <c r="V60" s="14">
        <v>44.07</v>
      </c>
      <c r="W60" s="14">
        <v>147.4</v>
      </c>
      <c r="X60" s="14">
        <v>426.44</v>
      </c>
      <c r="Y60" s="14">
        <v>122.83</v>
      </c>
      <c r="Z60" s="14">
        <v>24.57</v>
      </c>
      <c r="AA60" s="14">
        <v>0</v>
      </c>
      <c r="AB60" s="14">
        <v>814.44</v>
      </c>
    </row>
    <row r="61" spans="1:28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</row>
    <row r="62" spans="1:28">
      <c r="C62" s="18">
        <v>35979.279999999999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35979.279999999999</v>
      </c>
      <c r="J62" s="20">
        <v>-1295.22</v>
      </c>
      <c r="K62" s="20">
        <v>-139.65</v>
      </c>
      <c r="L62" s="18">
        <v>2742.75</v>
      </c>
      <c r="M62" s="18">
        <v>1587.18</v>
      </c>
      <c r="N62" s="20">
        <v>-0.05</v>
      </c>
      <c r="O62" s="18">
        <v>0</v>
      </c>
      <c r="P62" s="18">
        <v>1447.48</v>
      </c>
      <c r="Q62" s="18">
        <v>34531.800000000003</v>
      </c>
      <c r="R62" s="18">
        <v>703.44</v>
      </c>
      <c r="S62" s="18">
        <v>1266.17</v>
      </c>
      <c r="T62" s="18">
        <v>3637.18</v>
      </c>
      <c r="U62" s="18">
        <v>803.92</v>
      </c>
      <c r="V62" s="18">
        <v>719.6</v>
      </c>
      <c r="W62" s="18">
        <v>2411.7800000000002</v>
      </c>
      <c r="X62" s="18">
        <v>5606.79</v>
      </c>
      <c r="Y62" s="18">
        <v>2009.81</v>
      </c>
      <c r="Z62" s="18">
        <v>401.98</v>
      </c>
      <c r="AA62" s="18">
        <v>0</v>
      </c>
      <c r="AB62" s="18">
        <v>11953.88</v>
      </c>
    </row>
    <row r="64" spans="1:28">
      <c r="A64" s="12" t="s">
        <v>102</v>
      </c>
    </row>
    <row r="65" spans="1:28">
      <c r="A65" s="2" t="s">
        <v>103</v>
      </c>
      <c r="B65" s="1" t="s">
        <v>104</v>
      </c>
      <c r="C65" s="14">
        <v>1527.33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1527.33</v>
      </c>
      <c r="J65" s="19">
        <v>-200.63</v>
      </c>
      <c r="K65" s="19">
        <v>-115.67</v>
      </c>
      <c r="L65" s="14">
        <v>84.96</v>
      </c>
      <c r="M65" s="14">
        <v>0</v>
      </c>
      <c r="N65" s="14">
        <v>0</v>
      </c>
      <c r="O65" s="14">
        <v>0</v>
      </c>
      <c r="P65" s="14">
        <v>-115.67</v>
      </c>
      <c r="Q65" s="14">
        <v>1643</v>
      </c>
      <c r="R65" s="14">
        <v>29.96</v>
      </c>
      <c r="S65" s="14">
        <v>53.92</v>
      </c>
      <c r="T65" s="14">
        <v>293.02999999999997</v>
      </c>
      <c r="U65" s="14">
        <v>34.229999999999997</v>
      </c>
      <c r="V65" s="14">
        <v>30.55</v>
      </c>
      <c r="W65" s="14">
        <v>102.7</v>
      </c>
      <c r="X65" s="14">
        <v>376.91</v>
      </c>
      <c r="Y65" s="14">
        <v>85.59</v>
      </c>
      <c r="Z65" s="14">
        <v>17.12</v>
      </c>
      <c r="AA65" s="14">
        <v>0</v>
      </c>
      <c r="AB65" s="14">
        <v>647.1</v>
      </c>
    </row>
    <row r="66" spans="1:28">
      <c r="A66" s="2" t="s">
        <v>107</v>
      </c>
      <c r="B66" s="1" t="s">
        <v>108</v>
      </c>
      <c r="C66" s="14">
        <v>1752.24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1752.24</v>
      </c>
      <c r="J66" s="19">
        <v>-188.71</v>
      </c>
      <c r="K66" s="19">
        <v>-89.36</v>
      </c>
      <c r="L66" s="14">
        <v>99.36</v>
      </c>
      <c r="M66" s="14">
        <v>0</v>
      </c>
      <c r="N66" s="14">
        <v>0</v>
      </c>
      <c r="O66" s="14">
        <v>0</v>
      </c>
      <c r="P66" s="14">
        <v>-89.36</v>
      </c>
      <c r="Q66" s="14">
        <v>1841.6</v>
      </c>
      <c r="R66" s="14">
        <v>34.369999999999997</v>
      </c>
      <c r="S66" s="14">
        <v>61.86</v>
      </c>
      <c r="T66" s="14">
        <v>297.45</v>
      </c>
      <c r="U66" s="14">
        <v>39.28</v>
      </c>
      <c r="V66" s="14">
        <v>35.04</v>
      </c>
      <c r="W66" s="14">
        <v>117.83</v>
      </c>
      <c r="X66" s="14">
        <v>393.68</v>
      </c>
      <c r="Y66" s="14">
        <v>98.19</v>
      </c>
      <c r="Z66" s="14">
        <v>19.64</v>
      </c>
      <c r="AA66" s="14">
        <v>0</v>
      </c>
      <c r="AB66" s="14">
        <v>703.66</v>
      </c>
    </row>
    <row r="67" spans="1:28">
      <c r="A67" s="2" t="s">
        <v>109</v>
      </c>
      <c r="B67" s="1" t="s">
        <v>110</v>
      </c>
      <c r="C67" s="14">
        <v>3447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3447</v>
      </c>
      <c r="J67" s="19">
        <v>-125.1</v>
      </c>
      <c r="K67" s="14">
        <v>0</v>
      </c>
      <c r="L67" s="14">
        <v>253.7</v>
      </c>
      <c r="M67" s="14">
        <v>128.6</v>
      </c>
      <c r="N67" s="14">
        <v>0</v>
      </c>
      <c r="O67" s="14">
        <v>0</v>
      </c>
      <c r="P67" s="14">
        <v>128.6</v>
      </c>
      <c r="Q67" s="14">
        <v>3318.4</v>
      </c>
      <c r="R67" s="14">
        <v>67.61</v>
      </c>
      <c r="S67" s="14">
        <v>121.69</v>
      </c>
      <c r="T67" s="14">
        <v>330.68</v>
      </c>
      <c r="U67" s="14">
        <v>77.260000000000005</v>
      </c>
      <c r="V67" s="14">
        <v>68.94</v>
      </c>
      <c r="W67" s="14">
        <v>231.79</v>
      </c>
      <c r="X67" s="14">
        <v>519.98</v>
      </c>
      <c r="Y67" s="14">
        <v>193.16</v>
      </c>
      <c r="Z67" s="14">
        <v>38.630000000000003</v>
      </c>
      <c r="AA67" s="14">
        <v>0</v>
      </c>
      <c r="AB67" s="14">
        <v>1129.76</v>
      </c>
    </row>
    <row r="68" spans="1:28">
      <c r="A68" s="2" t="s">
        <v>111</v>
      </c>
      <c r="B68" s="1" t="s">
        <v>112</v>
      </c>
      <c r="C68" s="14">
        <v>2832.02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2832.02</v>
      </c>
      <c r="J68" s="19">
        <v>-145.38</v>
      </c>
      <c r="K68" s="14">
        <v>0</v>
      </c>
      <c r="L68" s="14">
        <v>186.79</v>
      </c>
      <c r="M68" s="14">
        <v>41.42</v>
      </c>
      <c r="N68" s="14">
        <v>0</v>
      </c>
      <c r="O68" s="14">
        <v>0</v>
      </c>
      <c r="P68" s="14">
        <v>41.42</v>
      </c>
      <c r="Q68" s="14">
        <v>2790.6</v>
      </c>
      <c r="R68" s="14">
        <v>55.25</v>
      </c>
      <c r="S68" s="14">
        <v>99.46</v>
      </c>
      <c r="T68" s="14">
        <v>318.33</v>
      </c>
      <c r="U68" s="14">
        <v>63.15</v>
      </c>
      <c r="V68" s="14">
        <v>56.64</v>
      </c>
      <c r="W68" s="14">
        <v>189.44</v>
      </c>
      <c r="X68" s="14">
        <v>473.04</v>
      </c>
      <c r="Y68" s="14">
        <v>157.87</v>
      </c>
      <c r="Z68" s="14">
        <v>31.57</v>
      </c>
      <c r="AA68" s="14">
        <v>0</v>
      </c>
      <c r="AB68" s="14">
        <v>971.71</v>
      </c>
    </row>
    <row r="69" spans="1:28">
      <c r="A69" s="2" t="s">
        <v>113</v>
      </c>
      <c r="B69" s="1" t="s">
        <v>114</v>
      </c>
      <c r="C69" s="14">
        <v>2116.56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2116.56</v>
      </c>
      <c r="J69" s="19">
        <v>-188.71</v>
      </c>
      <c r="K69" s="19">
        <v>-66.040000000000006</v>
      </c>
      <c r="L69" s="14">
        <v>122.67</v>
      </c>
      <c r="M69" s="14">
        <v>0</v>
      </c>
      <c r="N69" s="14">
        <v>0</v>
      </c>
      <c r="O69" s="14">
        <v>0</v>
      </c>
      <c r="P69" s="14">
        <v>-66.040000000000006</v>
      </c>
      <c r="Q69" s="14">
        <v>2182.6</v>
      </c>
      <c r="R69" s="14">
        <v>41.3</v>
      </c>
      <c r="S69" s="14">
        <v>74.33</v>
      </c>
      <c r="T69" s="14">
        <v>304.38</v>
      </c>
      <c r="U69" s="14">
        <v>47.19</v>
      </c>
      <c r="V69" s="14">
        <v>42.33</v>
      </c>
      <c r="W69" s="14">
        <v>141.58000000000001</v>
      </c>
      <c r="X69" s="14">
        <v>420.01</v>
      </c>
      <c r="Y69" s="14">
        <v>117.99</v>
      </c>
      <c r="Z69" s="14">
        <v>23.6</v>
      </c>
      <c r="AA69" s="14">
        <v>0</v>
      </c>
      <c r="AB69" s="14">
        <v>792.7</v>
      </c>
    </row>
    <row r="70" spans="1:28">
      <c r="A70" s="2" t="s">
        <v>115</v>
      </c>
      <c r="B70" s="1" t="s">
        <v>116</v>
      </c>
      <c r="C70" s="14">
        <v>1515.57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1515.57</v>
      </c>
      <c r="J70" s="19">
        <v>-200.63</v>
      </c>
      <c r="K70" s="19">
        <v>-116.43</v>
      </c>
      <c r="L70" s="14">
        <v>84.21</v>
      </c>
      <c r="M70" s="14">
        <v>0</v>
      </c>
      <c r="N70" s="14">
        <v>0</v>
      </c>
      <c r="O70" s="14">
        <v>0</v>
      </c>
      <c r="P70" s="14">
        <v>-116.43</v>
      </c>
      <c r="Q70" s="14">
        <v>1632</v>
      </c>
      <c r="R70" s="14">
        <v>29.57</v>
      </c>
      <c r="S70" s="14">
        <v>53.23</v>
      </c>
      <c r="T70" s="14">
        <v>292.64999999999998</v>
      </c>
      <c r="U70" s="14">
        <v>33.79</v>
      </c>
      <c r="V70" s="14">
        <v>30.31</v>
      </c>
      <c r="W70" s="14">
        <v>101.38</v>
      </c>
      <c r="X70" s="14">
        <v>375.45</v>
      </c>
      <c r="Y70" s="14">
        <v>84.48</v>
      </c>
      <c r="Z70" s="14">
        <v>16.899999999999999</v>
      </c>
      <c r="AA70" s="14">
        <v>0</v>
      </c>
      <c r="AB70" s="14">
        <v>642.30999999999995</v>
      </c>
    </row>
    <row r="71" spans="1:28">
      <c r="A71" s="2" t="s">
        <v>117</v>
      </c>
      <c r="B71" s="1" t="s">
        <v>118</v>
      </c>
      <c r="C71" s="14">
        <v>845.28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845.28</v>
      </c>
      <c r="J71" s="19">
        <v>-200.83</v>
      </c>
      <c r="K71" s="19">
        <v>-159.52000000000001</v>
      </c>
      <c r="L71" s="14">
        <v>41.31</v>
      </c>
      <c r="M71" s="14">
        <v>0</v>
      </c>
      <c r="N71" s="14">
        <v>0</v>
      </c>
      <c r="O71" s="14">
        <v>0</v>
      </c>
      <c r="P71" s="14">
        <v>-159.52000000000001</v>
      </c>
      <c r="Q71" s="14">
        <v>1004.8</v>
      </c>
      <c r="R71" s="14">
        <v>22.38</v>
      </c>
      <c r="S71" s="14">
        <v>40.29</v>
      </c>
      <c r="T71" s="14">
        <v>285.45999999999998</v>
      </c>
      <c r="U71" s="14">
        <v>18.850000000000001</v>
      </c>
      <c r="V71" s="14">
        <v>16.91</v>
      </c>
      <c r="W71" s="14">
        <v>56.54</v>
      </c>
      <c r="X71" s="14">
        <v>348.13</v>
      </c>
      <c r="Y71" s="14">
        <v>47.12</v>
      </c>
      <c r="Z71" s="14">
        <v>9.42</v>
      </c>
      <c r="AA71" s="14">
        <v>0</v>
      </c>
      <c r="AB71" s="14">
        <v>496.97</v>
      </c>
    </row>
    <row r="72" spans="1:28">
      <c r="A72" s="2" t="s">
        <v>119</v>
      </c>
      <c r="B72" s="1" t="s">
        <v>120</v>
      </c>
      <c r="C72" s="14">
        <v>845.28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845.28</v>
      </c>
      <c r="J72" s="19">
        <v>-200.83</v>
      </c>
      <c r="K72" s="19">
        <v>-159.52000000000001</v>
      </c>
      <c r="L72" s="14">
        <v>41.31</v>
      </c>
      <c r="M72" s="14">
        <v>0</v>
      </c>
      <c r="N72" s="14">
        <v>0</v>
      </c>
      <c r="O72" s="14">
        <v>0</v>
      </c>
      <c r="P72" s="14">
        <v>-159.52000000000001</v>
      </c>
      <c r="Q72" s="14">
        <v>1004.8</v>
      </c>
      <c r="R72" s="14">
        <v>22.38</v>
      </c>
      <c r="S72" s="14">
        <v>40.29</v>
      </c>
      <c r="T72" s="14">
        <v>285.45999999999998</v>
      </c>
      <c r="U72" s="14">
        <v>18.850000000000001</v>
      </c>
      <c r="V72" s="14">
        <v>16.91</v>
      </c>
      <c r="W72" s="14">
        <v>56.54</v>
      </c>
      <c r="X72" s="14">
        <v>348.13</v>
      </c>
      <c r="Y72" s="14">
        <v>47.12</v>
      </c>
      <c r="Z72" s="14">
        <v>9.42</v>
      </c>
      <c r="AA72" s="14">
        <v>0</v>
      </c>
      <c r="AB72" s="14">
        <v>496.97</v>
      </c>
    </row>
    <row r="73" spans="1:28">
      <c r="A73" s="2" t="s">
        <v>121</v>
      </c>
      <c r="B73" s="1" t="s">
        <v>122</v>
      </c>
      <c r="C73" s="14">
        <v>1225.72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1225.72</v>
      </c>
      <c r="J73" s="19">
        <v>-200.74</v>
      </c>
      <c r="K73" s="19">
        <v>-135.08000000000001</v>
      </c>
      <c r="L73" s="14">
        <v>65.66</v>
      </c>
      <c r="M73" s="14">
        <v>0</v>
      </c>
      <c r="N73" s="14">
        <v>0</v>
      </c>
      <c r="O73" s="14">
        <v>0</v>
      </c>
      <c r="P73" s="14">
        <v>-135.08000000000001</v>
      </c>
      <c r="Q73" s="14">
        <v>1360.8</v>
      </c>
      <c r="R73" s="14">
        <v>32.46</v>
      </c>
      <c r="S73" s="14">
        <v>58.42</v>
      </c>
      <c r="T73" s="14">
        <v>295.52999999999997</v>
      </c>
      <c r="U73" s="14">
        <v>27.33</v>
      </c>
      <c r="V73" s="14">
        <v>24.51</v>
      </c>
      <c r="W73" s="14">
        <v>81.99</v>
      </c>
      <c r="X73" s="14">
        <v>386.41</v>
      </c>
      <c r="Y73" s="14">
        <v>68.33</v>
      </c>
      <c r="Z73" s="14">
        <v>13.67</v>
      </c>
      <c r="AA73" s="14">
        <v>0</v>
      </c>
      <c r="AB73" s="14">
        <v>602.24</v>
      </c>
    </row>
    <row r="74" spans="1:28">
      <c r="A74" s="2" t="s">
        <v>278</v>
      </c>
      <c r="B74" s="1" t="s">
        <v>277</v>
      </c>
      <c r="C74" s="14">
        <v>1160.76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1160.76</v>
      </c>
      <c r="J74" s="19">
        <v>-200.74</v>
      </c>
      <c r="K74" s="19">
        <v>-139.24</v>
      </c>
      <c r="L74" s="14">
        <v>61.5</v>
      </c>
      <c r="M74" s="14">
        <v>0</v>
      </c>
      <c r="N74" s="14">
        <v>0</v>
      </c>
      <c r="O74" s="14">
        <v>0</v>
      </c>
      <c r="P74" s="14">
        <v>-139.24</v>
      </c>
      <c r="Q74" s="14">
        <v>1300</v>
      </c>
      <c r="R74" s="14">
        <v>30.74</v>
      </c>
      <c r="S74" s="14">
        <v>55.32</v>
      </c>
      <c r="T74" s="14">
        <v>293.81</v>
      </c>
      <c r="U74" s="14">
        <v>25.88</v>
      </c>
      <c r="V74" s="14">
        <v>23.22</v>
      </c>
      <c r="W74" s="14">
        <v>77.650000000000006</v>
      </c>
      <c r="X74" s="14">
        <v>379.87</v>
      </c>
      <c r="Y74" s="14">
        <v>64.709999999999994</v>
      </c>
      <c r="Z74" s="14">
        <v>12.94</v>
      </c>
      <c r="AA74" s="14">
        <v>0</v>
      </c>
      <c r="AB74" s="14">
        <v>584.27</v>
      </c>
    </row>
    <row r="75" spans="1:28">
      <c r="A75" s="2" t="s">
        <v>289</v>
      </c>
      <c r="B75" s="1" t="s">
        <v>290</v>
      </c>
      <c r="C75" s="14">
        <v>3089.73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3089.73</v>
      </c>
      <c r="J75" s="19">
        <v>-125.1</v>
      </c>
      <c r="K75" s="14">
        <v>0</v>
      </c>
      <c r="L75" s="14">
        <v>214.83</v>
      </c>
      <c r="M75" s="14">
        <v>89.73</v>
      </c>
      <c r="N75" s="14">
        <v>0</v>
      </c>
      <c r="O75" s="14">
        <v>0</v>
      </c>
      <c r="P75" s="14">
        <v>89.73</v>
      </c>
      <c r="Q75" s="14">
        <v>3000</v>
      </c>
      <c r="R75" s="14">
        <v>60.28</v>
      </c>
      <c r="S75" s="14">
        <v>108.51</v>
      </c>
      <c r="T75" s="14">
        <v>323.36</v>
      </c>
      <c r="U75" s="14">
        <v>68.89</v>
      </c>
      <c r="V75" s="14">
        <v>61.79</v>
      </c>
      <c r="W75" s="14">
        <v>206.68</v>
      </c>
      <c r="X75" s="14">
        <v>492.15</v>
      </c>
      <c r="Y75" s="14">
        <v>172.23</v>
      </c>
      <c r="Z75" s="14">
        <v>34.450000000000003</v>
      </c>
      <c r="AA75" s="14">
        <v>0</v>
      </c>
      <c r="AB75" s="14">
        <v>1036.19</v>
      </c>
    </row>
    <row r="76" spans="1:28">
      <c r="A76" s="2" t="s">
        <v>300</v>
      </c>
      <c r="B76" s="1" t="s">
        <v>301</v>
      </c>
      <c r="C76" s="14">
        <v>775.19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775.19</v>
      </c>
      <c r="J76" s="19">
        <v>-200.83</v>
      </c>
      <c r="K76" s="19">
        <v>-164.01</v>
      </c>
      <c r="L76" s="14">
        <v>36.82</v>
      </c>
      <c r="M76" s="14">
        <v>0</v>
      </c>
      <c r="N76" s="14">
        <v>0</v>
      </c>
      <c r="O76" s="14">
        <v>0</v>
      </c>
      <c r="P76" s="14">
        <v>-164.01</v>
      </c>
      <c r="Q76" s="14">
        <v>939.2</v>
      </c>
      <c r="R76" s="14">
        <v>20.53</v>
      </c>
      <c r="S76" s="14">
        <v>36.950000000000003</v>
      </c>
      <c r="T76" s="14">
        <v>283.61</v>
      </c>
      <c r="U76" s="14">
        <v>17.28</v>
      </c>
      <c r="V76" s="14">
        <v>15.5</v>
      </c>
      <c r="W76" s="14">
        <v>51.85</v>
      </c>
      <c r="X76" s="14">
        <v>341.09</v>
      </c>
      <c r="Y76" s="14">
        <v>43.21</v>
      </c>
      <c r="Z76" s="14">
        <v>8.64</v>
      </c>
      <c r="AA76" s="14">
        <v>0</v>
      </c>
      <c r="AB76" s="14">
        <v>477.57</v>
      </c>
    </row>
    <row r="77" spans="1:28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</row>
    <row r="78" spans="1:28">
      <c r="C78" s="18">
        <v>21132.68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21132.68</v>
      </c>
      <c r="J78" s="20">
        <v>-2178.23</v>
      </c>
      <c r="K78" s="20">
        <v>-1144.8699999999999</v>
      </c>
      <c r="L78" s="18">
        <v>1293.1199999999999</v>
      </c>
      <c r="M78" s="18">
        <v>259.75</v>
      </c>
      <c r="N78" s="18">
        <v>0</v>
      </c>
      <c r="O78" s="18">
        <v>0</v>
      </c>
      <c r="P78" s="18">
        <v>-885.12</v>
      </c>
      <c r="Q78" s="18">
        <v>22017.8</v>
      </c>
      <c r="R78" s="18">
        <v>446.83</v>
      </c>
      <c r="S78" s="18">
        <v>804.27</v>
      </c>
      <c r="T78" s="18">
        <v>3603.75</v>
      </c>
      <c r="U78" s="18">
        <v>471.98</v>
      </c>
      <c r="V78" s="18">
        <v>422.65</v>
      </c>
      <c r="W78" s="18">
        <v>1415.97</v>
      </c>
      <c r="X78" s="18">
        <v>4854.8500000000004</v>
      </c>
      <c r="Y78" s="18">
        <v>1180</v>
      </c>
      <c r="Z78" s="18">
        <v>236</v>
      </c>
      <c r="AA78" s="18">
        <v>0</v>
      </c>
      <c r="AB78" s="18">
        <v>8581.4500000000007</v>
      </c>
    </row>
    <row r="80" spans="1:28">
      <c r="A80" s="12" t="s">
        <v>123</v>
      </c>
    </row>
    <row r="81" spans="1:28">
      <c r="A81" s="2" t="s">
        <v>124</v>
      </c>
      <c r="B81" s="1" t="s">
        <v>125</v>
      </c>
      <c r="C81" s="14">
        <v>1000.51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1000.51</v>
      </c>
      <c r="J81" s="19">
        <v>-200.74</v>
      </c>
      <c r="K81" s="19">
        <v>-149.49</v>
      </c>
      <c r="L81" s="14">
        <v>51.25</v>
      </c>
      <c r="M81" s="14">
        <v>0</v>
      </c>
      <c r="N81" s="14">
        <v>0</v>
      </c>
      <c r="O81" s="14">
        <v>0</v>
      </c>
      <c r="P81" s="14">
        <v>-149.49</v>
      </c>
      <c r="Q81" s="14">
        <v>1150</v>
      </c>
      <c r="R81" s="14">
        <v>26.6</v>
      </c>
      <c r="S81" s="14">
        <v>47.87</v>
      </c>
      <c r="T81" s="14">
        <v>289.68</v>
      </c>
      <c r="U81" s="14">
        <v>22.4</v>
      </c>
      <c r="V81" s="14">
        <v>20.010000000000002</v>
      </c>
      <c r="W81" s="14">
        <v>67.19</v>
      </c>
      <c r="X81" s="14">
        <v>364.15</v>
      </c>
      <c r="Y81" s="14">
        <v>55.99</v>
      </c>
      <c r="Z81" s="14">
        <v>11.2</v>
      </c>
      <c r="AA81" s="14">
        <v>0</v>
      </c>
      <c r="AB81" s="14">
        <v>540.94000000000005</v>
      </c>
    </row>
    <row r="82" spans="1:28">
      <c r="A82" s="2" t="s">
        <v>126</v>
      </c>
      <c r="B82" s="1" t="s">
        <v>127</v>
      </c>
      <c r="C82" s="14">
        <v>2379.1799999999998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2379.1799999999998</v>
      </c>
      <c r="J82" s="19">
        <v>-160.30000000000001</v>
      </c>
      <c r="K82" s="19">
        <v>-20.82</v>
      </c>
      <c r="L82" s="14">
        <v>139.47999999999999</v>
      </c>
      <c r="M82" s="14">
        <v>0</v>
      </c>
      <c r="N82" s="14">
        <v>0</v>
      </c>
      <c r="O82" s="14">
        <v>0</v>
      </c>
      <c r="P82" s="14">
        <v>-20.82</v>
      </c>
      <c r="Q82" s="14">
        <v>2400</v>
      </c>
      <c r="R82" s="14">
        <v>46.42</v>
      </c>
      <c r="S82" s="14">
        <v>83.55</v>
      </c>
      <c r="T82" s="14">
        <v>309.5</v>
      </c>
      <c r="U82" s="14">
        <v>53.05</v>
      </c>
      <c r="V82" s="14">
        <v>47.58</v>
      </c>
      <c r="W82" s="14">
        <v>159.15</v>
      </c>
      <c r="X82" s="14">
        <v>439.47</v>
      </c>
      <c r="Y82" s="14">
        <v>132.63</v>
      </c>
      <c r="Z82" s="14">
        <v>26.53</v>
      </c>
      <c r="AA82" s="14">
        <v>0</v>
      </c>
      <c r="AB82" s="14">
        <v>858.41</v>
      </c>
    </row>
    <row r="83" spans="1:28">
      <c r="A83" s="2" t="s">
        <v>276</v>
      </c>
      <c r="B83" s="1" t="s">
        <v>275</v>
      </c>
      <c r="C83" s="14">
        <v>1451.47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1451.47</v>
      </c>
      <c r="J83" s="19">
        <v>-200.63</v>
      </c>
      <c r="K83" s="19">
        <v>-120.53</v>
      </c>
      <c r="L83" s="14">
        <v>80.11</v>
      </c>
      <c r="M83" s="14">
        <v>0</v>
      </c>
      <c r="N83" s="14">
        <v>0</v>
      </c>
      <c r="O83" s="14">
        <v>0</v>
      </c>
      <c r="P83" s="14">
        <v>-120.53</v>
      </c>
      <c r="Q83" s="14">
        <v>1572</v>
      </c>
      <c r="R83" s="14">
        <v>28.32</v>
      </c>
      <c r="S83" s="14">
        <v>50.97</v>
      </c>
      <c r="T83" s="14">
        <v>291.39999999999998</v>
      </c>
      <c r="U83" s="14">
        <v>32.36</v>
      </c>
      <c r="V83" s="14">
        <v>29.03</v>
      </c>
      <c r="W83" s="14">
        <v>97.09</v>
      </c>
      <c r="X83" s="14">
        <v>370.69</v>
      </c>
      <c r="Y83" s="14">
        <v>80.91</v>
      </c>
      <c r="Z83" s="14">
        <v>16.18</v>
      </c>
      <c r="AA83" s="14">
        <v>0</v>
      </c>
      <c r="AB83" s="14">
        <v>626.26</v>
      </c>
    </row>
    <row r="84" spans="1:28">
      <c r="A84" s="2" t="s">
        <v>291</v>
      </c>
      <c r="B84" s="1" t="s">
        <v>292</v>
      </c>
      <c r="C84" s="14">
        <v>2548.84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2548.84</v>
      </c>
      <c r="J84" s="19">
        <v>-160.30000000000001</v>
      </c>
      <c r="K84" s="19">
        <v>-4.32</v>
      </c>
      <c r="L84" s="14">
        <v>155.97999999999999</v>
      </c>
      <c r="M84" s="14">
        <v>0</v>
      </c>
      <c r="N84" s="19">
        <v>-0.04</v>
      </c>
      <c r="O84" s="14">
        <v>0</v>
      </c>
      <c r="P84" s="14">
        <v>-4.3600000000000003</v>
      </c>
      <c r="Q84" s="14">
        <v>2553.1999999999998</v>
      </c>
      <c r="R84" s="14">
        <v>49.73</v>
      </c>
      <c r="S84" s="14">
        <v>89.51</v>
      </c>
      <c r="T84" s="14">
        <v>312.81</v>
      </c>
      <c r="U84" s="14">
        <v>56.83</v>
      </c>
      <c r="V84" s="14">
        <v>50.98</v>
      </c>
      <c r="W84" s="14">
        <v>170.5</v>
      </c>
      <c r="X84" s="14">
        <v>452.05</v>
      </c>
      <c r="Y84" s="14">
        <v>142.08000000000001</v>
      </c>
      <c r="Z84" s="14">
        <v>28.42</v>
      </c>
      <c r="AA84" s="14">
        <v>0</v>
      </c>
      <c r="AB84" s="14">
        <v>900.86</v>
      </c>
    </row>
    <row r="85" spans="1:28">
      <c r="A85" s="2" t="s">
        <v>274</v>
      </c>
      <c r="B85" s="1" t="s">
        <v>273</v>
      </c>
      <c r="C85" s="14">
        <v>3089.73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3089.73</v>
      </c>
      <c r="J85" s="19">
        <v>-125.1</v>
      </c>
      <c r="K85" s="14">
        <v>0</v>
      </c>
      <c r="L85" s="14">
        <v>214.83</v>
      </c>
      <c r="M85" s="14">
        <v>89.73</v>
      </c>
      <c r="N85" s="14">
        <v>0</v>
      </c>
      <c r="O85" s="14">
        <v>0</v>
      </c>
      <c r="P85" s="14">
        <v>89.73</v>
      </c>
      <c r="Q85" s="14">
        <v>3000</v>
      </c>
      <c r="R85" s="14">
        <v>60.28</v>
      </c>
      <c r="S85" s="14">
        <v>108.51</v>
      </c>
      <c r="T85" s="14">
        <v>323.36</v>
      </c>
      <c r="U85" s="14">
        <v>68.89</v>
      </c>
      <c r="V85" s="14">
        <v>61.79</v>
      </c>
      <c r="W85" s="14">
        <v>206.68</v>
      </c>
      <c r="X85" s="14">
        <v>492.15</v>
      </c>
      <c r="Y85" s="14">
        <v>172.23</v>
      </c>
      <c r="Z85" s="14">
        <v>34.450000000000003</v>
      </c>
      <c r="AA85" s="14">
        <v>0</v>
      </c>
      <c r="AB85" s="14">
        <v>1036.19</v>
      </c>
    </row>
    <row r="86" spans="1:28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</row>
    <row r="87" spans="1:28">
      <c r="C87" s="18">
        <v>10469.73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10469.73</v>
      </c>
      <c r="J87" s="20">
        <v>-847.07</v>
      </c>
      <c r="K87" s="20">
        <v>-295.16000000000003</v>
      </c>
      <c r="L87" s="18">
        <v>641.65</v>
      </c>
      <c r="M87" s="18">
        <v>89.73</v>
      </c>
      <c r="N87" s="20">
        <v>-0.04</v>
      </c>
      <c r="O87" s="18">
        <v>0</v>
      </c>
      <c r="P87" s="18">
        <v>-205.47</v>
      </c>
      <c r="Q87" s="18">
        <v>10675.2</v>
      </c>
      <c r="R87" s="18">
        <v>211.35</v>
      </c>
      <c r="S87" s="18">
        <v>380.41</v>
      </c>
      <c r="T87" s="18">
        <v>1526.75</v>
      </c>
      <c r="U87" s="18">
        <v>233.53</v>
      </c>
      <c r="V87" s="18">
        <v>209.39</v>
      </c>
      <c r="W87" s="18">
        <v>700.61</v>
      </c>
      <c r="X87" s="18">
        <v>2118.5100000000002</v>
      </c>
      <c r="Y87" s="18">
        <v>583.84</v>
      </c>
      <c r="Z87" s="18">
        <v>116.78</v>
      </c>
      <c r="AA87" s="18">
        <v>0</v>
      </c>
      <c r="AB87" s="18">
        <v>3962.66</v>
      </c>
    </row>
    <row r="89" spans="1:28">
      <c r="A89" s="12" t="s">
        <v>128</v>
      </c>
    </row>
    <row r="90" spans="1:28">
      <c r="A90" s="2" t="s">
        <v>129</v>
      </c>
      <c r="B90" s="1" t="s">
        <v>130</v>
      </c>
      <c r="C90" s="14">
        <v>1978.1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1978.1</v>
      </c>
      <c r="J90" s="19">
        <v>-188.71</v>
      </c>
      <c r="K90" s="19">
        <v>-74.900000000000006</v>
      </c>
      <c r="L90" s="14">
        <v>113.81</v>
      </c>
      <c r="M90" s="14">
        <v>0</v>
      </c>
      <c r="N90" s="14">
        <v>0</v>
      </c>
      <c r="O90" s="14">
        <v>0</v>
      </c>
      <c r="P90" s="14">
        <v>-74.900000000000006</v>
      </c>
      <c r="Q90" s="14">
        <v>2053</v>
      </c>
      <c r="R90" s="14">
        <v>38.590000000000003</v>
      </c>
      <c r="S90" s="14">
        <v>69.47</v>
      </c>
      <c r="T90" s="14">
        <v>301.68</v>
      </c>
      <c r="U90" s="14">
        <v>44.11</v>
      </c>
      <c r="V90" s="14">
        <v>39.56</v>
      </c>
      <c r="W90" s="14">
        <v>132.32</v>
      </c>
      <c r="X90" s="14">
        <v>409.74</v>
      </c>
      <c r="Y90" s="14">
        <v>110.27</v>
      </c>
      <c r="Z90" s="14">
        <v>22.05</v>
      </c>
      <c r="AA90" s="14">
        <v>0</v>
      </c>
      <c r="AB90" s="14">
        <v>758.05</v>
      </c>
    </row>
    <row r="91" spans="1:28" s="7" customFormat="1">
      <c r="A91" s="16" t="s">
        <v>56</v>
      </c>
      <c r="C91" s="7" t="s">
        <v>57</v>
      </c>
      <c r="D91" s="7" t="s">
        <v>57</v>
      </c>
      <c r="E91" s="7" t="s">
        <v>57</v>
      </c>
      <c r="F91" s="7" t="s">
        <v>57</v>
      </c>
      <c r="G91" s="7" t="s">
        <v>57</v>
      </c>
      <c r="H91" s="7" t="s">
        <v>57</v>
      </c>
      <c r="I91" s="7" t="s">
        <v>57</v>
      </c>
      <c r="J91" s="7" t="s">
        <v>57</v>
      </c>
      <c r="K91" s="7" t="s">
        <v>57</v>
      </c>
      <c r="L91" s="7" t="s">
        <v>57</v>
      </c>
      <c r="M91" s="7" t="s">
        <v>57</v>
      </c>
      <c r="N91" s="7" t="s">
        <v>57</v>
      </c>
      <c r="O91" s="7" t="s">
        <v>57</v>
      </c>
      <c r="P91" s="7" t="s">
        <v>57</v>
      </c>
      <c r="Q91" s="7" t="s">
        <v>57</v>
      </c>
      <c r="R91" s="7" t="s">
        <v>57</v>
      </c>
      <c r="S91" s="7" t="s">
        <v>57</v>
      </c>
      <c r="T91" s="7" t="s">
        <v>57</v>
      </c>
      <c r="U91" s="7" t="s">
        <v>57</v>
      </c>
      <c r="V91" s="7" t="s">
        <v>57</v>
      </c>
      <c r="W91" s="7" t="s">
        <v>57</v>
      </c>
      <c r="X91" s="7" t="s">
        <v>57</v>
      </c>
      <c r="Y91" s="7" t="s">
        <v>57</v>
      </c>
      <c r="Z91" s="7" t="s">
        <v>57</v>
      </c>
      <c r="AA91" s="7" t="s">
        <v>57</v>
      </c>
      <c r="AB91" s="7" t="s">
        <v>57</v>
      </c>
    </row>
    <row r="92" spans="1:28">
      <c r="C92" s="18">
        <v>1978.1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1978.1</v>
      </c>
      <c r="J92" s="20">
        <v>-188.71</v>
      </c>
      <c r="K92" s="20">
        <v>-74.900000000000006</v>
      </c>
      <c r="L92" s="18">
        <v>113.81</v>
      </c>
      <c r="M92" s="18">
        <v>0</v>
      </c>
      <c r="N92" s="18">
        <v>0</v>
      </c>
      <c r="O92" s="18">
        <v>0</v>
      </c>
      <c r="P92" s="18">
        <v>-74.900000000000006</v>
      </c>
      <c r="Q92" s="18">
        <v>2053</v>
      </c>
      <c r="R92" s="18">
        <v>38.590000000000003</v>
      </c>
      <c r="S92" s="18">
        <v>69.47</v>
      </c>
      <c r="T92" s="18">
        <v>301.68</v>
      </c>
      <c r="U92" s="18">
        <v>44.11</v>
      </c>
      <c r="V92" s="18">
        <v>39.56</v>
      </c>
      <c r="W92" s="18">
        <v>132.32</v>
      </c>
      <c r="X92" s="18">
        <v>409.74</v>
      </c>
      <c r="Y92" s="18">
        <v>110.27</v>
      </c>
      <c r="Z92" s="18">
        <v>22.05</v>
      </c>
      <c r="AA92" s="18">
        <v>0</v>
      </c>
      <c r="AB92" s="18">
        <v>758.05</v>
      </c>
    </row>
    <row r="94" spans="1:28">
      <c r="A94" s="12" t="s">
        <v>131</v>
      </c>
    </row>
    <row r="95" spans="1:28">
      <c r="A95" s="2" t="s">
        <v>132</v>
      </c>
      <c r="B95" s="1" t="s">
        <v>133</v>
      </c>
      <c r="C95" s="14">
        <v>474.55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474.55</v>
      </c>
      <c r="J95" s="19">
        <v>-200.83</v>
      </c>
      <c r="K95" s="19">
        <v>-183.25</v>
      </c>
      <c r="L95" s="14">
        <v>17.579999999999998</v>
      </c>
      <c r="M95" s="14">
        <v>0</v>
      </c>
      <c r="N95" s="14">
        <v>0</v>
      </c>
      <c r="O95" s="14">
        <v>0</v>
      </c>
      <c r="P95" s="14">
        <v>-183.25</v>
      </c>
      <c r="Q95" s="14">
        <v>657.8</v>
      </c>
      <c r="R95" s="14">
        <v>12.57</v>
      </c>
      <c r="S95" s="14">
        <v>22.62</v>
      </c>
      <c r="T95" s="14">
        <v>275.64999999999998</v>
      </c>
      <c r="U95" s="14">
        <v>10.58</v>
      </c>
      <c r="V95" s="14">
        <v>9.49</v>
      </c>
      <c r="W95" s="14">
        <v>31.74</v>
      </c>
      <c r="X95" s="14">
        <v>310.83999999999997</v>
      </c>
      <c r="Y95" s="14">
        <v>26.45</v>
      </c>
      <c r="Z95" s="14">
        <v>5.29</v>
      </c>
      <c r="AA95" s="14">
        <v>0</v>
      </c>
      <c r="AB95" s="14">
        <v>394.39</v>
      </c>
    </row>
    <row r="96" spans="1:28">
      <c r="A96" s="2" t="s">
        <v>134</v>
      </c>
      <c r="B96" s="1" t="s">
        <v>135</v>
      </c>
      <c r="C96" s="14">
        <v>474.55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474.55</v>
      </c>
      <c r="J96" s="19">
        <v>-200.83</v>
      </c>
      <c r="K96" s="19">
        <v>-183.25</v>
      </c>
      <c r="L96" s="14">
        <v>17.579999999999998</v>
      </c>
      <c r="M96" s="14">
        <v>0</v>
      </c>
      <c r="N96" s="14">
        <v>0</v>
      </c>
      <c r="O96" s="14">
        <v>0</v>
      </c>
      <c r="P96" s="14">
        <v>-183.25</v>
      </c>
      <c r="Q96" s="14">
        <v>657.8</v>
      </c>
      <c r="R96" s="14">
        <v>12.57</v>
      </c>
      <c r="S96" s="14">
        <v>22.62</v>
      </c>
      <c r="T96" s="14">
        <v>275.64999999999998</v>
      </c>
      <c r="U96" s="14">
        <v>10.58</v>
      </c>
      <c r="V96" s="14">
        <v>9.49</v>
      </c>
      <c r="W96" s="14">
        <v>31.74</v>
      </c>
      <c r="X96" s="14">
        <v>310.83999999999997</v>
      </c>
      <c r="Y96" s="14">
        <v>26.45</v>
      </c>
      <c r="Z96" s="14">
        <v>5.29</v>
      </c>
      <c r="AA96" s="14">
        <v>0</v>
      </c>
      <c r="AB96" s="14">
        <v>394.39</v>
      </c>
    </row>
    <row r="97" spans="1:28">
      <c r="A97" s="2" t="s">
        <v>136</v>
      </c>
      <c r="B97" s="1" t="s">
        <v>137</v>
      </c>
      <c r="C97" s="14">
        <v>474.55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474.55</v>
      </c>
      <c r="J97" s="19">
        <v>-200.83</v>
      </c>
      <c r="K97" s="19">
        <v>-183.25</v>
      </c>
      <c r="L97" s="14">
        <v>17.579999999999998</v>
      </c>
      <c r="M97" s="14">
        <v>0</v>
      </c>
      <c r="N97" s="14">
        <v>0</v>
      </c>
      <c r="O97" s="14">
        <v>0</v>
      </c>
      <c r="P97" s="14">
        <v>-183.25</v>
      </c>
      <c r="Q97" s="14">
        <v>657.8</v>
      </c>
      <c r="R97" s="14">
        <v>12.57</v>
      </c>
      <c r="S97" s="14">
        <v>22.62</v>
      </c>
      <c r="T97" s="14">
        <v>275.64999999999998</v>
      </c>
      <c r="U97" s="14">
        <v>10.58</v>
      </c>
      <c r="V97" s="14">
        <v>9.49</v>
      </c>
      <c r="W97" s="14">
        <v>31.74</v>
      </c>
      <c r="X97" s="14">
        <v>310.83999999999997</v>
      </c>
      <c r="Y97" s="14">
        <v>26.45</v>
      </c>
      <c r="Z97" s="14">
        <v>5.29</v>
      </c>
      <c r="AA97" s="14">
        <v>0</v>
      </c>
      <c r="AB97" s="14">
        <v>394.39</v>
      </c>
    </row>
    <row r="98" spans="1:28">
      <c r="A98" s="2" t="s">
        <v>302</v>
      </c>
      <c r="B98" s="1" t="s">
        <v>313</v>
      </c>
      <c r="C98" s="14">
        <v>474.12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474.12</v>
      </c>
      <c r="J98" s="19">
        <v>-200.83</v>
      </c>
      <c r="K98" s="19">
        <v>-183.28</v>
      </c>
      <c r="L98" s="14">
        <v>17.559999999999999</v>
      </c>
      <c r="M98" s="14">
        <v>0</v>
      </c>
      <c r="N98" s="14">
        <v>0</v>
      </c>
      <c r="O98" s="14">
        <v>0</v>
      </c>
      <c r="P98" s="14">
        <v>-183.28</v>
      </c>
      <c r="Q98" s="14">
        <v>657.4</v>
      </c>
      <c r="R98" s="14">
        <v>12.55</v>
      </c>
      <c r="S98" s="14">
        <v>22.6</v>
      </c>
      <c r="T98" s="14">
        <v>275.63</v>
      </c>
      <c r="U98" s="14">
        <v>10.57</v>
      </c>
      <c r="V98" s="14">
        <v>9.48</v>
      </c>
      <c r="W98" s="14">
        <v>31.72</v>
      </c>
      <c r="X98" s="14">
        <v>310.77999999999997</v>
      </c>
      <c r="Y98" s="14">
        <v>26.43</v>
      </c>
      <c r="Z98" s="14">
        <v>5.29</v>
      </c>
      <c r="AA98" s="14">
        <v>0</v>
      </c>
      <c r="AB98" s="14">
        <v>394.27</v>
      </c>
    </row>
    <row r="99" spans="1:28" s="7" customFormat="1">
      <c r="A99" s="16" t="s">
        <v>56</v>
      </c>
      <c r="C99" s="7" t="s">
        <v>57</v>
      </c>
      <c r="D99" s="7" t="s">
        <v>57</v>
      </c>
      <c r="E99" s="7" t="s">
        <v>57</v>
      </c>
      <c r="F99" s="7" t="s">
        <v>57</v>
      </c>
      <c r="G99" s="7" t="s">
        <v>57</v>
      </c>
      <c r="H99" s="7" t="s">
        <v>57</v>
      </c>
      <c r="I99" s="7" t="s">
        <v>57</v>
      </c>
      <c r="J99" s="7" t="s">
        <v>57</v>
      </c>
      <c r="K99" s="7" t="s">
        <v>57</v>
      </c>
      <c r="L99" s="7" t="s">
        <v>57</v>
      </c>
      <c r="M99" s="7" t="s">
        <v>57</v>
      </c>
      <c r="N99" s="7" t="s">
        <v>57</v>
      </c>
      <c r="O99" s="7" t="s">
        <v>57</v>
      </c>
      <c r="P99" s="7" t="s">
        <v>57</v>
      </c>
      <c r="Q99" s="7" t="s">
        <v>57</v>
      </c>
      <c r="R99" s="7" t="s">
        <v>57</v>
      </c>
      <c r="S99" s="7" t="s">
        <v>57</v>
      </c>
      <c r="T99" s="7" t="s">
        <v>57</v>
      </c>
      <c r="U99" s="7" t="s">
        <v>57</v>
      </c>
      <c r="V99" s="7" t="s">
        <v>57</v>
      </c>
      <c r="W99" s="7" t="s">
        <v>57</v>
      </c>
      <c r="X99" s="7" t="s">
        <v>57</v>
      </c>
      <c r="Y99" s="7" t="s">
        <v>57</v>
      </c>
      <c r="Z99" s="7" t="s">
        <v>57</v>
      </c>
      <c r="AA99" s="7" t="s">
        <v>57</v>
      </c>
      <c r="AB99" s="7" t="s">
        <v>57</v>
      </c>
    </row>
    <row r="100" spans="1:28">
      <c r="C100" s="18">
        <v>1897.77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1897.77</v>
      </c>
      <c r="J100" s="20">
        <v>-803.32</v>
      </c>
      <c r="K100" s="20">
        <v>-733.03</v>
      </c>
      <c r="L100" s="18">
        <v>70.3</v>
      </c>
      <c r="M100" s="18">
        <v>0</v>
      </c>
      <c r="N100" s="18">
        <v>0</v>
      </c>
      <c r="O100" s="18">
        <v>0</v>
      </c>
      <c r="P100" s="18">
        <v>-733.03</v>
      </c>
      <c r="Q100" s="18">
        <v>2630.8</v>
      </c>
      <c r="R100" s="18">
        <v>50.26</v>
      </c>
      <c r="S100" s="18">
        <v>90.46</v>
      </c>
      <c r="T100" s="18">
        <v>1102.58</v>
      </c>
      <c r="U100" s="18">
        <v>42.31</v>
      </c>
      <c r="V100" s="18">
        <v>37.950000000000003</v>
      </c>
      <c r="W100" s="18">
        <v>126.94</v>
      </c>
      <c r="X100" s="18">
        <v>1243.3</v>
      </c>
      <c r="Y100" s="18">
        <v>105.78</v>
      </c>
      <c r="Z100" s="18">
        <v>21.16</v>
      </c>
      <c r="AA100" s="18">
        <v>0</v>
      </c>
      <c r="AB100" s="18">
        <v>1577.44</v>
      </c>
    </row>
    <row r="102" spans="1:28">
      <c r="A102" s="12" t="s">
        <v>138</v>
      </c>
    </row>
    <row r="103" spans="1:28">
      <c r="A103" s="2" t="s">
        <v>139</v>
      </c>
      <c r="B103" s="1" t="s">
        <v>140</v>
      </c>
      <c r="C103" s="14">
        <v>3100.28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3100.28</v>
      </c>
      <c r="J103" s="19">
        <v>-125.1</v>
      </c>
      <c r="K103" s="14">
        <v>0</v>
      </c>
      <c r="L103" s="14">
        <v>215.98</v>
      </c>
      <c r="M103" s="14">
        <v>90.88</v>
      </c>
      <c r="N103" s="14">
        <v>0</v>
      </c>
      <c r="O103" s="14">
        <v>0</v>
      </c>
      <c r="P103" s="14">
        <v>90.88</v>
      </c>
      <c r="Q103" s="14">
        <v>3009.4</v>
      </c>
      <c r="R103" s="14">
        <v>60.49</v>
      </c>
      <c r="S103" s="14">
        <v>108.88</v>
      </c>
      <c r="T103" s="14">
        <v>323.57</v>
      </c>
      <c r="U103" s="14">
        <v>69.13</v>
      </c>
      <c r="V103" s="14">
        <v>62.01</v>
      </c>
      <c r="W103" s="14">
        <v>207.39</v>
      </c>
      <c r="X103" s="14">
        <v>492.94</v>
      </c>
      <c r="Y103" s="14">
        <v>172.82</v>
      </c>
      <c r="Z103" s="14">
        <v>34.56</v>
      </c>
      <c r="AA103" s="14">
        <v>0</v>
      </c>
      <c r="AB103" s="14">
        <v>1038.8499999999999</v>
      </c>
    </row>
    <row r="104" spans="1:28">
      <c r="A104" s="2" t="s">
        <v>272</v>
      </c>
      <c r="B104" s="1" t="s">
        <v>271</v>
      </c>
      <c r="C104" s="14">
        <v>915.04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915.04</v>
      </c>
      <c r="J104" s="19">
        <v>-200.74</v>
      </c>
      <c r="K104" s="19">
        <v>-154.96</v>
      </c>
      <c r="L104" s="14">
        <v>45.78</v>
      </c>
      <c r="M104" s="14">
        <v>0</v>
      </c>
      <c r="N104" s="14">
        <v>0</v>
      </c>
      <c r="O104" s="14">
        <v>0</v>
      </c>
      <c r="P104" s="14">
        <v>-154.96</v>
      </c>
      <c r="Q104" s="14">
        <v>1070</v>
      </c>
      <c r="R104" s="14">
        <v>24.23</v>
      </c>
      <c r="S104" s="14">
        <v>43.61</v>
      </c>
      <c r="T104" s="14">
        <v>287.31</v>
      </c>
      <c r="U104" s="14">
        <v>20.399999999999999</v>
      </c>
      <c r="V104" s="14">
        <v>18.3</v>
      </c>
      <c r="W104" s="14">
        <v>61.21</v>
      </c>
      <c r="X104" s="14">
        <v>355.15</v>
      </c>
      <c r="Y104" s="14">
        <v>51.01</v>
      </c>
      <c r="Z104" s="14">
        <v>10.199999999999999</v>
      </c>
      <c r="AA104" s="14">
        <v>0</v>
      </c>
      <c r="AB104" s="14">
        <v>516.27</v>
      </c>
    </row>
    <row r="105" spans="1:28" s="7" customFormat="1">
      <c r="A105" s="16" t="s">
        <v>56</v>
      </c>
      <c r="C105" s="7" t="s">
        <v>57</v>
      </c>
      <c r="D105" s="7" t="s">
        <v>57</v>
      </c>
      <c r="E105" s="7" t="s">
        <v>57</v>
      </c>
      <c r="F105" s="7" t="s">
        <v>57</v>
      </c>
      <c r="G105" s="7" t="s">
        <v>57</v>
      </c>
      <c r="H105" s="7" t="s">
        <v>57</v>
      </c>
      <c r="I105" s="7" t="s">
        <v>57</v>
      </c>
      <c r="J105" s="7" t="s">
        <v>57</v>
      </c>
      <c r="K105" s="7" t="s">
        <v>57</v>
      </c>
      <c r="L105" s="7" t="s">
        <v>57</v>
      </c>
      <c r="M105" s="7" t="s">
        <v>57</v>
      </c>
      <c r="N105" s="7" t="s">
        <v>57</v>
      </c>
      <c r="O105" s="7" t="s">
        <v>57</v>
      </c>
      <c r="P105" s="7" t="s">
        <v>57</v>
      </c>
      <c r="Q105" s="7" t="s">
        <v>57</v>
      </c>
      <c r="R105" s="7" t="s">
        <v>57</v>
      </c>
      <c r="S105" s="7" t="s">
        <v>57</v>
      </c>
      <c r="T105" s="7" t="s">
        <v>57</v>
      </c>
      <c r="U105" s="7" t="s">
        <v>57</v>
      </c>
      <c r="V105" s="7" t="s">
        <v>57</v>
      </c>
      <c r="W105" s="7" t="s">
        <v>57</v>
      </c>
      <c r="X105" s="7" t="s">
        <v>57</v>
      </c>
      <c r="Y105" s="7" t="s">
        <v>57</v>
      </c>
      <c r="Z105" s="7" t="s">
        <v>57</v>
      </c>
      <c r="AA105" s="7" t="s">
        <v>57</v>
      </c>
      <c r="AB105" s="7" t="s">
        <v>57</v>
      </c>
    </row>
    <row r="106" spans="1:28">
      <c r="C106" s="18">
        <v>4015.32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4015.32</v>
      </c>
      <c r="J106" s="20">
        <v>-325.83999999999997</v>
      </c>
      <c r="K106" s="20">
        <v>-154.96</v>
      </c>
      <c r="L106" s="18">
        <v>261.76</v>
      </c>
      <c r="M106" s="18">
        <v>90.88</v>
      </c>
      <c r="N106" s="18">
        <v>0</v>
      </c>
      <c r="O106" s="18">
        <v>0</v>
      </c>
      <c r="P106" s="18">
        <v>-64.08</v>
      </c>
      <c r="Q106" s="18">
        <v>4079.4</v>
      </c>
      <c r="R106" s="18">
        <v>84.72</v>
      </c>
      <c r="S106" s="18">
        <v>152.49</v>
      </c>
      <c r="T106" s="18">
        <v>610.88</v>
      </c>
      <c r="U106" s="18">
        <v>89.53</v>
      </c>
      <c r="V106" s="18">
        <v>80.31</v>
      </c>
      <c r="W106" s="18">
        <v>268.60000000000002</v>
      </c>
      <c r="X106" s="18">
        <v>848.09</v>
      </c>
      <c r="Y106" s="18">
        <v>223.83</v>
      </c>
      <c r="Z106" s="18">
        <v>44.76</v>
      </c>
      <c r="AA106" s="18">
        <v>0</v>
      </c>
      <c r="AB106" s="18">
        <v>1555.12</v>
      </c>
    </row>
    <row r="108" spans="1:28">
      <c r="A108" s="12" t="s">
        <v>141</v>
      </c>
    </row>
    <row r="109" spans="1:28">
      <c r="A109" s="2" t="s">
        <v>142</v>
      </c>
      <c r="B109" s="1" t="s">
        <v>318</v>
      </c>
      <c r="C109" s="14">
        <v>4504.6000000000004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4504.6000000000004</v>
      </c>
      <c r="J109" s="14">
        <v>0</v>
      </c>
      <c r="K109" s="14">
        <v>0</v>
      </c>
      <c r="L109" s="14">
        <v>381.4</v>
      </c>
      <c r="M109" s="14">
        <v>381.4</v>
      </c>
      <c r="N109" s="14">
        <v>0</v>
      </c>
      <c r="O109" s="14">
        <v>0</v>
      </c>
      <c r="P109" s="14">
        <v>381.4</v>
      </c>
      <c r="Q109" s="14">
        <v>4123.2</v>
      </c>
      <c r="R109" s="14">
        <v>88.35</v>
      </c>
      <c r="S109" s="14">
        <v>159.03</v>
      </c>
      <c r="T109" s="14">
        <v>364.41</v>
      </c>
      <c r="U109" s="14">
        <v>100.97</v>
      </c>
      <c r="V109" s="14">
        <v>90.09</v>
      </c>
      <c r="W109" s="14">
        <v>302.91000000000003</v>
      </c>
      <c r="X109" s="14">
        <v>611.79</v>
      </c>
      <c r="Y109" s="14">
        <v>252.42</v>
      </c>
      <c r="Z109" s="14">
        <v>50.48</v>
      </c>
      <c r="AA109" s="14">
        <v>0</v>
      </c>
      <c r="AB109" s="14">
        <v>1408.66</v>
      </c>
    </row>
    <row r="110" spans="1:28">
      <c r="A110" s="2" t="s">
        <v>143</v>
      </c>
      <c r="B110" s="1" t="s">
        <v>318</v>
      </c>
      <c r="C110" s="14">
        <v>4504.6000000000004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4504.6000000000004</v>
      </c>
      <c r="J110" s="14">
        <v>0</v>
      </c>
      <c r="K110" s="14">
        <v>0</v>
      </c>
      <c r="L110" s="14">
        <v>381.4</v>
      </c>
      <c r="M110" s="14">
        <v>381.4</v>
      </c>
      <c r="N110" s="14">
        <v>0</v>
      </c>
      <c r="O110" s="14">
        <v>0</v>
      </c>
      <c r="P110" s="14">
        <v>381.4</v>
      </c>
      <c r="Q110" s="14">
        <v>4123.2</v>
      </c>
      <c r="R110" s="14">
        <v>88.35</v>
      </c>
      <c r="S110" s="14">
        <v>159.03</v>
      </c>
      <c r="T110" s="14">
        <v>364.41</v>
      </c>
      <c r="U110" s="14">
        <v>100.97</v>
      </c>
      <c r="V110" s="14">
        <v>90.09</v>
      </c>
      <c r="W110" s="14">
        <v>302.91000000000003</v>
      </c>
      <c r="X110" s="14">
        <v>611.79</v>
      </c>
      <c r="Y110" s="14">
        <v>252.42</v>
      </c>
      <c r="Z110" s="14">
        <v>50.48</v>
      </c>
      <c r="AA110" s="14">
        <v>0</v>
      </c>
      <c r="AB110" s="14">
        <v>1408.66</v>
      </c>
    </row>
    <row r="111" spans="1:28">
      <c r="A111" s="2" t="s">
        <v>144</v>
      </c>
      <c r="B111" s="1" t="s">
        <v>318</v>
      </c>
      <c r="C111" s="14">
        <v>4504.6000000000004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4504.6000000000004</v>
      </c>
      <c r="J111" s="14">
        <v>0</v>
      </c>
      <c r="K111" s="14">
        <v>0</v>
      </c>
      <c r="L111" s="14">
        <v>381.4</v>
      </c>
      <c r="M111" s="14">
        <v>381.4</v>
      </c>
      <c r="N111" s="14">
        <v>0</v>
      </c>
      <c r="O111" s="14">
        <v>0</v>
      </c>
      <c r="P111" s="14">
        <v>381.4</v>
      </c>
      <c r="Q111" s="14">
        <v>4123.2</v>
      </c>
      <c r="R111" s="14">
        <v>88.35</v>
      </c>
      <c r="S111" s="14">
        <v>159.03</v>
      </c>
      <c r="T111" s="14">
        <v>364.41</v>
      </c>
      <c r="U111" s="14">
        <v>100.97</v>
      </c>
      <c r="V111" s="14">
        <v>90.09</v>
      </c>
      <c r="W111" s="14">
        <v>302.91000000000003</v>
      </c>
      <c r="X111" s="14">
        <v>611.79</v>
      </c>
      <c r="Y111" s="14">
        <v>252.42</v>
      </c>
      <c r="Z111" s="14">
        <v>50.48</v>
      </c>
      <c r="AA111" s="14">
        <v>0</v>
      </c>
      <c r="AB111" s="14">
        <v>1408.66</v>
      </c>
    </row>
    <row r="112" spans="1:28">
      <c r="A112" s="2" t="s">
        <v>145</v>
      </c>
      <c r="B112" s="1" t="s">
        <v>354</v>
      </c>
      <c r="C112" s="14">
        <v>7529.48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7529.48</v>
      </c>
      <c r="J112" s="14">
        <v>0</v>
      </c>
      <c r="K112" s="14">
        <v>0</v>
      </c>
      <c r="L112" s="14">
        <v>970.08</v>
      </c>
      <c r="M112" s="14">
        <v>970.08</v>
      </c>
      <c r="N112" s="14">
        <v>0</v>
      </c>
      <c r="O112" s="14">
        <v>0</v>
      </c>
      <c r="P112" s="14">
        <v>970.08</v>
      </c>
      <c r="Q112" s="14">
        <v>6559.4</v>
      </c>
      <c r="R112" s="14">
        <v>147.66999999999999</v>
      </c>
      <c r="S112" s="14">
        <v>265.81</v>
      </c>
      <c r="T112" s="14">
        <v>461.02</v>
      </c>
      <c r="U112" s="14">
        <v>168.77</v>
      </c>
      <c r="V112" s="14">
        <v>150.59</v>
      </c>
      <c r="W112" s="14">
        <v>506.31</v>
      </c>
      <c r="X112" s="14">
        <v>874.5</v>
      </c>
      <c r="Y112" s="14">
        <v>421.93</v>
      </c>
      <c r="Z112" s="14">
        <v>84.39</v>
      </c>
      <c r="AA112" s="14">
        <v>0</v>
      </c>
      <c r="AB112" s="14">
        <v>2206.4899999999998</v>
      </c>
    </row>
    <row r="113" spans="1:28">
      <c r="A113" s="2" t="s">
        <v>146</v>
      </c>
      <c r="B113" s="1" t="s">
        <v>318</v>
      </c>
      <c r="C113" s="14">
        <v>4504.6000000000004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4504.6000000000004</v>
      </c>
      <c r="J113" s="14">
        <v>0</v>
      </c>
      <c r="K113" s="14">
        <v>0</v>
      </c>
      <c r="L113" s="14">
        <v>381.4</v>
      </c>
      <c r="M113" s="14">
        <v>381.4</v>
      </c>
      <c r="N113" s="14">
        <v>0</v>
      </c>
      <c r="O113" s="14">
        <v>0</v>
      </c>
      <c r="P113" s="14">
        <v>381.4</v>
      </c>
      <c r="Q113" s="14">
        <v>4123.2</v>
      </c>
      <c r="R113" s="14">
        <v>88.35</v>
      </c>
      <c r="S113" s="14">
        <v>159.03</v>
      </c>
      <c r="T113" s="14">
        <v>364.41</v>
      </c>
      <c r="U113" s="14">
        <v>100.97</v>
      </c>
      <c r="V113" s="14">
        <v>90.09</v>
      </c>
      <c r="W113" s="14">
        <v>302.91000000000003</v>
      </c>
      <c r="X113" s="14">
        <v>611.79</v>
      </c>
      <c r="Y113" s="14">
        <v>252.42</v>
      </c>
      <c r="Z113" s="14">
        <v>50.48</v>
      </c>
      <c r="AA113" s="14">
        <v>0</v>
      </c>
      <c r="AB113" s="14">
        <v>1408.66</v>
      </c>
    </row>
    <row r="114" spans="1:28">
      <c r="A114" s="2" t="s">
        <v>147</v>
      </c>
      <c r="B114" s="1" t="s">
        <v>355</v>
      </c>
      <c r="C114" s="14">
        <v>5094.83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5094.83</v>
      </c>
      <c r="J114" s="14">
        <v>0</v>
      </c>
      <c r="K114" s="14">
        <v>0</v>
      </c>
      <c r="L114" s="14">
        <v>478.63</v>
      </c>
      <c r="M114" s="14">
        <v>478.63</v>
      </c>
      <c r="N114" s="14">
        <v>0</v>
      </c>
      <c r="O114" s="14">
        <v>0</v>
      </c>
      <c r="P114" s="14">
        <v>478.63</v>
      </c>
      <c r="Q114" s="14">
        <v>4616.2</v>
      </c>
      <c r="R114" s="14">
        <v>99.53</v>
      </c>
      <c r="S114" s="14">
        <v>179.16</v>
      </c>
      <c r="T114" s="14">
        <v>382.62</v>
      </c>
      <c r="U114" s="14">
        <v>113.75</v>
      </c>
      <c r="V114" s="14">
        <v>101.9</v>
      </c>
      <c r="W114" s="14">
        <v>341.26</v>
      </c>
      <c r="X114" s="14">
        <v>661.31</v>
      </c>
      <c r="Y114" s="14">
        <v>284.38</v>
      </c>
      <c r="Z114" s="14">
        <v>56.88</v>
      </c>
      <c r="AA114" s="14">
        <v>0</v>
      </c>
      <c r="AB114" s="14">
        <v>1559.48</v>
      </c>
    </row>
    <row r="115" spans="1:28">
      <c r="A115" s="2" t="s">
        <v>148</v>
      </c>
      <c r="B115" s="1" t="s">
        <v>355</v>
      </c>
      <c r="C115" s="14">
        <v>5094.83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5094.83</v>
      </c>
      <c r="J115" s="14">
        <v>0</v>
      </c>
      <c r="K115" s="14">
        <v>0</v>
      </c>
      <c r="L115" s="14">
        <v>478.63</v>
      </c>
      <c r="M115" s="14">
        <v>478.63</v>
      </c>
      <c r="N115" s="14">
        <v>0</v>
      </c>
      <c r="O115" s="14">
        <v>0</v>
      </c>
      <c r="P115" s="14">
        <v>478.63</v>
      </c>
      <c r="Q115" s="14">
        <v>4616.2</v>
      </c>
      <c r="R115" s="14">
        <v>99.53</v>
      </c>
      <c r="S115" s="14">
        <v>179.16</v>
      </c>
      <c r="T115" s="14">
        <v>382.62</v>
      </c>
      <c r="U115" s="14">
        <v>113.75</v>
      </c>
      <c r="V115" s="14">
        <v>101.9</v>
      </c>
      <c r="W115" s="14">
        <v>341.26</v>
      </c>
      <c r="X115" s="14">
        <v>661.31</v>
      </c>
      <c r="Y115" s="14">
        <v>284.38</v>
      </c>
      <c r="Z115" s="14">
        <v>56.88</v>
      </c>
      <c r="AA115" s="14">
        <v>0</v>
      </c>
      <c r="AB115" s="14">
        <v>1559.48</v>
      </c>
    </row>
    <row r="116" spans="1:28">
      <c r="A116" s="2" t="s">
        <v>149</v>
      </c>
      <c r="B116" s="1" t="s">
        <v>318</v>
      </c>
      <c r="C116" s="14">
        <v>4504.6000000000004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4504.6000000000004</v>
      </c>
      <c r="J116" s="14">
        <v>0</v>
      </c>
      <c r="K116" s="14">
        <v>0</v>
      </c>
      <c r="L116" s="14">
        <v>381.4</v>
      </c>
      <c r="M116" s="14">
        <v>381.4</v>
      </c>
      <c r="N116" s="14">
        <v>0</v>
      </c>
      <c r="O116" s="14">
        <v>0</v>
      </c>
      <c r="P116" s="14">
        <v>381.4</v>
      </c>
      <c r="Q116" s="14">
        <v>4123.2</v>
      </c>
      <c r="R116" s="14">
        <v>87.89</v>
      </c>
      <c r="S116" s="14">
        <v>158.19999999999999</v>
      </c>
      <c r="T116" s="14">
        <v>363.65</v>
      </c>
      <c r="U116" s="14">
        <v>100.44</v>
      </c>
      <c r="V116" s="14">
        <v>90.09</v>
      </c>
      <c r="W116" s="14">
        <v>301.33</v>
      </c>
      <c r="X116" s="14">
        <v>609.74</v>
      </c>
      <c r="Y116" s="14">
        <v>251.11</v>
      </c>
      <c r="Z116" s="14">
        <v>50.22</v>
      </c>
      <c r="AA116" s="14">
        <v>0</v>
      </c>
      <c r="AB116" s="14">
        <v>1402.93</v>
      </c>
    </row>
    <row r="117" spans="1:28">
      <c r="A117" s="2" t="s">
        <v>270</v>
      </c>
      <c r="B117" s="1" t="s">
        <v>318</v>
      </c>
      <c r="C117" s="14">
        <v>4504.6000000000004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4504.6000000000004</v>
      </c>
      <c r="J117" s="14">
        <v>0</v>
      </c>
      <c r="K117" s="14">
        <v>0</v>
      </c>
      <c r="L117" s="14">
        <v>381.4</v>
      </c>
      <c r="M117" s="14">
        <v>381.4</v>
      </c>
      <c r="N117" s="14">
        <v>0</v>
      </c>
      <c r="O117" s="14">
        <v>0</v>
      </c>
      <c r="P117" s="14">
        <v>381.4</v>
      </c>
      <c r="Q117" s="14">
        <v>4123.2</v>
      </c>
      <c r="R117" s="14">
        <v>87.89</v>
      </c>
      <c r="S117" s="14">
        <v>158.19999999999999</v>
      </c>
      <c r="T117" s="14">
        <v>363.65</v>
      </c>
      <c r="U117" s="14">
        <v>100.44</v>
      </c>
      <c r="V117" s="14">
        <v>90.09</v>
      </c>
      <c r="W117" s="14">
        <v>301.33</v>
      </c>
      <c r="X117" s="14">
        <v>609.74</v>
      </c>
      <c r="Y117" s="14">
        <v>251.11</v>
      </c>
      <c r="Z117" s="14">
        <v>50.22</v>
      </c>
      <c r="AA117" s="14">
        <v>0</v>
      </c>
      <c r="AB117" s="14">
        <v>1402.93</v>
      </c>
    </row>
    <row r="118" spans="1:28" s="7" customFormat="1">
      <c r="A118" s="16" t="s">
        <v>56</v>
      </c>
      <c r="C118" s="7" t="s">
        <v>57</v>
      </c>
      <c r="D118" s="7" t="s">
        <v>57</v>
      </c>
      <c r="E118" s="7" t="s">
        <v>57</v>
      </c>
      <c r="F118" s="7" t="s">
        <v>57</v>
      </c>
      <c r="G118" s="7" t="s">
        <v>57</v>
      </c>
      <c r="H118" s="7" t="s">
        <v>57</v>
      </c>
      <c r="I118" s="7" t="s">
        <v>57</v>
      </c>
      <c r="J118" s="7" t="s">
        <v>57</v>
      </c>
      <c r="K118" s="7" t="s">
        <v>57</v>
      </c>
      <c r="L118" s="7" t="s">
        <v>57</v>
      </c>
      <c r="M118" s="7" t="s">
        <v>57</v>
      </c>
      <c r="N118" s="7" t="s">
        <v>57</v>
      </c>
      <c r="O118" s="7" t="s">
        <v>57</v>
      </c>
      <c r="P118" s="7" t="s">
        <v>57</v>
      </c>
      <c r="Q118" s="7" t="s">
        <v>57</v>
      </c>
      <c r="R118" s="7" t="s">
        <v>57</v>
      </c>
      <c r="S118" s="7" t="s">
        <v>57</v>
      </c>
      <c r="T118" s="7" t="s">
        <v>57</v>
      </c>
      <c r="U118" s="7" t="s">
        <v>57</v>
      </c>
      <c r="V118" s="7" t="s">
        <v>57</v>
      </c>
      <c r="W118" s="7" t="s">
        <v>57</v>
      </c>
      <c r="X118" s="7" t="s">
        <v>57</v>
      </c>
      <c r="Y118" s="7" t="s">
        <v>57</v>
      </c>
      <c r="Z118" s="7" t="s">
        <v>57</v>
      </c>
      <c r="AA118" s="7" t="s">
        <v>57</v>
      </c>
      <c r="AB118" s="7" t="s">
        <v>57</v>
      </c>
    </row>
    <row r="119" spans="1:28">
      <c r="C119" s="18">
        <v>44746.74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44746.74</v>
      </c>
      <c r="J119" s="18">
        <v>0</v>
      </c>
      <c r="K119" s="18">
        <v>0</v>
      </c>
      <c r="L119" s="18">
        <v>4215.74</v>
      </c>
      <c r="M119" s="18">
        <v>4215.74</v>
      </c>
      <c r="N119" s="18">
        <v>0</v>
      </c>
      <c r="O119" s="18">
        <v>0</v>
      </c>
      <c r="P119" s="18">
        <v>4215.74</v>
      </c>
      <c r="Q119" s="18">
        <v>40531</v>
      </c>
      <c r="R119" s="18">
        <v>875.91</v>
      </c>
      <c r="S119" s="18">
        <v>1576.65</v>
      </c>
      <c r="T119" s="18">
        <v>3411.2</v>
      </c>
      <c r="U119" s="18">
        <v>1001.03</v>
      </c>
      <c r="V119" s="18">
        <v>894.93</v>
      </c>
      <c r="W119" s="18">
        <v>3003.13</v>
      </c>
      <c r="X119" s="18">
        <v>5863.76</v>
      </c>
      <c r="Y119" s="18">
        <v>2502.59</v>
      </c>
      <c r="Z119" s="18">
        <v>500.51</v>
      </c>
      <c r="AA119" s="18">
        <v>0</v>
      </c>
      <c r="AB119" s="18">
        <v>13765.95</v>
      </c>
    </row>
    <row r="121" spans="1:28">
      <c r="A121" s="12" t="s">
        <v>150</v>
      </c>
    </row>
    <row r="122" spans="1:28">
      <c r="A122" s="2" t="s">
        <v>151</v>
      </c>
      <c r="B122" s="1" t="s">
        <v>152</v>
      </c>
      <c r="C122" s="14">
        <v>4504.37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4504.37</v>
      </c>
      <c r="J122" s="14">
        <v>0</v>
      </c>
      <c r="K122" s="14">
        <v>0</v>
      </c>
      <c r="L122" s="14">
        <v>381.37</v>
      </c>
      <c r="M122" s="14">
        <v>381.37</v>
      </c>
      <c r="N122" s="14">
        <v>0</v>
      </c>
      <c r="O122" s="14">
        <v>0</v>
      </c>
      <c r="P122" s="14">
        <v>381.37</v>
      </c>
      <c r="Q122" s="14">
        <v>4123</v>
      </c>
      <c r="R122" s="14">
        <v>88.34</v>
      </c>
      <c r="S122" s="14">
        <v>159.02000000000001</v>
      </c>
      <c r="T122" s="14">
        <v>364.4</v>
      </c>
      <c r="U122" s="14">
        <v>100.96</v>
      </c>
      <c r="V122" s="14">
        <v>90.09</v>
      </c>
      <c r="W122" s="14">
        <v>302.89</v>
      </c>
      <c r="X122" s="14">
        <v>611.76</v>
      </c>
      <c r="Y122" s="14">
        <v>252.41</v>
      </c>
      <c r="Z122" s="14">
        <v>50.48</v>
      </c>
      <c r="AA122" s="14">
        <v>0</v>
      </c>
      <c r="AB122" s="14">
        <v>1408.59</v>
      </c>
    </row>
    <row r="123" spans="1:28">
      <c r="A123" s="2" t="s">
        <v>153</v>
      </c>
      <c r="B123" s="1" t="s">
        <v>154</v>
      </c>
      <c r="C123" s="14">
        <v>2307.94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2307.94</v>
      </c>
      <c r="J123" s="19">
        <v>-174.78</v>
      </c>
      <c r="K123" s="19">
        <v>-39.86</v>
      </c>
      <c r="L123" s="14">
        <v>134.91999999999999</v>
      </c>
      <c r="M123" s="14">
        <v>0</v>
      </c>
      <c r="N123" s="14">
        <v>0</v>
      </c>
      <c r="O123" s="14">
        <v>0</v>
      </c>
      <c r="P123" s="14">
        <v>-39.86</v>
      </c>
      <c r="Q123" s="14">
        <v>2347.8000000000002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</row>
    <row r="124" spans="1:28">
      <c r="A124" s="2" t="s">
        <v>155</v>
      </c>
      <c r="B124" s="1" t="s">
        <v>156</v>
      </c>
      <c r="C124" s="14">
        <v>2307.94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2307.94</v>
      </c>
      <c r="J124" s="19">
        <v>-174.78</v>
      </c>
      <c r="K124" s="19">
        <v>-39.86</v>
      </c>
      <c r="L124" s="14">
        <v>134.91999999999999</v>
      </c>
      <c r="M124" s="14">
        <v>0</v>
      </c>
      <c r="N124" s="14">
        <v>0</v>
      </c>
      <c r="O124" s="14">
        <v>0</v>
      </c>
      <c r="P124" s="14">
        <v>-39.86</v>
      </c>
      <c r="Q124" s="14">
        <v>2347.8000000000002</v>
      </c>
      <c r="R124" s="14">
        <v>45.09</v>
      </c>
      <c r="S124" s="14">
        <v>81.16</v>
      </c>
      <c r="T124" s="14">
        <v>308.17</v>
      </c>
      <c r="U124" s="14">
        <v>51.53</v>
      </c>
      <c r="V124" s="14">
        <v>46.16</v>
      </c>
      <c r="W124" s="14">
        <v>154.59</v>
      </c>
      <c r="X124" s="14">
        <v>434.42</v>
      </c>
      <c r="Y124" s="14">
        <v>128.82</v>
      </c>
      <c r="Z124" s="14">
        <v>25.76</v>
      </c>
      <c r="AA124" s="14">
        <v>0</v>
      </c>
      <c r="AB124" s="14">
        <v>841.28</v>
      </c>
    </row>
    <row r="125" spans="1:28" s="7" customFormat="1">
      <c r="A125" s="16" t="s">
        <v>56</v>
      </c>
      <c r="C125" s="7" t="s">
        <v>57</v>
      </c>
      <c r="D125" s="7" t="s">
        <v>57</v>
      </c>
      <c r="E125" s="7" t="s">
        <v>57</v>
      </c>
      <c r="F125" s="7" t="s">
        <v>57</v>
      </c>
      <c r="G125" s="7" t="s">
        <v>57</v>
      </c>
      <c r="H125" s="7" t="s">
        <v>57</v>
      </c>
      <c r="I125" s="7" t="s">
        <v>57</v>
      </c>
      <c r="J125" s="7" t="s">
        <v>57</v>
      </c>
      <c r="K125" s="7" t="s">
        <v>57</v>
      </c>
      <c r="L125" s="7" t="s">
        <v>57</v>
      </c>
      <c r="M125" s="7" t="s">
        <v>57</v>
      </c>
      <c r="N125" s="7" t="s">
        <v>57</v>
      </c>
      <c r="O125" s="7" t="s">
        <v>57</v>
      </c>
      <c r="P125" s="7" t="s">
        <v>57</v>
      </c>
      <c r="Q125" s="7" t="s">
        <v>57</v>
      </c>
      <c r="R125" s="7" t="s">
        <v>57</v>
      </c>
      <c r="S125" s="7" t="s">
        <v>57</v>
      </c>
      <c r="T125" s="7" t="s">
        <v>57</v>
      </c>
      <c r="U125" s="7" t="s">
        <v>57</v>
      </c>
      <c r="V125" s="7" t="s">
        <v>57</v>
      </c>
      <c r="W125" s="7" t="s">
        <v>57</v>
      </c>
      <c r="X125" s="7" t="s">
        <v>57</v>
      </c>
      <c r="Y125" s="7" t="s">
        <v>57</v>
      </c>
      <c r="Z125" s="7" t="s">
        <v>57</v>
      </c>
      <c r="AA125" s="7" t="s">
        <v>57</v>
      </c>
      <c r="AB125" s="7" t="s">
        <v>57</v>
      </c>
    </row>
    <row r="126" spans="1:28">
      <c r="C126" s="18">
        <v>9120.25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9120.25</v>
      </c>
      <c r="J126" s="20">
        <v>-349.56</v>
      </c>
      <c r="K126" s="20">
        <v>-79.72</v>
      </c>
      <c r="L126" s="18">
        <v>651.21</v>
      </c>
      <c r="M126" s="18">
        <v>381.37</v>
      </c>
      <c r="N126" s="18">
        <v>0</v>
      </c>
      <c r="O126" s="18">
        <v>0</v>
      </c>
      <c r="P126" s="18">
        <v>301.64999999999998</v>
      </c>
      <c r="Q126" s="18">
        <v>8818.6</v>
      </c>
      <c r="R126" s="18">
        <v>133.43</v>
      </c>
      <c r="S126" s="18">
        <v>240.18</v>
      </c>
      <c r="T126" s="18">
        <v>672.57</v>
      </c>
      <c r="U126" s="18">
        <v>152.49</v>
      </c>
      <c r="V126" s="18">
        <v>136.25</v>
      </c>
      <c r="W126" s="18">
        <v>457.48</v>
      </c>
      <c r="X126" s="18">
        <v>1046.18</v>
      </c>
      <c r="Y126" s="18">
        <v>381.23</v>
      </c>
      <c r="Z126" s="18">
        <v>76.239999999999995</v>
      </c>
      <c r="AA126" s="18">
        <v>0</v>
      </c>
      <c r="AB126" s="18">
        <v>2249.87</v>
      </c>
    </row>
    <row r="128" spans="1:28">
      <c r="A128" s="12" t="s">
        <v>157</v>
      </c>
    </row>
    <row r="129" spans="1:28">
      <c r="A129" s="2" t="s">
        <v>160</v>
      </c>
      <c r="B129" s="1" t="s">
        <v>161</v>
      </c>
      <c r="C129" s="14">
        <v>1222.3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1222.3</v>
      </c>
      <c r="J129" s="19">
        <v>-200.74</v>
      </c>
      <c r="K129" s="19">
        <v>-135.30000000000001</v>
      </c>
      <c r="L129" s="14">
        <v>65.44</v>
      </c>
      <c r="M129" s="14">
        <v>0</v>
      </c>
      <c r="N129" s="14">
        <v>0</v>
      </c>
      <c r="O129" s="14">
        <v>0</v>
      </c>
      <c r="P129" s="14">
        <v>-135.30000000000001</v>
      </c>
      <c r="Q129" s="14">
        <v>1357.6</v>
      </c>
      <c r="R129" s="14">
        <v>32.53</v>
      </c>
      <c r="S129" s="14">
        <v>58.56</v>
      </c>
      <c r="T129" s="14">
        <v>295.61</v>
      </c>
      <c r="U129" s="14">
        <v>27.4</v>
      </c>
      <c r="V129" s="14">
        <v>24.45</v>
      </c>
      <c r="W129" s="14">
        <v>82.19</v>
      </c>
      <c r="X129" s="14">
        <v>386.7</v>
      </c>
      <c r="Y129" s="14">
        <v>68.489999999999995</v>
      </c>
      <c r="Z129" s="14">
        <v>13.7</v>
      </c>
      <c r="AA129" s="14">
        <v>0</v>
      </c>
      <c r="AB129" s="14">
        <v>602.92999999999995</v>
      </c>
    </row>
    <row r="130" spans="1:28">
      <c r="A130" s="2" t="s">
        <v>162</v>
      </c>
      <c r="B130" s="1" t="s">
        <v>163</v>
      </c>
      <c r="C130" s="14">
        <v>2747.41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2747.41</v>
      </c>
      <c r="J130" s="19">
        <v>-145.38</v>
      </c>
      <c r="K130" s="14">
        <v>0</v>
      </c>
      <c r="L130" s="14">
        <v>177.59</v>
      </c>
      <c r="M130" s="14">
        <v>32.21</v>
      </c>
      <c r="N130" s="14">
        <v>0</v>
      </c>
      <c r="O130" s="14">
        <v>0</v>
      </c>
      <c r="P130" s="14">
        <v>32.21</v>
      </c>
      <c r="Q130" s="14">
        <v>2715.2</v>
      </c>
      <c r="R130" s="14">
        <v>53.88</v>
      </c>
      <c r="S130" s="14">
        <v>96.99</v>
      </c>
      <c r="T130" s="14">
        <v>316.95999999999998</v>
      </c>
      <c r="U130" s="14">
        <v>61.58</v>
      </c>
      <c r="V130" s="14">
        <v>54.95</v>
      </c>
      <c r="W130" s="14">
        <v>184.75</v>
      </c>
      <c r="X130" s="14">
        <v>467.83</v>
      </c>
      <c r="Y130" s="14">
        <v>153.96</v>
      </c>
      <c r="Z130" s="14">
        <v>30.79</v>
      </c>
      <c r="AA130" s="14">
        <v>0</v>
      </c>
      <c r="AB130" s="14">
        <v>953.86</v>
      </c>
    </row>
    <row r="131" spans="1:28">
      <c r="A131" s="2" t="s">
        <v>164</v>
      </c>
      <c r="B131" s="1" t="s">
        <v>165</v>
      </c>
      <c r="C131" s="14">
        <v>3190.04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3190.04</v>
      </c>
      <c r="J131" s="19">
        <v>-125.1</v>
      </c>
      <c r="K131" s="14">
        <v>0</v>
      </c>
      <c r="L131" s="14">
        <v>225.74</v>
      </c>
      <c r="M131" s="14">
        <v>100.64</v>
      </c>
      <c r="N131" s="14">
        <v>0</v>
      </c>
      <c r="O131" s="14">
        <v>0</v>
      </c>
      <c r="P131" s="14">
        <v>100.64</v>
      </c>
      <c r="Q131" s="14">
        <v>3089.4</v>
      </c>
      <c r="R131" s="14">
        <v>62.57</v>
      </c>
      <c r="S131" s="14">
        <v>112.62</v>
      </c>
      <c r="T131" s="14">
        <v>325.64999999999998</v>
      </c>
      <c r="U131" s="14">
        <v>71.5</v>
      </c>
      <c r="V131" s="14">
        <v>63.8</v>
      </c>
      <c r="W131" s="14">
        <v>214.51</v>
      </c>
      <c r="X131" s="14">
        <v>500.84</v>
      </c>
      <c r="Y131" s="14">
        <v>178.76</v>
      </c>
      <c r="Z131" s="14">
        <v>35.75</v>
      </c>
      <c r="AA131" s="14">
        <v>0</v>
      </c>
      <c r="AB131" s="14">
        <v>1065.1600000000001</v>
      </c>
    </row>
    <row r="132" spans="1:28">
      <c r="A132" s="2" t="s">
        <v>166</v>
      </c>
      <c r="B132" s="1" t="s">
        <v>167</v>
      </c>
      <c r="C132" s="14">
        <v>2355.46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2355.46</v>
      </c>
      <c r="J132" s="19">
        <v>-160.30000000000001</v>
      </c>
      <c r="K132" s="19">
        <v>-22.34</v>
      </c>
      <c r="L132" s="14">
        <v>137.96</v>
      </c>
      <c r="M132" s="14">
        <v>0</v>
      </c>
      <c r="N132" s="14">
        <v>0</v>
      </c>
      <c r="O132" s="14">
        <v>0</v>
      </c>
      <c r="P132" s="14">
        <v>-22.34</v>
      </c>
      <c r="Q132" s="14">
        <v>2377.8000000000002</v>
      </c>
      <c r="R132" s="14">
        <v>46.2</v>
      </c>
      <c r="S132" s="14">
        <v>83.15</v>
      </c>
      <c r="T132" s="14">
        <v>309.27999999999997</v>
      </c>
      <c r="U132" s="14">
        <v>52.8</v>
      </c>
      <c r="V132" s="14">
        <v>47.11</v>
      </c>
      <c r="W132" s="14">
        <v>158.38999999999999</v>
      </c>
      <c r="X132" s="14">
        <v>438.63</v>
      </c>
      <c r="Y132" s="14">
        <v>131.99</v>
      </c>
      <c r="Z132" s="14">
        <v>26.4</v>
      </c>
      <c r="AA132" s="14">
        <v>0</v>
      </c>
      <c r="AB132" s="14">
        <v>855.32</v>
      </c>
    </row>
    <row r="133" spans="1:28">
      <c r="A133" s="2" t="s">
        <v>168</v>
      </c>
      <c r="B133" s="1" t="s">
        <v>169</v>
      </c>
      <c r="C133" s="14">
        <v>2116.56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2116.56</v>
      </c>
      <c r="J133" s="19">
        <v>-188.71</v>
      </c>
      <c r="K133" s="19">
        <v>-66.040000000000006</v>
      </c>
      <c r="L133" s="14">
        <v>122.67</v>
      </c>
      <c r="M133" s="14">
        <v>0</v>
      </c>
      <c r="N133" s="14">
        <v>0</v>
      </c>
      <c r="O133" s="14">
        <v>0</v>
      </c>
      <c r="P133" s="14">
        <v>-66.040000000000006</v>
      </c>
      <c r="Q133" s="14">
        <v>2182.6</v>
      </c>
      <c r="R133" s="14">
        <v>41.51</v>
      </c>
      <c r="S133" s="14">
        <v>74.72</v>
      </c>
      <c r="T133" s="14">
        <v>304.58999999999997</v>
      </c>
      <c r="U133" s="14">
        <v>47.44</v>
      </c>
      <c r="V133" s="14">
        <v>42.33</v>
      </c>
      <c r="W133" s="14">
        <v>142.33000000000001</v>
      </c>
      <c r="X133" s="14">
        <v>420.82</v>
      </c>
      <c r="Y133" s="14">
        <v>118.6</v>
      </c>
      <c r="Z133" s="14">
        <v>23.72</v>
      </c>
      <c r="AA133" s="14">
        <v>0</v>
      </c>
      <c r="AB133" s="14">
        <v>795.24</v>
      </c>
    </row>
    <row r="134" spans="1:28">
      <c r="A134" s="2" t="s">
        <v>170</v>
      </c>
      <c r="B134" s="1" t="s">
        <v>171</v>
      </c>
      <c r="C134" s="14">
        <v>2747.41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2747.41</v>
      </c>
      <c r="J134" s="19">
        <v>-145.38</v>
      </c>
      <c r="K134" s="14">
        <v>0</v>
      </c>
      <c r="L134" s="14">
        <v>177.59</v>
      </c>
      <c r="M134" s="14">
        <v>32.21</v>
      </c>
      <c r="N134" s="14">
        <v>0</v>
      </c>
      <c r="O134" s="14">
        <v>0</v>
      </c>
      <c r="P134" s="14">
        <v>32.21</v>
      </c>
      <c r="Q134" s="14">
        <v>2715.2</v>
      </c>
      <c r="R134" s="14">
        <v>53.88</v>
      </c>
      <c r="S134" s="14">
        <v>96.99</v>
      </c>
      <c r="T134" s="14">
        <v>316.95999999999998</v>
      </c>
      <c r="U134" s="14">
        <v>61.58</v>
      </c>
      <c r="V134" s="14">
        <v>54.95</v>
      </c>
      <c r="W134" s="14">
        <v>184.75</v>
      </c>
      <c r="X134" s="14">
        <v>467.83</v>
      </c>
      <c r="Y134" s="14">
        <v>153.96</v>
      </c>
      <c r="Z134" s="14">
        <v>30.79</v>
      </c>
      <c r="AA134" s="14">
        <v>0</v>
      </c>
      <c r="AB134" s="14">
        <v>953.86</v>
      </c>
    </row>
    <row r="135" spans="1:28">
      <c r="A135" s="2" t="s">
        <v>172</v>
      </c>
      <c r="B135" s="1" t="s">
        <v>173</v>
      </c>
      <c r="C135" s="14">
        <v>2427.0300000000002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2427.0300000000002</v>
      </c>
      <c r="J135" s="19">
        <v>-160.30000000000001</v>
      </c>
      <c r="K135" s="19">
        <v>-17.57</v>
      </c>
      <c r="L135" s="14">
        <v>142.72999999999999</v>
      </c>
      <c r="M135" s="14">
        <v>0</v>
      </c>
      <c r="N135" s="14">
        <v>0</v>
      </c>
      <c r="O135" s="14">
        <v>0</v>
      </c>
      <c r="P135" s="14">
        <v>-17.57</v>
      </c>
      <c r="Q135" s="14">
        <v>2444.6</v>
      </c>
      <c r="R135" s="14">
        <v>47.6</v>
      </c>
      <c r="S135" s="14">
        <v>85.68</v>
      </c>
      <c r="T135" s="14">
        <v>310.68</v>
      </c>
      <c r="U135" s="14">
        <v>54.4</v>
      </c>
      <c r="V135" s="14">
        <v>48.54</v>
      </c>
      <c r="W135" s="14">
        <v>163.19999999999999</v>
      </c>
      <c r="X135" s="14">
        <v>443.96</v>
      </c>
      <c r="Y135" s="14">
        <v>136</v>
      </c>
      <c r="Z135" s="14">
        <v>27.2</v>
      </c>
      <c r="AA135" s="14">
        <v>0</v>
      </c>
      <c r="AB135" s="14">
        <v>873.3</v>
      </c>
    </row>
    <row r="136" spans="1:28">
      <c r="A136" s="2" t="s">
        <v>174</v>
      </c>
      <c r="B136" s="1" t="s">
        <v>175</v>
      </c>
      <c r="C136" s="14">
        <v>1515.57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1515.57</v>
      </c>
      <c r="J136" s="19">
        <v>-200.63</v>
      </c>
      <c r="K136" s="19">
        <v>-116.43</v>
      </c>
      <c r="L136" s="14">
        <v>84.21</v>
      </c>
      <c r="M136" s="14">
        <v>0</v>
      </c>
      <c r="N136" s="14">
        <v>0</v>
      </c>
      <c r="O136" s="14">
        <v>0</v>
      </c>
      <c r="P136" s="14">
        <v>-116.43</v>
      </c>
      <c r="Q136" s="14">
        <v>1632</v>
      </c>
      <c r="R136" s="14">
        <v>29.65</v>
      </c>
      <c r="S136" s="14">
        <v>53.36</v>
      </c>
      <c r="T136" s="14">
        <v>292.73</v>
      </c>
      <c r="U136" s="14">
        <v>33.880000000000003</v>
      </c>
      <c r="V136" s="14">
        <v>30.31</v>
      </c>
      <c r="W136" s="14">
        <v>101.65</v>
      </c>
      <c r="X136" s="14">
        <v>375.74</v>
      </c>
      <c r="Y136" s="14">
        <v>84.71</v>
      </c>
      <c r="Z136" s="14">
        <v>16.940000000000001</v>
      </c>
      <c r="AA136" s="14">
        <v>0</v>
      </c>
      <c r="AB136" s="14">
        <v>643.23</v>
      </c>
    </row>
    <row r="137" spans="1:28">
      <c r="A137" s="2" t="s">
        <v>176</v>
      </c>
      <c r="B137" s="1" t="s">
        <v>177</v>
      </c>
      <c r="C137" s="14">
        <v>2589.29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2589.29</v>
      </c>
      <c r="J137" s="19">
        <v>-160.30000000000001</v>
      </c>
      <c r="K137" s="14">
        <v>0</v>
      </c>
      <c r="L137" s="14">
        <v>160.38</v>
      </c>
      <c r="M137" s="14">
        <v>0.09</v>
      </c>
      <c r="N137" s="14">
        <v>0</v>
      </c>
      <c r="O137" s="14">
        <v>0</v>
      </c>
      <c r="P137" s="14">
        <v>0.09</v>
      </c>
      <c r="Q137" s="14">
        <v>2589.1999999999998</v>
      </c>
      <c r="R137" s="14">
        <v>50.78</v>
      </c>
      <c r="S137" s="14">
        <v>91.41</v>
      </c>
      <c r="T137" s="14">
        <v>313.86</v>
      </c>
      <c r="U137" s="14">
        <v>58.04</v>
      </c>
      <c r="V137" s="14">
        <v>51.79</v>
      </c>
      <c r="W137" s="14">
        <v>174.11</v>
      </c>
      <c r="X137" s="14">
        <v>456.05</v>
      </c>
      <c r="Y137" s="14">
        <v>145.09</v>
      </c>
      <c r="Z137" s="14">
        <v>29.02</v>
      </c>
      <c r="AA137" s="14">
        <v>0</v>
      </c>
      <c r="AB137" s="14">
        <v>914.1</v>
      </c>
    </row>
    <row r="138" spans="1:28">
      <c r="A138" s="2" t="s">
        <v>178</v>
      </c>
      <c r="B138" s="1" t="s">
        <v>179</v>
      </c>
      <c r="C138" s="14">
        <v>2339.65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2339.65</v>
      </c>
      <c r="J138" s="19">
        <v>-160.30000000000001</v>
      </c>
      <c r="K138" s="19">
        <v>-23.35</v>
      </c>
      <c r="L138" s="14">
        <v>136.94999999999999</v>
      </c>
      <c r="M138" s="14">
        <v>0</v>
      </c>
      <c r="N138" s="14">
        <v>0</v>
      </c>
      <c r="O138" s="14">
        <v>0</v>
      </c>
      <c r="P138" s="14">
        <v>-23.35</v>
      </c>
      <c r="Q138" s="14">
        <v>2363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>
      <c r="A139" s="2" t="s">
        <v>180</v>
      </c>
      <c r="B139" s="1" t="s">
        <v>181</v>
      </c>
      <c r="C139" s="14">
        <v>3288.11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3288.11</v>
      </c>
      <c r="J139" s="19">
        <v>-125.1</v>
      </c>
      <c r="K139" s="14">
        <v>0</v>
      </c>
      <c r="L139" s="14">
        <v>236.41</v>
      </c>
      <c r="M139" s="14">
        <v>111.31</v>
      </c>
      <c r="N139" s="14">
        <v>0</v>
      </c>
      <c r="O139" s="14">
        <v>0</v>
      </c>
      <c r="P139" s="14">
        <v>111.31</v>
      </c>
      <c r="Q139" s="14">
        <v>3176.8</v>
      </c>
      <c r="R139" s="14">
        <v>64.150000000000006</v>
      </c>
      <c r="S139" s="14">
        <v>115.47</v>
      </c>
      <c r="T139" s="14">
        <v>327.23</v>
      </c>
      <c r="U139" s="14">
        <v>73.319999999999993</v>
      </c>
      <c r="V139" s="14">
        <v>65.760000000000005</v>
      </c>
      <c r="W139" s="14">
        <v>219.95</v>
      </c>
      <c r="X139" s="14">
        <v>506.85</v>
      </c>
      <c r="Y139" s="14">
        <v>183.29</v>
      </c>
      <c r="Z139" s="14">
        <v>36.659999999999997</v>
      </c>
      <c r="AA139" s="14">
        <v>0</v>
      </c>
      <c r="AB139" s="14">
        <v>1085.83</v>
      </c>
    </row>
    <row r="140" spans="1:28">
      <c r="A140" s="2" t="s">
        <v>182</v>
      </c>
      <c r="B140" s="1" t="s">
        <v>183</v>
      </c>
      <c r="C140" s="14">
        <v>2354.61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2354.61</v>
      </c>
      <c r="J140" s="19">
        <v>-160.30000000000001</v>
      </c>
      <c r="K140" s="19">
        <v>-22.39</v>
      </c>
      <c r="L140" s="14">
        <v>137.91</v>
      </c>
      <c r="M140" s="14">
        <v>0</v>
      </c>
      <c r="N140" s="14">
        <v>0</v>
      </c>
      <c r="O140" s="14">
        <v>0</v>
      </c>
      <c r="P140" s="14">
        <v>-22.39</v>
      </c>
      <c r="Q140" s="14">
        <v>2377</v>
      </c>
      <c r="R140" s="14">
        <v>45.94</v>
      </c>
      <c r="S140" s="14">
        <v>82.69</v>
      </c>
      <c r="T140" s="14">
        <v>309.02</v>
      </c>
      <c r="U140" s="14">
        <v>52.5</v>
      </c>
      <c r="V140" s="14">
        <v>47.09</v>
      </c>
      <c r="W140" s="14">
        <v>157.51</v>
      </c>
      <c r="X140" s="14">
        <v>437.65</v>
      </c>
      <c r="Y140" s="14">
        <v>131.26</v>
      </c>
      <c r="Z140" s="14">
        <v>26.25</v>
      </c>
      <c r="AA140" s="14">
        <v>0</v>
      </c>
      <c r="AB140" s="14">
        <v>852.26</v>
      </c>
    </row>
    <row r="141" spans="1:28">
      <c r="A141" s="2" t="s">
        <v>184</v>
      </c>
      <c r="B141" s="1" t="s">
        <v>185</v>
      </c>
      <c r="C141" s="14">
        <v>3756.59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3756.59</v>
      </c>
      <c r="J141" s="14">
        <v>0</v>
      </c>
      <c r="K141" s="14">
        <v>0</v>
      </c>
      <c r="L141" s="14">
        <v>287.39</v>
      </c>
      <c r="M141" s="14">
        <v>287.39</v>
      </c>
      <c r="N141" s="14">
        <v>0</v>
      </c>
      <c r="O141" s="14">
        <v>0</v>
      </c>
      <c r="P141" s="14">
        <v>287.39</v>
      </c>
      <c r="Q141" s="14">
        <v>3469.2</v>
      </c>
      <c r="R141" s="14">
        <v>73.290000000000006</v>
      </c>
      <c r="S141" s="14">
        <v>131.93</v>
      </c>
      <c r="T141" s="14">
        <v>339.89</v>
      </c>
      <c r="U141" s="14">
        <v>83.76</v>
      </c>
      <c r="V141" s="14">
        <v>75.13</v>
      </c>
      <c r="W141" s="14">
        <v>251.29</v>
      </c>
      <c r="X141" s="14">
        <v>545.11</v>
      </c>
      <c r="Y141" s="14">
        <v>209.41</v>
      </c>
      <c r="Z141" s="14">
        <v>41.88</v>
      </c>
      <c r="AA141" s="14">
        <v>0</v>
      </c>
      <c r="AB141" s="14">
        <v>1206.58</v>
      </c>
    </row>
    <row r="142" spans="1:28">
      <c r="A142" s="2" t="s">
        <v>186</v>
      </c>
      <c r="B142" s="1" t="s">
        <v>187</v>
      </c>
      <c r="C142" s="14">
        <v>2746.29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2746.29</v>
      </c>
      <c r="J142" s="19">
        <v>-145.38</v>
      </c>
      <c r="K142" s="14">
        <v>0</v>
      </c>
      <c r="L142" s="14">
        <v>177.46</v>
      </c>
      <c r="M142" s="14">
        <v>32.090000000000003</v>
      </c>
      <c r="N142" s="14">
        <v>0</v>
      </c>
      <c r="O142" s="14">
        <v>0</v>
      </c>
      <c r="P142" s="14">
        <v>32.090000000000003</v>
      </c>
      <c r="Q142" s="14">
        <v>2714.2</v>
      </c>
      <c r="R142" s="14">
        <v>53.58</v>
      </c>
      <c r="S142" s="14">
        <v>96.45</v>
      </c>
      <c r="T142" s="14">
        <v>316.66000000000003</v>
      </c>
      <c r="U142" s="14">
        <v>61.24</v>
      </c>
      <c r="V142" s="14">
        <v>54.93</v>
      </c>
      <c r="W142" s="14">
        <v>183.71</v>
      </c>
      <c r="X142" s="14">
        <v>466.69</v>
      </c>
      <c r="Y142" s="14">
        <v>153.09</v>
      </c>
      <c r="Z142" s="14">
        <v>30.62</v>
      </c>
      <c r="AA142" s="14">
        <v>0</v>
      </c>
      <c r="AB142" s="14">
        <v>950.28</v>
      </c>
    </row>
    <row r="143" spans="1:28">
      <c r="A143" s="2" t="s">
        <v>188</v>
      </c>
      <c r="B143" s="1" t="s">
        <v>189</v>
      </c>
      <c r="C143" s="14">
        <v>3859.8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3859.8</v>
      </c>
      <c r="J143" s="14">
        <v>0</v>
      </c>
      <c r="K143" s="14">
        <v>0</v>
      </c>
      <c r="L143" s="14">
        <v>298.61</v>
      </c>
      <c r="M143" s="14">
        <v>298.61</v>
      </c>
      <c r="N143" s="19">
        <v>-0.01</v>
      </c>
      <c r="O143" s="14">
        <v>0</v>
      </c>
      <c r="P143" s="14">
        <v>298.60000000000002</v>
      </c>
      <c r="Q143" s="14">
        <v>3561.2</v>
      </c>
      <c r="R143" s="14">
        <v>75.31</v>
      </c>
      <c r="S143" s="14">
        <v>135.55000000000001</v>
      </c>
      <c r="T143" s="14">
        <v>343.16</v>
      </c>
      <c r="U143" s="14">
        <v>86.06</v>
      </c>
      <c r="V143" s="14">
        <v>77.2</v>
      </c>
      <c r="W143" s="14">
        <v>258.19</v>
      </c>
      <c r="X143" s="14">
        <v>554.02</v>
      </c>
      <c r="Y143" s="14">
        <v>215.16</v>
      </c>
      <c r="Z143" s="14">
        <v>43.03</v>
      </c>
      <c r="AA143" s="14">
        <v>0</v>
      </c>
      <c r="AB143" s="14">
        <v>1233.6600000000001</v>
      </c>
    </row>
    <row r="144" spans="1:28">
      <c r="A144" s="2" t="s">
        <v>304</v>
      </c>
      <c r="B144" s="1" t="s">
        <v>305</v>
      </c>
      <c r="C144" s="14">
        <v>4357.9399999999996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4357.9399999999996</v>
      </c>
      <c r="J144" s="14">
        <v>0</v>
      </c>
      <c r="K144" s="14">
        <v>0</v>
      </c>
      <c r="L144" s="14">
        <v>357.94</v>
      </c>
      <c r="M144" s="14">
        <v>357.94</v>
      </c>
      <c r="N144" s="14">
        <v>0</v>
      </c>
      <c r="O144" s="14">
        <v>0</v>
      </c>
      <c r="P144" s="14">
        <v>357.94</v>
      </c>
      <c r="Q144" s="14">
        <v>4000</v>
      </c>
      <c r="R144" s="14">
        <v>85.03</v>
      </c>
      <c r="S144" s="14">
        <v>153.05000000000001</v>
      </c>
      <c r="T144" s="14">
        <v>359</v>
      </c>
      <c r="U144" s="14">
        <v>97.17</v>
      </c>
      <c r="V144" s="14">
        <v>87.16</v>
      </c>
      <c r="W144" s="14">
        <v>291.52</v>
      </c>
      <c r="X144" s="14">
        <v>597.08000000000004</v>
      </c>
      <c r="Y144" s="14">
        <v>242.93</v>
      </c>
      <c r="Z144" s="14">
        <v>48.59</v>
      </c>
      <c r="AA144" s="14">
        <v>0</v>
      </c>
      <c r="AB144" s="14">
        <v>1364.45</v>
      </c>
    </row>
    <row r="145" spans="1:28">
      <c r="A145" s="2" t="s">
        <v>306</v>
      </c>
      <c r="B145" s="1" t="s">
        <v>314</v>
      </c>
      <c r="C145" s="14">
        <v>2122.54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2122.54</v>
      </c>
      <c r="J145" s="19">
        <v>-188.71</v>
      </c>
      <c r="K145" s="19">
        <v>-65.66</v>
      </c>
      <c r="L145" s="14">
        <v>123.06</v>
      </c>
      <c r="M145" s="14">
        <v>0</v>
      </c>
      <c r="N145" s="14">
        <v>0</v>
      </c>
      <c r="O145" s="14">
        <v>0</v>
      </c>
      <c r="P145" s="14">
        <v>-65.66</v>
      </c>
      <c r="Q145" s="14">
        <v>2188.1999999999998</v>
      </c>
      <c r="R145" s="14">
        <v>41.41</v>
      </c>
      <c r="S145" s="14">
        <v>74.540000000000006</v>
      </c>
      <c r="T145" s="14">
        <v>304.49</v>
      </c>
      <c r="U145" s="14">
        <v>47.33</v>
      </c>
      <c r="V145" s="14">
        <v>42.45</v>
      </c>
      <c r="W145" s="14">
        <v>141.97999999999999</v>
      </c>
      <c r="X145" s="14">
        <v>420.44</v>
      </c>
      <c r="Y145" s="14">
        <v>118.32</v>
      </c>
      <c r="Z145" s="14">
        <v>23.66</v>
      </c>
      <c r="AA145" s="14">
        <v>0</v>
      </c>
      <c r="AB145" s="14">
        <v>794.18</v>
      </c>
    </row>
    <row r="146" spans="1:28" s="7" customFormat="1">
      <c r="A146" s="16" t="s">
        <v>56</v>
      </c>
      <c r="C146" s="7" t="s">
        <v>57</v>
      </c>
      <c r="D146" s="7" t="s">
        <v>57</v>
      </c>
      <c r="E146" s="7" t="s">
        <v>57</v>
      </c>
      <c r="F146" s="7" t="s">
        <v>57</v>
      </c>
      <c r="G146" s="7" t="s">
        <v>57</v>
      </c>
      <c r="H146" s="7" t="s">
        <v>57</v>
      </c>
      <c r="I146" s="7" t="s">
        <v>57</v>
      </c>
      <c r="J146" s="7" t="s">
        <v>57</v>
      </c>
      <c r="K146" s="7" t="s">
        <v>57</v>
      </c>
      <c r="L146" s="7" t="s">
        <v>57</v>
      </c>
      <c r="M146" s="7" t="s">
        <v>57</v>
      </c>
      <c r="N146" s="7" t="s">
        <v>57</v>
      </c>
      <c r="O146" s="7" t="s">
        <v>57</v>
      </c>
      <c r="P146" s="7" t="s">
        <v>57</v>
      </c>
      <c r="Q146" s="7" t="s">
        <v>57</v>
      </c>
      <c r="R146" s="7" t="s">
        <v>57</v>
      </c>
      <c r="S146" s="7" t="s">
        <v>57</v>
      </c>
      <c r="T146" s="7" t="s">
        <v>57</v>
      </c>
      <c r="U146" s="7" t="s">
        <v>57</v>
      </c>
      <c r="V146" s="7" t="s">
        <v>57</v>
      </c>
      <c r="W146" s="7" t="s">
        <v>57</v>
      </c>
      <c r="X146" s="7" t="s">
        <v>57</v>
      </c>
      <c r="Y146" s="7" t="s">
        <v>57</v>
      </c>
      <c r="Z146" s="7" t="s">
        <v>57</v>
      </c>
      <c r="AA146" s="7" t="s">
        <v>57</v>
      </c>
      <c r="AB146" s="7" t="s">
        <v>57</v>
      </c>
    </row>
    <row r="147" spans="1:28">
      <c r="C147" s="18">
        <v>45736.6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45736.6</v>
      </c>
      <c r="J147" s="20">
        <v>-2266.63</v>
      </c>
      <c r="K147" s="20">
        <v>-469.08</v>
      </c>
      <c r="L147" s="18">
        <v>3050.04</v>
      </c>
      <c r="M147" s="18">
        <v>1252.49</v>
      </c>
      <c r="N147" s="20">
        <v>-0.01</v>
      </c>
      <c r="O147" s="18">
        <v>0</v>
      </c>
      <c r="P147" s="18">
        <v>783.4</v>
      </c>
      <c r="Q147" s="18">
        <v>44953.2</v>
      </c>
      <c r="R147" s="18">
        <v>857.31</v>
      </c>
      <c r="S147" s="18">
        <v>1543.16</v>
      </c>
      <c r="T147" s="18">
        <v>5085.7700000000004</v>
      </c>
      <c r="U147" s="18">
        <v>970</v>
      </c>
      <c r="V147" s="18">
        <v>867.95</v>
      </c>
      <c r="W147" s="18">
        <v>2910.03</v>
      </c>
      <c r="X147" s="18">
        <v>7486.24</v>
      </c>
      <c r="Y147" s="18">
        <v>2425.02</v>
      </c>
      <c r="Z147" s="18">
        <v>485</v>
      </c>
      <c r="AA147" s="18">
        <v>0</v>
      </c>
      <c r="AB147" s="18">
        <v>15144.24</v>
      </c>
    </row>
    <row r="149" spans="1:28">
      <c r="A149" s="12" t="s">
        <v>190</v>
      </c>
    </row>
    <row r="150" spans="1:28">
      <c r="A150" s="2" t="s">
        <v>269</v>
      </c>
      <c r="B150" s="1" t="s">
        <v>268</v>
      </c>
      <c r="C150" s="14">
        <v>1978.1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1978.1</v>
      </c>
      <c r="J150" s="19">
        <v>-188.71</v>
      </c>
      <c r="K150" s="19">
        <v>-74.900000000000006</v>
      </c>
      <c r="L150" s="14">
        <v>113.81</v>
      </c>
      <c r="M150" s="14">
        <v>0</v>
      </c>
      <c r="N150" s="14">
        <v>0</v>
      </c>
      <c r="O150" s="14">
        <v>0</v>
      </c>
      <c r="P150" s="14">
        <v>-74.900000000000006</v>
      </c>
      <c r="Q150" s="14">
        <v>2053</v>
      </c>
      <c r="R150" s="14">
        <v>38.590000000000003</v>
      </c>
      <c r="S150" s="14">
        <v>69.47</v>
      </c>
      <c r="T150" s="14">
        <v>301.68</v>
      </c>
      <c r="U150" s="14">
        <v>44.11</v>
      </c>
      <c r="V150" s="14">
        <v>39.56</v>
      </c>
      <c r="W150" s="14">
        <v>132.32</v>
      </c>
      <c r="X150" s="14">
        <v>409.74</v>
      </c>
      <c r="Y150" s="14">
        <v>110.27</v>
      </c>
      <c r="Z150" s="14">
        <v>22.05</v>
      </c>
      <c r="AA150" s="14">
        <v>0</v>
      </c>
      <c r="AB150" s="14">
        <v>758.05</v>
      </c>
    </row>
    <row r="151" spans="1:28">
      <c r="A151" s="2" t="s">
        <v>191</v>
      </c>
      <c r="B151" s="1" t="s">
        <v>192</v>
      </c>
      <c r="C151" s="14">
        <v>1978.1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1978.1</v>
      </c>
      <c r="J151" s="19">
        <v>-188.71</v>
      </c>
      <c r="K151" s="19">
        <v>-74.900000000000006</v>
      </c>
      <c r="L151" s="14">
        <v>113.81</v>
      </c>
      <c r="M151" s="14">
        <v>0</v>
      </c>
      <c r="N151" s="14">
        <v>0</v>
      </c>
      <c r="O151" s="14">
        <v>0</v>
      </c>
      <c r="P151" s="14">
        <v>-74.900000000000006</v>
      </c>
      <c r="Q151" s="14">
        <v>2053</v>
      </c>
      <c r="R151" s="14">
        <v>38.590000000000003</v>
      </c>
      <c r="S151" s="14">
        <v>69.47</v>
      </c>
      <c r="T151" s="14">
        <v>301.68</v>
      </c>
      <c r="U151" s="14">
        <v>44.11</v>
      </c>
      <c r="V151" s="14">
        <v>39.56</v>
      </c>
      <c r="W151" s="14">
        <v>132.32</v>
      </c>
      <c r="X151" s="14">
        <v>409.74</v>
      </c>
      <c r="Y151" s="14">
        <v>110.27</v>
      </c>
      <c r="Z151" s="14">
        <v>22.05</v>
      </c>
      <c r="AA151" s="14">
        <v>0</v>
      </c>
      <c r="AB151" s="14">
        <v>758.05</v>
      </c>
    </row>
    <row r="152" spans="1:28">
      <c r="A152" s="2" t="s">
        <v>195</v>
      </c>
      <c r="B152" s="1" t="s">
        <v>196</v>
      </c>
      <c r="C152" s="14">
        <v>1587.37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1587.37</v>
      </c>
      <c r="J152" s="19">
        <v>-200.63</v>
      </c>
      <c r="K152" s="19">
        <v>-111.83</v>
      </c>
      <c r="L152" s="14">
        <v>88.8</v>
      </c>
      <c r="M152" s="14">
        <v>0</v>
      </c>
      <c r="N152" s="14">
        <v>0</v>
      </c>
      <c r="O152" s="14">
        <v>0</v>
      </c>
      <c r="P152" s="14">
        <v>-111.83</v>
      </c>
      <c r="Q152" s="14">
        <v>1699.2</v>
      </c>
      <c r="R152" s="14">
        <v>31.13</v>
      </c>
      <c r="S152" s="14">
        <v>56.04</v>
      </c>
      <c r="T152" s="14">
        <v>294.20999999999998</v>
      </c>
      <c r="U152" s="14">
        <v>35.58</v>
      </c>
      <c r="V152" s="14">
        <v>31.75</v>
      </c>
      <c r="W152" s="14">
        <v>106.74</v>
      </c>
      <c r="X152" s="14">
        <v>381.38</v>
      </c>
      <c r="Y152" s="14">
        <v>88.95</v>
      </c>
      <c r="Z152" s="14">
        <v>17.79</v>
      </c>
      <c r="AA152" s="14">
        <v>0</v>
      </c>
      <c r="AB152" s="14">
        <v>662.19</v>
      </c>
    </row>
    <row r="153" spans="1:28">
      <c r="A153" s="2" t="s">
        <v>197</v>
      </c>
      <c r="B153" s="1" t="s">
        <v>198</v>
      </c>
      <c r="C153" s="14">
        <v>758.1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758.1</v>
      </c>
      <c r="J153" s="19">
        <v>-200.83</v>
      </c>
      <c r="K153" s="19">
        <v>-165.1</v>
      </c>
      <c r="L153" s="14">
        <v>35.729999999999997</v>
      </c>
      <c r="M153" s="14">
        <v>0</v>
      </c>
      <c r="N153" s="14">
        <v>0</v>
      </c>
      <c r="O153" s="14">
        <v>0</v>
      </c>
      <c r="P153" s="14">
        <v>-165.1</v>
      </c>
      <c r="Q153" s="14">
        <v>923.2</v>
      </c>
      <c r="R153" s="14">
        <v>20.18</v>
      </c>
      <c r="S153" s="14">
        <v>36.32</v>
      </c>
      <c r="T153" s="14">
        <v>283.26</v>
      </c>
      <c r="U153" s="14">
        <v>16.989999999999998</v>
      </c>
      <c r="V153" s="14">
        <v>15.16</v>
      </c>
      <c r="W153" s="14">
        <v>50.98</v>
      </c>
      <c r="X153" s="14">
        <v>339.76</v>
      </c>
      <c r="Y153" s="14">
        <v>42.48</v>
      </c>
      <c r="Z153" s="14">
        <v>8.5</v>
      </c>
      <c r="AA153" s="14">
        <v>0</v>
      </c>
      <c r="AB153" s="14">
        <v>473.87</v>
      </c>
    </row>
    <row r="154" spans="1:28">
      <c r="A154" s="2" t="s">
        <v>199</v>
      </c>
      <c r="B154" s="1" t="s">
        <v>200</v>
      </c>
      <c r="C154" s="14">
        <v>2609.9299999999998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2609.9299999999998</v>
      </c>
      <c r="J154" s="19">
        <v>-160.30000000000001</v>
      </c>
      <c r="K154" s="14">
        <v>0</v>
      </c>
      <c r="L154" s="14">
        <v>162.63</v>
      </c>
      <c r="M154" s="14">
        <v>2.33</v>
      </c>
      <c r="N154" s="14">
        <v>0</v>
      </c>
      <c r="O154" s="14">
        <v>0</v>
      </c>
      <c r="P154" s="14">
        <v>2.33</v>
      </c>
      <c r="Q154" s="14">
        <v>2607.6</v>
      </c>
      <c r="R154" s="14">
        <v>51.12</v>
      </c>
      <c r="S154" s="14">
        <v>92.02</v>
      </c>
      <c r="T154" s="14">
        <v>314.2</v>
      </c>
      <c r="U154" s="14">
        <v>58.42</v>
      </c>
      <c r="V154" s="14">
        <v>52.2</v>
      </c>
      <c r="W154" s="14">
        <v>175.27</v>
      </c>
      <c r="X154" s="14">
        <v>457.34</v>
      </c>
      <c r="Y154" s="14">
        <v>146.06</v>
      </c>
      <c r="Z154" s="14">
        <v>29.21</v>
      </c>
      <c r="AA154" s="14">
        <v>0</v>
      </c>
      <c r="AB154" s="14">
        <v>918.5</v>
      </c>
    </row>
    <row r="155" spans="1:28">
      <c r="A155" s="2" t="s">
        <v>293</v>
      </c>
      <c r="B155" s="1" t="s">
        <v>294</v>
      </c>
      <c r="C155" s="14">
        <v>2122.54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2122.54</v>
      </c>
      <c r="J155" s="19">
        <v>-188.71</v>
      </c>
      <c r="K155" s="19">
        <v>-65.66</v>
      </c>
      <c r="L155" s="14">
        <v>123.06</v>
      </c>
      <c r="M155" s="14">
        <v>0</v>
      </c>
      <c r="N155" s="14">
        <v>0</v>
      </c>
      <c r="O155" s="14">
        <v>0</v>
      </c>
      <c r="P155" s="14">
        <v>-65.66</v>
      </c>
      <c r="Q155" s="14">
        <v>2188.1999999999998</v>
      </c>
      <c r="R155" s="14">
        <v>41.52</v>
      </c>
      <c r="S155" s="14">
        <v>74.739999999999995</v>
      </c>
      <c r="T155" s="14">
        <v>304.60000000000002</v>
      </c>
      <c r="U155" s="14">
        <v>47.45</v>
      </c>
      <c r="V155" s="14">
        <v>42.45</v>
      </c>
      <c r="W155" s="14">
        <v>142.36000000000001</v>
      </c>
      <c r="X155" s="14">
        <v>420.86</v>
      </c>
      <c r="Y155" s="14">
        <v>118.63</v>
      </c>
      <c r="Z155" s="14">
        <v>23.73</v>
      </c>
      <c r="AA155" s="14">
        <v>0</v>
      </c>
      <c r="AB155" s="14">
        <v>795.48</v>
      </c>
    </row>
    <row r="156" spans="1:28">
      <c r="A156" s="2" t="s">
        <v>203</v>
      </c>
      <c r="B156" s="1" t="s">
        <v>204</v>
      </c>
      <c r="C156" s="14">
        <v>2116.56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2116.56</v>
      </c>
      <c r="J156" s="19">
        <v>-188.71</v>
      </c>
      <c r="K156" s="19">
        <v>-66.040000000000006</v>
      </c>
      <c r="L156" s="14">
        <v>122.67</v>
      </c>
      <c r="M156" s="14">
        <v>0</v>
      </c>
      <c r="N156" s="14">
        <v>0</v>
      </c>
      <c r="O156" s="14">
        <v>0</v>
      </c>
      <c r="P156" s="14">
        <v>-66.040000000000006</v>
      </c>
      <c r="Q156" s="14">
        <v>2182.6</v>
      </c>
      <c r="R156" s="14">
        <v>41.3</v>
      </c>
      <c r="S156" s="14">
        <v>74.33</v>
      </c>
      <c r="T156" s="14">
        <v>304.38</v>
      </c>
      <c r="U156" s="14">
        <v>47.19</v>
      </c>
      <c r="V156" s="14">
        <v>42.33</v>
      </c>
      <c r="W156" s="14">
        <v>141.58000000000001</v>
      </c>
      <c r="X156" s="14">
        <v>420.01</v>
      </c>
      <c r="Y156" s="14">
        <v>117.99</v>
      </c>
      <c r="Z156" s="14">
        <v>23.6</v>
      </c>
      <c r="AA156" s="14">
        <v>0</v>
      </c>
      <c r="AB156" s="14">
        <v>792.7</v>
      </c>
    </row>
    <row r="157" spans="1:28">
      <c r="A157" s="2" t="s">
        <v>205</v>
      </c>
      <c r="B157" s="1" t="s">
        <v>206</v>
      </c>
      <c r="C157" s="14">
        <v>845.28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845.28</v>
      </c>
      <c r="J157" s="19">
        <v>-200.83</v>
      </c>
      <c r="K157" s="19">
        <v>-159.52000000000001</v>
      </c>
      <c r="L157" s="14">
        <v>41.31</v>
      </c>
      <c r="M157" s="14">
        <v>0</v>
      </c>
      <c r="N157" s="14">
        <v>0</v>
      </c>
      <c r="O157" s="14">
        <v>0</v>
      </c>
      <c r="P157" s="14">
        <v>-159.52000000000001</v>
      </c>
      <c r="Q157" s="14">
        <v>1004.8</v>
      </c>
      <c r="R157" s="14">
        <v>24.23</v>
      </c>
      <c r="S157" s="14">
        <v>43.61</v>
      </c>
      <c r="T157" s="14">
        <v>287.31</v>
      </c>
      <c r="U157" s="14">
        <v>20.399999999999999</v>
      </c>
      <c r="V157" s="14">
        <v>16.91</v>
      </c>
      <c r="W157" s="14">
        <v>61.21</v>
      </c>
      <c r="X157" s="14">
        <v>355.15</v>
      </c>
      <c r="Y157" s="14">
        <v>51.01</v>
      </c>
      <c r="Z157" s="14">
        <v>10.199999999999999</v>
      </c>
      <c r="AA157" s="14">
        <v>0</v>
      </c>
      <c r="AB157" s="14">
        <v>514.88</v>
      </c>
    </row>
    <row r="158" spans="1:28">
      <c r="A158" s="2" t="s">
        <v>207</v>
      </c>
      <c r="B158" s="1" t="s">
        <v>208</v>
      </c>
      <c r="C158" s="14">
        <v>1978.1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1978.1</v>
      </c>
      <c r="J158" s="19">
        <v>-188.71</v>
      </c>
      <c r="K158" s="19">
        <v>-74.900000000000006</v>
      </c>
      <c r="L158" s="14">
        <v>113.81</v>
      </c>
      <c r="M158" s="14">
        <v>0</v>
      </c>
      <c r="N158" s="14">
        <v>0</v>
      </c>
      <c r="O158" s="14">
        <v>0</v>
      </c>
      <c r="P158" s="14">
        <v>-74.900000000000006</v>
      </c>
      <c r="Q158" s="14">
        <v>2053</v>
      </c>
      <c r="R158" s="14">
        <v>38.590000000000003</v>
      </c>
      <c r="S158" s="14">
        <v>69.47</v>
      </c>
      <c r="T158" s="14">
        <v>301.68</v>
      </c>
      <c r="U158" s="14">
        <v>44.11</v>
      </c>
      <c r="V158" s="14">
        <v>39.56</v>
      </c>
      <c r="W158" s="14">
        <v>132.32</v>
      </c>
      <c r="X158" s="14">
        <v>409.74</v>
      </c>
      <c r="Y158" s="14">
        <v>110.27</v>
      </c>
      <c r="Z158" s="14">
        <v>22.05</v>
      </c>
      <c r="AA158" s="14">
        <v>0</v>
      </c>
      <c r="AB158" s="14">
        <v>758.05</v>
      </c>
    </row>
    <row r="159" spans="1:28">
      <c r="A159" s="2" t="s">
        <v>209</v>
      </c>
      <c r="B159" s="1" t="s">
        <v>210</v>
      </c>
      <c r="C159" s="14">
        <v>1515.57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1515.57</v>
      </c>
      <c r="J159" s="19">
        <v>-200.63</v>
      </c>
      <c r="K159" s="19">
        <v>-116.43</v>
      </c>
      <c r="L159" s="14">
        <v>84.21</v>
      </c>
      <c r="M159" s="14">
        <v>0</v>
      </c>
      <c r="N159" s="14">
        <v>0</v>
      </c>
      <c r="O159" s="14">
        <v>0</v>
      </c>
      <c r="P159" s="14">
        <v>-116.43</v>
      </c>
      <c r="Q159" s="14">
        <v>1632</v>
      </c>
      <c r="R159" s="14">
        <v>29.57</v>
      </c>
      <c r="S159" s="14">
        <v>53.23</v>
      </c>
      <c r="T159" s="14">
        <v>292.64999999999998</v>
      </c>
      <c r="U159" s="14">
        <v>33.79</v>
      </c>
      <c r="V159" s="14">
        <v>30.31</v>
      </c>
      <c r="W159" s="14">
        <v>101.38</v>
      </c>
      <c r="X159" s="14">
        <v>375.45</v>
      </c>
      <c r="Y159" s="14">
        <v>84.48</v>
      </c>
      <c r="Z159" s="14">
        <v>16.899999999999999</v>
      </c>
      <c r="AA159" s="14">
        <v>0</v>
      </c>
      <c r="AB159" s="14">
        <v>642.30999999999995</v>
      </c>
    </row>
    <row r="160" spans="1:28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357.94</v>
      </c>
      <c r="Q160" s="14">
        <v>4000</v>
      </c>
      <c r="R160" s="14">
        <v>85.03</v>
      </c>
      <c r="S160" s="14">
        <v>153.05000000000001</v>
      </c>
      <c r="T160" s="14">
        <v>359</v>
      </c>
      <c r="U160" s="14">
        <v>97.17</v>
      </c>
      <c r="V160" s="14">
        <v>87.16</v>
      </c>
      <c r="W160" s="14">
        <v>291.52</v>
      </c>
      <c r="X160" s="14">
        <v>597.08000000000004</v>
      </c>
      <c r="Y160" s="14">
        <v>242.93</v>
      </c>
      <c r="Z160" s="14">
        <v>48.59</v>
      </c>
      <c r="AA160" s="14">
        <v>0</v>
      </c>
      <c r="AB160" s="14">
        <v>1364.45</v>
      </c>
    </row>
    <row r="161" spans="1:28">
      <c r="A161" s="2" t="s">
        <v>295</v>
      </c>
      <c r="B161" s="1" t="s">
        <v>296</v>
      </c>
      <c r="C161" s="14">
        <v>840.15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840.15</v>
      </c>
      <c r="J161" s="19">
        <v>-200.83</v>
      </c>
      <c r="K161" s="19">
        <v>-159.85</v>
      </c>
      <c r="L161" s="14">
        <v>40.98</v>
      </c>
      <c r="M161" s="14">
        <v>0</v>
      </c>
      <c r="N161" s="14">
        <v>0</v>
      </c>
      <c r="O161" s="14">
        <v>0</v>
      </c>
      <c r="P161" s="14">
        <v>-159.85</v>
      </c>
      <c r="Q161" s="14">
        <v>1000</v>
      </c>
      <c r="R161" s="14">
        <v>22.25</v>
      </c>
      <c r="S161" s="14">
        <v>40.04</v>
      </c>
      <c r="T161" s="14">
        <v>285.33</v>
      </c>
      <c r="U161" s="14">
        <v>18.73</v>
      </c>
      <c r="V161" s="14">
        <v>16.8</v>
      </c>
      <c r="W161" s="14">
        <v>56.2</v>
      </c>
      <c r="X161" s="14">
        <v>347.62</v>
      </c>
      <c r="Y161" s="14">
        <v>46.83</v>
      </c>
      <c r="Z161" s="14">
        <v>9.3699999999999992</v>
      </c>
      <c r="AA161" s="14">
        <v>0</v>
      </c>
      <c r="AB161" s="14">
        <v>495.55</v>
      </c>
    </row>
    <row r="162" spans="1:28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357.94</v>
      </c>
      <c r="Q162" s="14">
        <v>4000</v>
      </c>
      <c r="R162" s="14">
        <v>85.03</v>
      </c>
      <c r="S162" s="14">
        <v>153.05000000000001</v>
      </c>
      <c r="T162" s="14">
        <v>359</v>
      </c>
      <c r="U162" s="14">
        <v>97.17</v>
      </c>
      <c r="V162" s="14">
        <v>87.16</v>
      </c>
      <c r="W162" s="14">
        <v>291.52</v>
      </c>
      <c r="X162" s="14">
        <v>597.08000000000004</v>
      </c>
      <c r="Y162" s="14">
        <v>242.93</v>
      </c>
      <c r="Z162" s="14">
        <v>48.59</v>
      </c>
      <c r="AA162" s="14">
        <v>0</v>
      </c>
      <c r="AB162" s="14">
        <v>1364.45</v>
      </c>
    </row>
    <row r="163" spans="1:28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1157.6600000000001</v>
      </c>
      <c r="Q163" s="14">
        <v>7250</v>
      </c>
      <c r="R163" s="14">
        <v>164.04</v>
      </c>
      <c r="S163" s="14">
        <v>295.27</v>
      </c>
      <c r="T163" s="14">
        <v>487.66</v>
      </c>
      <c r="U163" s="14">
        <v>187.47</v>
      </c>
      <c r="V163" s="14">
        <v>168.15</v>
      </c>
      <c r="W163" s="14">
        <v>562.41</v>
      </c>
      <c r="X163" s="14">
        <v>946.97</v>
      </c>
      <c r="Y163" s="14">
        <v>468.68</v>
      </c>
      <c r="Z163" s="14">
        <v>93.74</v>
      </c>
      <c r="AA163" s="14">
        <v>0</v>
      </c>
      <c r="AB163" s="14">
        <v>2427.42</v>
      </c>
    </row>
    <row r="164" spans="1:28">
      <c r="A164" s="2" t="s">
        <v>217</v>
      </c>
      <c r="B164" s="1" t="s">
        <v>218</v>
      </c>
      <c r="C164" s="14">
        <v>5562.42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5562.42</v>
      </c>
      <c r="J164" s="14">
        <v>0</v>
      </c>
      <c r="K164" s="14">
        <v>0</v>
      </c>
      <c r="L164" s="14">
        <v>562.41999999999996</v>
      </c>
      <c r="M164" s="14">
        <v>562.41999999999996</v>
      </c>
      <c r="N164" s="14">
        <v>0</v>
      </c>
      <c r="O164" s="14">
        <v>0</v>
      </c>
      <c r="P164" s="14">
        <v>562.41999999999996</v>
      </c>
      <c r="Q164" s="14">
        <v>5000</v>
      </c>
      <c r="R164" s="14">
        <v>108.53</v>
      </c>
      <c r="S164" s="14">
        <v>195.35</v>
      </c>
      <c r="T164" s="14">
        <v>397.27</v>
      </c>
      <c r="U164" s="14">
        <v>124.03</v>
      </c>
      <c r="V164" s="14">
        <v>111.25</v>
      </c>
      <c r="W164" s="14">
        <v>372.09</v>
      </c>
      <c r="X164" s="14">
        <v>701.15</v>
      </c>
      <c r="Y164" s="14">
        <v>310.07</v>
      </c>
      <c r="Z164" s="14">
        <v>62.01</v>
      </c>
      <c r="AA164" s="14">
        <v>0</v>
      </c>
      <c r="AB164" s="14">
        <v>1680.6</v>
      </c>
    </row>
    <row r="165" spans="1:28">
      <c r="A165" s="2" t="s">
        <v>267</v>
      </c>
      <c r="B165" s="1" t="s">
        <v>266</v>
      </c>
      <c r="C165" s="14">
        <v>2747.19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2747.19</v>
      </c>
      <c r="J165" s="19">
        <v>-145.38</v>
      </c>
      <c r="K165" s="14">
        <v>0</v>
      </c>
      <c r="L165" s="14">
        <v>177.56</v>
      </c>
      <c r="M165" s="14">
        <v>32.19</v>
      </c>
      <c r="N165" s="14">
        <v>0</v>
      </c>
      <c r="O165" s="14">
        <v>0</v>
      </c>
      <c r="P165" s="14">
        <v>32.19</v>
      </c>
      <c r="Q165" s="14">
        <v>2715</v>
      </c>
      <c r="R165" s="14">
        <v>53.6</v>
      </c>
      <c r="S165" s="14">
        <v>96.48</v>
      </c>
      <c r="T165" s="14">
        <v>316.68</v>
      </c>
      <c r="U165" s="14">
        <v>61.26</v>
      </c>
      <c r="V165" s="14">
        <v>54.94</v>
      </c>
      <c r="W165" s="14">
        <v>183.77</v>
      </c>
      <c r="X165" s="14">
        <v>466.76</v>
      </c>
      <c r="Y165" s="14">
        <v>153.13999999999999</v>
      </c>
      <c r="Z165" s="14">
        <v>30.63</v>
      </c>
      <c r="AA165" s="14">
        <v>0</v>
      </c>
      <c r="AB165" s="14">
        <v>950.5</v>
      </c>
    </row>
    <row r="166" spans="1:28">
      <c r="A166" s="2" t="s">
        <v>265</v>
      </c>
      <c r="B166" s="1" t="s">
        <v>264</v>
      </c>
      <c r="C166" s="14">
        <v>1921.47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1921.47</v>
      </c>
      <c r="J166" s="19">
        <v>-188.71</v>
      </c>
      <c r="K166" s="19">
        <v>-78.53</v>
      </c>
      <c r="L166" s="14">
        <v>110.19</v>
      </c>
      <c r="M166" s="14">
        <v>0</v>
      </c>
      <c r="N166" s="14">
        <v>0</v>
      </c>
      <c r="O166" s="14">
        <v>0</v>
      </c>
      <c r="P166" s="14">
        <v>-78.53</v>
      </c>
      <c r="Q166" s="14">
        <v>2000</v>
      </c>
      <c r="R166" s="14">
        <v>37.49</v>
      </c>
      <c r="S166" s="14">
        <v>67.48</v>
      </c>
      <c r="T166" s="14">
        <v>300.57</v>
      </c>
      <c r="U166" s="14">
        <v>42.84</v>
      </c>
      <c r="V166" s="14">
        <v>38.43</v>
      </c>
      <c r="W166" s="14">
        <v>128.53</v>
      </c>
      <c r="X166" s="14">
        <v>405.54</v>
      </c>
      <c r="Y166" s="14">
        <v>107.11</v>
      </c>
      <c r="Z166" s="14">
        <v>21.42</v>
      </c>
      <c r="AA166" s="14">
        <v>0</v>
      </c>
      <c r="AB166" s="14">
        <v>743.87</v>
      </c>
    </row>
    <row r="167" spans="1:28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</row>
    <row r="168" spans="1:28">
      <c r="C168" s="18">
        <v>45684.42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45684.42</v>
      </c>
      <c r="J168" s="20">
        <v>-2441.69</v>
      </c>
      <c r="K168" s="20">
        <v>-1147.6600000000001</v>
      </c>
      <c r="L168" s="18">
        <v>3764.53</v>
      </c>
      <c r="M168" s="18">
        <v>2470.48</v>
      </c>
      <c r="N168" s="18">
        <v>0</v>
      </c>
      <c r="O168" s="18">
        <v>0</v>
      </c>
      <c r="P168" s="18">
        <v>1322.82</v>
      </c>
      <c r="Q168" s="18">
        <v>44361.599999999999</v>
      </c>
      <c r="R168" s="18">
        <v>910.79</v>
      </c>
      <c r="S168" s="18">
        <v>1639.42</v>
      </c>
      <c r="T168" s="18">
        <v>5491.16</v>
      </c>
      <c r="U168" s="18">
        <v>1020.82</v>
      </c>
      <c r="V168" s="18">
        <v>913.68</v>
      </c>
      <c r="W168" s="18">
        <v>3062.52</v>
      </c>
      <c r="X168" s="18">
        <v>8041.37</v>
      </c>
      <c r="Y168" s="18">
        <v>2552.1</v>
      </c>
      <c r="Z168" s="18">
        <v>510.43</v>
      </c>
      <c r="AA168" s="18">
        <v>0</v>
      </c>
      <c r="AB168" s="18">
        <v>16100.92</v>
      </c>
    </row>
    <row r="170" spans="1:28">
      <c r="A170" s="12" t="s">
        <v>219</v>
      </c>
    </row>
    <row r="171" spans="1:28">
      <c r="A171" s="2" t="s">
        <v>220</v>
      </c>
      <c r="B171" s="1" t="s">
        <v>221</v>
      </c>
      <c r="C171" s="14">
        <v>3003.69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3003.69</v>
      </c>
      <c r="J171" s="19">
        <v>-145.38</v>
      </c>
      <c r="K171" s="14">
        <v>0</v>
      </c>
      <c r="L171" s="14">
        <v>205.47</v>
      </c>
      <c r="M171" s="14">
        <v>60.09</v>
      </c>
      <c r="N171" s="14">
        <v>0</v>
      </c>
      <c r="O171" s="14">
        <v>0</v>
      </c>
      <c r="P171" s="14">
        <v>60.09</v>
      </c>
      <c r="Q171" s="14">
        <v>2943.6</v>
      </c>
      <c r="R171" s="14">
        <v>58.91</v>
      </c>
      <c r="S171" s="14">
        <v>106.04</v>
      </c>
      <c r="T171" s="14">
        <v>321.99</v>
      </c>
      <c r="U171" s="14">
        <v>67.33</v>
      </c>
      <c r="V171" s="14">
        <v>60.07</v>
      </c>
      <c r="W171" s="14">
        <v>201.98</v>
      </c>
      <c r="X171" s="14">
        <v>486.94</v>
      </c>
      <c r="Y171" s="14">
        <v>168.32</v>
      </c>
      <c r="Z171" s="14">
        <v>33.659999999999997</v>
      </c>
      <c r="AA171" s="14">
        <v>0</v>
      </c>
      <c r="AB171" s="14">
        <v>1018.3</v>
      </c>
    </row>
    <row r="172" spans="1:28">
      <c r="A172" s="2" t="s">
        <v>222</v>
      </c>
      <c r="B172" s="1" t="s">
        <v>223</v>
      </c>
      <c r="C172" s="14">
        <v>1225.93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1225.93</v>
      </c>
      <c r="J172" s="19">
        <v>-200.74</v>
      </c>
      <c r="K172" s="19">
        <v>-135.07</v>
      </c>
      <c r="L172" s="14">
        <v>65.67</v>
      </c>
      <c r="M172" s="14">
        <v>0</v>
      </c>
      <c r="N172" s="14">
        <v>0</v>
      </c>
      <c r="O172" s="14">
        <v>0</v>
      </c>
      <c r="P172" s="14">
        <v>-135.07</v>
      </c>
      <c r="Q172" s="14">
        <v>1361</v>
      </c>
      <c r="R172" s="14">
        <v>32.630000000000003</v>
      </c>
      <c r="S172" s="14">
        <v>58.74</v>
      </c>
      <c r="T172" s="14">
        <v>295.70999999999998</v>
      </c>
      <c r="U172" s="14">
        <v>27.48</v>
      </c>
      <c r="V172" s="14">
        <v>24.52</v>
      </c>
      <c r="W172" s="14">
        <v>82.44</v>
      </c>
      <c r="X172" s="14">
        <v>387.08</v>
      </c>
      <c r="Y172" s="14">
        <v>68.7</v>
      </c>
      <c r="Z172" s="14">
        <v>13.74</v>
      </c>
      <c r="AA172" s="14">
        <v>0</v>
      </c>
      <c r="AB172" s="14">
        <v>603.96</v>
      </c>
    </row>
    <row r="173" spans="1:28">
      <c r="A173" s="2" t="s">
        <v>224</v>
      </c>
      <c r="B173" s="1" t="s">
        <v>225</v>
      </c>
      <c r="C173" s="14">
        <v>2747.41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2747.41</v>
      </c>
      <c r="J173" s="19">
        <v>-145.38</v>
      </c>
      <c r="K173" s="14">
        <v>0</v>
      </c>
      <c r="L173" s="14">
        <v>177.59</v>
      </c>
      <c r="M173" s="14">
        <v>32.21</v>
      </c>
      <c r="N173" s="14">
        <v>0</v>
      </c>
      <c r="O173" s="14">
        <v>0</v>
      </c>
      <c r="P173" s="14">
        <v>32.21</v>
      </c>
      <c r="Q173" s="14">
        <v>2715.2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>
      <c r="A174" s="2" t="s">
        <v>226</v>
      </c>
      <c r="B174" s="1" t="s">
        <v>227</v>
      </c>
      <c r="C174" s="14">
        <v>1000.08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1000.08</v>
      </c>
      <c r="J174" s="19">
        <v>-200.74</v>
      </c>
      <c r="K174" s="19">
        <v>-149.52000000000001</v>
      </c>
      <c r="L174" s="14">
        <v>51.22</v>
      </c>
      <c r="M174" s="14">
        <v>0</v>
      </c>
      <c r="N174" s="14">
        <v>0</v>
      </c>
      <c r="O174" s="14">
        <v>0</v>
      </c>
      <c r="P174" s="14">
        <v>-149.52000000000001</v>
      </c>
      <c r="Q174" s="14">
        <v>1149.5999999999999</v>
      </c>
      <c r="R174" s="14">
        <v>26.62</v>
      </c>
      <c r="S174" s="14">
        <v>47.92</v>
      </c>
      <c r="T174" s="14">
        <v>289.7</v>
      </c>
      <c r="U174" s="14">
        <v>22.42</v>
      </c>
      <c r="V174" s="14">
        <v>20</v>
      </c>
      <c r="W174" s="14">
        <v>67.25</v>
      </c>
      <c r="X174" s="14">
        <v>364.24</v>
      </c>
      <c r="Y174" s="14">
        <v>56.04</v>
      </c>
      <c r="Z174" s="14">
        <v>11.21</v>
      </c>
      <c r="AA174" s="14">
        <v>0</v>
      </c>
      <c r="AB174" s="14">
        <v>541.16</v>
      </c>
    </row>
    <row r="175" spans="1:28">
      <c r="A175" s="2" t="s">
        <v>228</v>
      </c>
      <c r="B175" s="1" t="s">
        <v>229</v>
      </c>
      <c r="C175" s="14">
        <v>2757.96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2757.96</v>
      </c>
      <c r="J175" s="19">
        <v>-145.38</v>
      </c>
      <c r="K175" s="14">
        <v>0</v>
      </c>
      <c r="L175" s="14">
        <v>178.73</v>
      </c>
      <c r="M175" s="14">
        <v>33.36</v>
      </c>
      <c r="N175" s="14">
        <v>0</v>
      </c>
      <c r="O175" s="14">
        <v>0</v>
      </c>
      <c r="P175" s="14">
        <v>33.36</v>
      </c>
      <c r="Q175" s="14">
        <v>2724.6</v>
      </c>
      <c r="R175" s="14">
        <v>54.09</v>
      </c>
      <c r="S175" s="14">
        <v>97.36</v>
      </c>
      <c r="T175" s="14">
        <v>317.17</v>
      </c>
      <c r="U175" s="14">
        <v>61.82</v>
      </c>
      <c r="V175" s="14">
        <v>55.16</v>
      </c>
      <c r="W175" s="14">
        <v>185.46</v>
      </c>
      <c r="X175" s="14">
        <v>468.62</v>
      </c>
      <c r="Y175" s="14">
        <v>154.55000000000001</v>
      </c>
      <c r="Z175" s="14">
        <v>30.91</v>
      </c>
      <c r="AA175" s="14">
        <v>0</v>
      </c>
      <c r="AB175" s="14">
        <v>956.52</v>
      </c>
    </row>
    <row r="176" spans="1:28">
      <c r="A176" s="2" t="s">
        <v>230</v>
      </c>
      <c r="B176" s="1" t="s">
        <v>231</v>
      </c>
      <c r="C176" s="14">
        <v>3100.28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3100.28</v>
      </c>
      <c r="J176" s="19">
        <v>-125.1</v>
      </c>
      <c r="K176" s="14">
        <v>0</v>
      </c>
      <c r="L176" s="14">
        <v>215.98</v>
      </c>
      <c r="M176" s="14">
        <v>90.88</v>
      </c>
      <c r="N176" s="14">
        <v>0</v>
      </c>
      <c r="O176" s="14">
        <v>0</v>
      </c>
      <c r="P176" s="14">
        <v>90.88</v>
      </c>
      <c r="Q176" s="14">
        <v>3009.4</v>
      </c>
      <c r="R176" s="14">
        <v>60.81</v>
      </c>
      <c r="S176" s="14">
        <v>109.45</v>
      </c>
      <c r="T176" s="14">
        <v>323.88</v>
      </c>
      <c r="U176" s="14">
        <v>69.489999999999995</v>
      </c>
      <c r="V176" s="14">
        <v>62.01</v>
      </c>
      <c r="W176" s="14">
        <v>208.47</v>
      </c>
      <c r="X176" s="14">
        <v>494.14</v>
      </c>
      <c r="Y176" s="14">
        <v>173.73</v>
      </c>
      <c r="Z176" s="14">
        <v>34.75</v>
      </c>
      <c r="AA176" s="14">
        <v>0</v>
      </c>
      <c r="AB176" s="14">
        <v>1042.5899999999999</v>
      </c>
    </row>
    <row r="177" spans="1:28">
      <c r="A177" s="2" t="s">
        <v>232</v>
      </c>
      <c r="B177" s="1" t="s">
        <v>233</v>
      </c>
      <c r="C177" s="14">
        <v>2487.4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2487.4</v>
      </c>
      <c r="J177" s="19">
        <v>-160.30000000000001</v>
      </c>
      <c r="K177" s="19">
        <v>-11</v>
      </c>
      <c r="L177" s="14">
        <v>149.30000000000001</v>
      </c>
      <c r="M177" s="14">
        <v>0</v>
      </c>
      <c r="N177" s="14">
        <v>0</v>
      </c>
      <c r="O177" s="14">
        <v>0</v>
      </c>
      <c r="P177" s="14">
        <v>-11</v>
      </c>
      <c r="Q177" s="14">
        <v>2498.4</v>
      </c>
      <c r="R177" s="14">
        <v>48.78</v>
      </c>
      <c r="S177" s="14">
        <v>87.81</v>
      </c>
      <c r="T177" s="14">
        <v>311.86</v>
      </c>
      <c r="U177" s="14">
        <v>55.75</v>
      </c>
      <c r="V177" s="14">
        <v>49.75</v>
      </c>
      <c r="W177" s="14">
        <v>167.26</v>
      </c>
      <c r="X177" s="14">
        <v>448.45</v>
      </c>
      <c r="Y177" s="14">
        <v>139.38</v>
      </c>
      <c r="Z177" s="14">
        <v>27.88</v>
      </c>
      <c r="AA177" s="14">
        <v>0</v>
      </c>
      <c r="AB177" s="14">
        <v>888.47</v>
      </c>
    </row>
    <row r="178" spans="1:28">
      <c r="A178" s="2" t="s">
        <v>234</v>
      </c>
      <c r="B178" s="1" t="s">
        <v>235</v>
      </c>
      <c r="C178" s="14">
        <v>1210.3399999999999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1210.3399999999999</v>
      </c>
      <c r="J178" s="19">
        <v>-200.74</v>
      </c>
      <c r="K178" s="19">
        <v>-136.06</v>
      </c>
      <c r="L178" s="14">
        <v>64.67</v>
      </c>
      <c r="M178" s="14">
        <v>0</v>
      </c>
      <c r="N178" s="14">
        <v>0</v>
      </c>
      <c r="O178" s="14">
        <v>0</v>
      </c>
      <c r="P178" s="14">
        <v>-136.06</v>
      </c>
      <c r="Q178" s="14">
        <v>1346.4</v>
      </c>
      <c r="R178" s="14">
        <v>32.22</v>
      </c>
      <c r="S178" s="14">
        <v>57.99</v>
      </c>
      <c r="T178" s="14">
        <v>295.3</v>
      </c>
      <c r="U178" s="14">
        <v>27.13</v>
      </c>
      <c r="V178" s="14">
        <v>24.21</v>
      </c>
      <c r="W178" s="14">
        <v>81.39</v>
      </c>
      <c r="X178" s="14">
        <v>385.51</v>
      </c>
      <c r="Y178" s="14">
        <v>67.819999999999993</v>
      </c>
      <c r="Z178" s="14">
        <v>13.56</v>
      </c>
      <c r="AA178" s="14">
        <v>0</v>
      </c>
      <c r="AB178" s="14">
        <v>599.62</v>
      </c>
    </row>
    <row r="179" spans="1:28">
      <c r="A179" s="2" t="s">
        <v>236</v>
      </c>
      <c r="B179" s="1" t="s">
        <v>237</v>
      </c>
      <c r="C179" s="14">
        <v>2487.4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2487.4</v>
      </c>
      <c r="J179" s="19">
        <v>-160.30000000000001</v>
      </c>
      <c r="K179" s="19">
        <v>-11</v>
      </c>
      <c r="L179" s="14">
        <v>149.30000000000001</v>
      </c>
      <c r="M179" s="14">
        <v>0</v>
      </c>
      <c r="N179" s="14">
        <v>0</v>
      </c>
      <c r="O179" s="14">
        <v>0</v>
      </c>
      <c r="P179" s="14">
        <v>-11</v>
      </c>
      <c r="Q179" s="14">
        <v>2498.4</v>
      </c>
      <c r="R179" s="14">
        <v>48.78</v>
      </c>
      <c r="S179" s="14">
        <v>87.81</v>
      </c>
      <c r="T179" s="14">
        <v>311.86</v>
      </c>
      <c r="U179" s="14">
        <v>55.75</v>
      </c>
      <c r="V179" s="14">
        <v>49.75</v>
      </c>
      <c r="W179" s="14">
        <v>167.26</v>
      </c>
      <c r="X179" s="14">
        <v>448.45</v>
      </c>
      <c r="Y179" s="14">
        <v>139.38</v>
      </c>
      <c r="Z179" s="14">
        <v>27.88</v>
      </c>
      <c r="AA179" s="14">
        <v>0</v>
      </c>
      <c r="AB179" s="14">
        <v>888.47</v>
      </c>
    </row>
    <row r="180" spans="1:28">
      <c r="A180" s="2" t="s">
        <v>240</v>
      </c>
      <c r="B180" s="1" t="s">
        <v>241</v>
      </c>
      <c r="C180" s="14">
        <v>3792.72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3792.72</v>
      </c>
      <c r="J180" s="14">
        <v>0</v>
      </c>
      <c r="K180" s="14">
        <v>0</v>
      </c>
      <c r="L180" s="14">
        <v>291.32</v>
      </c>
      <c r="M180" s="14">
        <v>291.32</v>
      </c>
      <c r="N180" s="14">
        <v>0</v>
      </c>
      <c r="O180" s="14">
        <v>0</v>
      </c>
      <c r="P180" s="14">
        <v>291.32</v>
      </c>
      <c r="Q180" s="14">
        <v>3501.4</v>
      </c>
      <c r="R180" s="14">
        <v>74.39</v>
      </c>
      <c r="S180" s="14">
        <v>133.88999999999999</v>
      </c>
      <c r="T180" s="14">
        <v>341.66</v>
      </c>
      <c r="U180" s="14">
        <v>85.01</v>
      </c>
      <c r="V180" s="14">
        <v>75.849999999999994</v>
      </c>
      <c r="W180" s="14">
        <v>255.04</v>
      </c>
      <c r="X180" s="14">
        <v>549.94000000000005</v>
      </c>
      <c r="Y180" s="14">
        <v>212.53</v>
      </c>
      <c r="Z180" s="14">
        <v>42.51</v>
      </c>
      <c r="AA180" s="14">
        <v>0</v>
      </c>
      <c r="AB180" s="14">
        <v>1220.8800000000001</v>
      </c>
    </row>
    <row r="181" spans="1:28">
      <c r="A181" s="2" t="s">
        <v>242</v>
      </c>
      <c r="B181" s="1" t="s">
        <v>243</v>
      </c>
      <c r="C181" s="14">
        <v>2835.61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2835.61</v>
      </c>
      <c r="J181" s="19">
        <v>-145.38</v>
      </c>
      <c r="K181" s="14">
        <v>0</v>
      </c>
      <c r="L181" s="14">
        <v>187.18</v>
      </c>
      <c r="M181" s="14">
        <v>41.81</v>
      </c>
      <c r="N181" s="14">
        <v>0</v>
      </c>
      <c r="O181" s="14">
        <v>0</v>
      </c>
      <c r="P181" s="14">
        <v>41.81</v>
      </c>
      <c r="Q181" s="14">
        <v>2793.8</v>
      </c>
      <c r="R181" s="14">
        <v>55.61</v>
      </c>
      <c r="S181" s="14">
        <v>100.11</v>
      </c>
      <c r="T181" s="14">
        <v>318.7</v>
      </c>
      <c r="U181" s="14">
        <v>63.56</v>
      </c>
      <c r="V181" s="14">
        <v>56.71</v>
      </c>
      <c r="W181" s="14">
        <v>190.68</v>
      </c>
      <c r="X181" s="14">
        <v>474.42</v>
      </c>
      <c r="Y181" s="14">
        <v>158.9</v>
      </c>
      <c r="Z181" s="14">
        <v>31.78</v>
      </c>
      <c r="AA181" s="14">
        <v>0</v>
      </c>
      <c r="AB181" s="14">
        <v>976.05</v>
      </c>
    </row>
    <row r="182" spans="1:28">
      <c r="A182" s="2" t="s">
        <v>244</v>
      </c>
      <c r="B182" s="1" t="s">
        <v>245</v>
      </c>
      <c r="C182" s="14">
        <v>2122.54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2122.54</v>
      </c>
      <c r="J182" s="19">
        <v>-188.71</v>
      </c>
      <c r="K182" s="19">
        <v>-65.66</v>
      </c>
      <c r="L182" s="14">
        <v>123.06</v>
      </c>
      <c r="M182" s="14">
        <v>0</v>
      </c>
      <c r="N182" s="14">
        <v>0</v>
      </c>
      <c r="O182" s="14">
        <v>0</v>
      </c>
      <c r="P182" s="14">
        <v>-65.66</v>
      </c>
      <c r="Q182" s="14">
        <v>2188.1999999999998</v>
      </c>
      <c r="R182" s="14">
        <v>41.63</v>
      </c>
      <c r="S182" s="14">
        <v>74.930000000000007</v>
      </c>
      <c r="T182" s="14">
        <v>304.70999999999998</v>
      </c>
      <c r="U182" s="14">
        <v>47.58</v>
      </c>
      <c r="V182" s="14">
        <v>42.45</v>
      </c>
      <c r="W182" s="14">
        <v>142.72999999999999</v>
      </c>
      <c r="X182" s="14">
        <v>421.27</v>
      </c>
      <c r="Y182" s="14">
        <v>118.94</v>
      </c>
      <c r="Z182" s="14">
        <v>23.79</v>
      </c>
      <c r="AA182" s="14">
        <v>0</v>
      </c>
      <c r="AB182" s="14">
        <v>796.76</v>
      </c>
    </row>
    <row r="183" spans="1:28">
      <c r="A183" s="2" t="s">
        <v>246</v>
      </c>
      <c r="B183" s="1" t="s">
        <v>247</v>
      </c>
      <c r="C183" s="14">
        <v>1692.28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1692.28</v>
      </c>
      <c r="J183" s="19">
        <v>-200.63</v>
      </c>
      <c r="K183" s="19">
        <v>-105.12</v>
      </c>
      <c r="L183" s="14">
        <v>95.52</v>
      </c>
      <c r="M183" s="14">
        <v>0</v>
      </c>
      <c r="N183" s="14">
        <v>0</v>
      </c>
      <c r="O183" s="14">
        <v>0</v>
      </c>
      <c r="P183" s="14">
        <v>-105.12</v>
      </c>
      <c r="Q183" s="14">
        <v>1797.4</v>
      </c>
      <c r="R183" s="14">
        <v>33.19</v>
      </c>
      <c r="S183" s="14">
        <v>59.74</v>
      </c>
      <c r="T183" s="14">
        <v>296.27</v>
      </c>
      <c r="U183" s="14">
        <v>37.93</v>
      </c>
      <c r="V183" s="14">
        <v>33.85</v>
      </c>
      <c r="W183" s="14">
        <v>113.8</v>
      </c>
      <c r="X183" s="14">
        <v>389.2</v>
      </c>
      <c r="Y183" s="14">
        <v>94.83</v>
      </c>
      <c r="Z183" s="14">
        <v>18.97</v>
      </c>
      <c r="AA183" s="14">
        <v>0</v>
      </c>
      <c r="AB183" s="14">
        <v>688.58</v>
      </c>
    </row>
    <row r="184" spans="1:28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</row>
    <row r="185" spans="1:28">
      <c r="C185" s="18">
        <v>30463.64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30463.64</v>
      </c>
      <c r="J185" s="20">
        <v>-2018.78</v>
      </c>
      <c r="K185" s="20">
        <v>-613.42999999999995</v>
      </c>
      <c r="L185" s="18">
        <v>1955.01</v>
      </c>
      <c r="M185" s="18">
        <v>549.66999999999996</v>
      </c>
      <c r="N185" s="18">
        <v>0</v>
      </c>
      <c r="O185" s="18">
        <v>0</v>
      </c>
      <c r="P185" s="18">
        <v>-63.76</v>
      </c>
      <c r="Q185" s="18">
        <v>30527.4</v>
      </c>
      <c r="R185" s="18">
        <v>567.66</v>
      </c>
      <c r="S185" s="18">
        <v>1021.79</v>
      </c>
      <c r="T185" s="18">
        <v>3728.81</v>
      </c>
      <c r="U185" s="18">
        <v>621.25</v>
      </c>
      <c r="V185" s="18">
        <v>554.33000000000004</v>
      </c>
      <c r="W185" s="18">
        <v>1863.76</v>
      </c>
      <c r="X185" s="18">
        <v>5318.26</v>
      </c>
      <c r="Y185" s="18">
        <v>1553.12</v>
      </c>
      <c r="Z185" s="18">
        <v>310.64</v>
      </c>
      <c r="AA185" s="18">
        <v>0</v>
      </c>
      <c r="AB185" s="18">
        <v>10221.36</v>
      </c>
    </row>
    <row r="187" spans="1:28">
      <c r="A187" s="12" t="s">
        <v>248</v>
      </c>
    </row>
    <row r="188" spans="1:28">
      <c r="A188" s="2" t="s">
        <v>249</v>
      </c>
      <c r="B188" s="1" t="s">
        <v>250</v>
      </c>
      <c r="C188" s="14">
        <v>3447.67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3447.67</v>
      </c>
      <c r="J188" s="19">
        <v>-125.1</v>
      </c>
      <c r="K188" s="14">
        <v>0</v>
      </c>
      <c r="L188" s="14">
        <v>253.77</v>
      </c>
      <c r="M188" s="14">
        <v>128.66999999999999</v>
      </c>
      <c r="N188" s="14">
        <v>0</v>
      </c>
      <c r="O188" s="14">
        <v>0</v>
      </c>
      <c r="P188" s="14">
        <v>128.66999999999999</v>
      </c>
      <c r="Q188" s="14">
        <v>3319</v>
      </c>
      <c r="R188" s="14">
        <v>67.62</v>
      </c>
      <c r="S188" s="14">
        <v>121.71</v>
      </c>
      <c r="T188" s="14">
        <v>330.7</v>
      </c>
      <c r="U188" s="14">
        <v>77.28</v>
      </c>
      <c r="V188" s="14">
        <v>68.95</v>
      </c>
      <c r="W188" s="14">
        <v>231.83</v>
      </c>
      <c r="X188" s="14">
        <v>520.03</v>
      </c>
      <c r="Y188" s="14">
        <v>193.2</v>
      </c>
      <c r="Z188" s="14">
        <v>38.64</v>
      </c>
      <c r="AA188" s="14">
        <v>0</v>
      </c>
      <c r="AB188" s="14">
        <v>1129.93</v>
      </c>
    </row>
    <row r="189" spans="1:28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</row>
    <row r="190" spans="1:28">
      <c r="C190" s="18">
        <v>3447.67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3447.67</v>
      </c>
      <c r="J190" s="20">
        <v>-125.1</v>
      </c>
      <c r="K190" s="18">
        <v>0</v>
      </c>
      <c r="L190" s="18">
        <v>253.77</v>
      </c>
      <c r="M190" s="18">
        <v>128.66999999999999</v>
      </c>
      <c r="N190" s="18">
        <v>0</v>
      </c>
      <c r="O190" s="18">
        <v>0</v>
      </c>
      <c r="P190" s="18">
        <v>128.66999999999999</v>
      </c>
      <c r="Q190" s="18">
        <v>3319</v>
      </c>
      <c r="R190" s="18">
        <v>67.62</v>
      </c>
      <c r="S190" s="18">
        <v>121.71</v>
      </c>
      <c r="T190" s="18">
        <v>330.7</v>
      </c>
      <c r="U190" s="18">
        <v>77.28</v>
      </c>
      <c r="V190" s="18">
        <v>68.95</v>
      </c>
      <c r="W190" s="18">
        <v>231.83</v>
      </c>
      <c r="X190" s="18">
        <v>520.03</v>
      </c>
      <c r="Y190" s="18">
        <v>193.2</v>
      </c>
      <c r="Z190" s="18">
        <v>38.64</v>
      </c>
      <c r="AA190" s="18">
        <v>0</v>
      </c>
      <c r="AB190" s="18">
        <v>1129.93</v>
      </c>
    </row>
    <row r="192" spans="1:28">
      <c r="A192" s="12" t="s">
        <v>251</v>
      </c>
    </row>
    <row r="193" spans="1:28">
      <c r="A193" s="2" t="s">
        <v>252</v>
      </c>
      <c r="B193" s="1" t="s">
        <v>253</v>
      </c>
      <c r="C193" s="14">
        <v>2736.86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2736.86</v>
      </c>
      <c r="J193" s="19">
        <v>-145.38</v>
      </c>
      <c r="K193" s="14">
        <v>0</v>
      </c>
      <c r="L193" s="14">
        <v>176.44</v>
      </c>
      <c r="M193" s="14">
        <v>31.06</v>
      </c>
      <c r="N193" s="14">
        <v>0</v>
      </c>
      <c r="O193" s="14">
        <v>0</v>
      </c>
      <c r="P193" s="14">
        <v>31.06</v>
      </c>
      <c r="Q193" s="14">
        <v>2705.8</v>
      </c>
      <c r="R193" s="14">
        <v>53.4</v>
      </c>
      <c r="S193" s="14">
        <v>96.12</v>
      </c>
      <c r="T193" s="14">
        <v>316.48</v>
      </c>
      <c r="U193" s="14">
        <v>61.03</v>
      </c>
      <c r="V193" s="14">
        <v>54.74</v>
      </c>
      <c r="W193" s="14">
        <v>183.08</v>
      </c>
      <c r="X193" s="14">
        <v>466</v>
      </c>
      <c r="Y193" s="14">
        <v>152.56</v>
      </c>
      <c r="Z193" s="14">
        <v>30.51</v>
      </c>
      <c r="AA193" s="14">
        <v>0</v>
      </c>
      <c r="AB193" s="14">
        <v>947.92</v>
      </c>
    </row>
    <row r="194" spans="1:28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</row>
    <row r="195" spans="1:28">
      <c r="C195" s="18">
        <v>2736.86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2736.86</v>
      </c>
      <c r="J195" s="20">
        <v>-145.38</v>
      </c>
      <c r="K195" s="18">
        <v>0</v>
      </c>
      <c r="L195" s="18">
        <v>176.44</v>
      </c>
      <c r="M195" s="18">
        <v>31.06</v>
      </c>
      <c r="N195" s="18">
        <v>0</v>
      </c>
      <c r="O195" s="18">
        <v>0</v>
      </c>
      <c r="P195" s="18">
        <v>31.06</v>
      </c>
      <c r="Q195" s="18">
        <v>2705.8</v>
      </c>
      <c r="R195" s="18">
        <v>53.4</v>
      </c>
      <c r="S195" s="18">
        <v>96.12</v>
      </c>
      <c r="T195" s="18">
        <v>316.48</v>
      </c>
      <c r="U195" s="18">
        <v>61.03</v>
      </c>
      <c r="V195" s="18">
        <v>54.74</v>
      </c>
      <c r="W195" s="18">
        <v>183.08</v>
      </c>
      <c r="X195" s="18">
        <v>466</v>
      </c>
      <c r="Y195" s="18">
        <v>152.56</v>
      </c>
      <c r="Z195" s="18">
        <v>30.51</v>
      </c>
      <c r="AA195" s="18">
        <v>0</v>
      </c>
      <c r="AB195" s="18">
        <v>947.92</v>
      </c>
    </row>
    <row r="197" spans="1:28">
      <c r="A197" s="12" t="s">
        <v>254</v>
      </c>
    </row>
    <row r="198" spans="1:28">
      <c r="A198" s="2" t="s">
        <v>255</v>
      </c>
      <c r="B198" s="1" t="s">
        <v>256</v>
      </c>
      <c r="C198" s="14">
        <v>2746.29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2746.29</v>
      </c>
      <c r="J198" s="19">
        <v>-145.38</v>
      </c>
      <c r="K198" s="14">
        <v>0</v>
      </c>
      <c r="L198" s="14">
        <v>177.46</v>
      </c>
      <c r="M198" s="14">
        <v>32.090000000000003</v>
      </c>
      <c r="N198" s="14">
        <v>0</v>
      </c>
      <c r="O198" s="14">
        <v>0</v>
      </c>
      <c r="P198" s="14">
        <v>32.090000000000003</v>
      </c>
      <c r="Q198" s="14">
        <v>2714.2</v>
      </c>
      <c r="R198" s="14">
        <v>53.72</v>
      </c>
      <c r="S198" s="14">
        <v>96.7</v>
      </c>
      <c r="T198" s="14">
        <v>316.8</v>
      </c>
      <c r="U198" s="14">
        <v>61.4</v>
      </c>
      <c r="V198" s="14">
        <v>54.93</v>
      </c>
      <c r="W198" s="14">
        <v>184.19</v>
      </c>
      <c r="X198" s="14">
        <v>467.22</v>
      </c>
      <c r="Y198" s="14">
        <v>153.49</v>
      </c>
      <c r="Z198" s="14">
        <v>30.7</v>
      </c>
      <c r="AA198" s="14">
        <v>0</v>
      </c>
      <c r="AB198" s="14">
        <v>951.93</v>
      </c>
    </row>
    <row r="199" spans="1:28">
      <c r="A199" s="2" t="s">
        <v>257</v>
      </c>
      <c r="B199" s="1" t="s">
        <v>258</v>
      </c>
      <c r="C199" s="14">
        <v>2118.91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2118.91</v>
      </c>
      <c r="J199" s="19">
        <v>-188.71</v>
      </c>
      <c r="K199" s="19">
        <v>-65.89</v>
      </c>
      <c r="L199" s="14">
        <v>122.82</v>
      </c>
      <c r="M199" s="14">
        <v>0</v>
      </c>
      <c r="N199" s="14">
        <v>0</v>
      </c>
      <c r="O199" s="14">
        <v>0</v>
      </c>
      <c r="P199" s="14">
        <v>-65.89</v>
      </c>
      <c r="Q199" s="14">
        <v>2184.8000000000002</v>
      </c>
      <c r="R199" s="14">
        <v>41.34</v>
      </c>
      <c r="S199" s="14">
        <v>74.41</v>
      </c>
      <c r="T199" s="14">
        <v>304.42</v>
      </c>
      <c r="U199" s="14">
        <v>47.25</v>
      </c>
      <c r="V199" s="14">
        <v>42.38</v>
      </c>
      <c r="W199" s="14">
        <v>141.74</v>
      </c>
      <c r="X199" s="14">
        <v>420.17</v>
      </c>
      <c r="Y199" s="14">
        <v>118.12</v>
      </c>
      <c r="Z199" s="14">
        <v>23.62</v>
      </c>
      <c r="AA199" s="14">
        <v>0</v>
      </c>
      <c r="AB199" s="14">
        <v>793.28</v>
      </c>
    </row>
    <row r="200" spans="1:28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</row>
    <row r="201" spans="1:28">
      <c r="C201" s="18">
        <v>4865.2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4865.2</v>
      </c>
      <c r="J201" s="20">
        <v>-334.09</v>
      </c>
      <c r="K201" s="20">
        <v>-65.89</v>
      </c>
      <c r="L201" s="18">
        <v>300.27999999999997</v>
      </c>
      <c r="M201" s="18">
        <v>32.090000000000003</v>
      </c>
      <c r="N201" s="18">
        <v>0</v>
      </c>
      <c r="O201" s="18">
        <v>0</v>
      </c>
      <c r="P201" s="18">
        <v>-33.799999999999997</v>
      </c>
      <c r="Q201" s="18">
        <v>4899</v>
      </c>
      <c r="R201" s="18">
        <v>95.06</v>
      </c>
      <c r="S201" s="18">
        <v>171.11</v>
      </c>
      <c r="T201" s="18">
        <v>621.22</v>
      </c>
      <c r="U201" s="18">
        <v>108.65</v>
      </c>
      <c r="V201" s="18">
        <v>97.31</v>
      </c>
      <c r="W201" s="18">
        <v>325.93</v>
      </c>
      <c r="X201" s="18">
        <v>887.39</v>
      </c>
      <c r="Y201" s="18">
        <v>271.61</v>
      </c>
      <c r="Z201" s="18">
        <v>54.32</v>
      </c>
      <c r="AA201" s="18">
        <v>0</v>
      </c>
      <c r="AB201" s="18">
        <v>1745.21</v>
      </c>
    </row>
    <row r="203" spans="1:28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</row>
    <row r="204" spans="1:28">
      <c r="A204" s="16" t="s">
        <v>260</v>
      </c>
      <c r="B204" s="1" t="s">
        <v>261</v>
      </c>
      <c r="C204" s="18">
        <v>375439.08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375439.08</v>
      </c>
      <c r="J204" s="20">
        <v>-14232.64</v>
      </c>
      <c r="K204" s="20">
        <v>-5060.47</v>
      </c>
      <c r="L204" s="18">
        <v>32453.06</v>
      </c>
      <c r="M204" s="18">
        <v>23280.85</v>
      </c>
      <c r="N204" s="20">
        <v>-0.1</v>
      </c>
      <c r="O204" s="18">
        <v>0</v>
      </c>
      <c r="P204" s="18">
        <v>18220.28</v>
      </c>
      <c r="Q204" s="18">
        <v>357218.8</v>
      </c>
      <c r="R204" s="18">
        <v>7262.83</v>
      </c>
      <c r="S204" s="18">
        <v>13073.13</v>
      </c>
      <c r="T204" s="18">
        <v>38192.33</v>
      </c>
      <c r="U204" s="18">
        <v>8173.94</v>
      </c>
      <c r="V204" s="18">
        <v>7318.42</v>
      </c>
      <c r="W204" s="18">
        <v>24521.919999999998</v>
      </c>
      <c r="X204" s="18">
        <v>58528.29</v>
      </c>
      <c r="Y204" s="18">
        <v>20434.95</v>
      </c>
      <c r="Z204" s="18">
        <v>4086.99</v>
      </c>
      <c r="AA204" s="18">
        <v>0</v>
      </c>
      <c r="AB204" s="18">
        <v>123064.51</v>
      </c>
    </row>
    <row r="206" spans="1:28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</row>
    <row r="207" spans="1:28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517</v>
      </c>
    </row>
    <row r="4" spans="1:33" ht="15">
      <c r="B4" s="57" t="s">
        <v>518</v>
      </c>
      <c r="C4" s="53"/>
      <c r="D4" s="53"/>
      <c r="E4" s="53"/>
      <c r="F4" s="53"/>
      <c r="G4" s="25" t="s">
        <v>519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-0.1</v>
      </c>
      <c r="Q14" s="14">
        <v>0</v>
      </c>
      <c r="R14" s="14">
        <v>0</v>
      </c>
      <c r="S14" s="14">
        <v>0</v>
      </c>
      <c r="T14" s="14">
        <v>0</v>
      </c>
      <c r="U14" s="14">
        <v>818.6</v>
      </c>
      <c r="V14" s="14">
        <v>6002.2</v>
      </c>
      <c r="W14" s="14">
        <v>145.63</v>
      </c>
      <c r="X14" s="14">
        <v>262.14</v>
      </c>
      <c r="Y14" s="14">
        <v>474.88</v>
      </c>
      <c r="Z14" s="14">
        <v>166.44</v>
      </c>
      <c r="AA14" s="14">
        <v>136.41999999999999</v>
      </c>
      <c r="AB14" s="14">
        <v>499.32</v>
      </c>
      <c r="AC14" s="14">
        <v>882.65</v>
      </c>
      <c r="AD14" s="14">
        <v>416.1</v>
      </c>
      <c r="AE14" s="14">
        <v>83.22</v>
      </c>
      <c r="AF14" s="14">
        <v>0</v>
      </c>
      <c r="AG14" s="14">
        <v>2184.15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0.1</v>
      </c>
      <c r="Q15" s="14">
        <v>0</v>
      </c>
      <c r="R15" s="14">
        <v>0</v>
      </c>
      <c r="S15" s="14">
        <v>0</v>
      </c>
      <c r="T15" s="14">
        <v>0</v>
      </c>
      <c r="U15" s="14">
        <v>818.8</v>
      </c>
      <c r="V15" s="14">
        <v>6002</v>
      </c>
      <c r="W15" s="14">
        <v>145.63</v>
      </c>
      <c r="X15" s="14">
        <v>262.14</v>
      </c>
      <c r="Y15" s="14">
        <v>474.88</v>
      </c>
      <c r="Z15" s="14">
        <v>166.44</v>
      </c>
      <c r="AA15" s="14">
        <v>136.41999999999999</v>
      </c>
      <c r="AB15" s="14">
        <v>499.32</v>
      </c>
      <c r="AC15" s="14">
        <v>882.65</v>
      </c>
      <c r="AD15" s="14">
        <v>416.1</v>
      </c>
      <c r="AE15" s="14">
        <v>83.22</v>
      </c>
      <c r="AF15" s="14">
        <v>0</v>
      </c>
      <c r="AG15" s="14">
        <v>2184.15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0.1</v>
      </c>
      <c r="Q16" s="14">
        <v>0</v>
      </c>
      <c r="R16" s="14">
        <v>0</v>
      </c>
      <c r="S16" s="14">
        <v>0</v>
      </c>
      <c r="T16" s="14">
        <v>0</v>
      </c>
      <c r="U16" s="14">
        <v>818.8</v>
      </c>
      <c r="V16" s="14">
        <v>6002</v>
      </c>
      <c r="W16" s="14">
        <v>145.63</v>
      </c>
      <c r="X16" s="14">
        <v>262.14</v>
      </c>
      <c r="Y16" s="14">
        <v>474.88</v>
      </c>
      <c r="Z16" s="14">
        <v>166.44</v>
      </c>
      <c r="AA16" s="14">
        <v>136.41999999999999</v>
      </c>
      <c r="AB16" s="14">
        <v>499.32</v>
      </c>
      <c r="AC16" s="14">
        <v>882.65</v>
      </c>
      <c r="AD16" s="14">
        <v>416.1</v>
      </c>
      <c r="AE16" s="14">
        <v>83.22</v>
      </c>
      <c r="AF16" s="14">
        <v>0</v>
      </c>
      <c r="AG16" s="14">
        <v>2184.15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0.1</v>
      </c>
      <c r="Q17" s="14">
        <v>0</v>
      </c>
      <c r="R17" s="14">
        <v>0</v>
      </c>
      <c r="S17" s="14">
        <v>0</v>
      </c>
      <c r="T17" s="14">
        <v>0</v>
      </c>
      <c r="U17" s="14">
        <v>818.8</v>
      </c>
      <c r="V17" s="14">
        <v>6002</v>
      </c>
      <c r="W17" s="14">
        <v>145.63</v>
      </c>
      <c r="X17" s="14">
        <v>262.14</v>
      </c>
      <c r="Y17" s="14">
        <v>474.88</v>
      </c>
      <c r="Z17" s="14">
        <v>166.44</v>
      </c>
      <c r="AA17" s="14">
        <v>136.41999999999999</v>
      </c>
      <c r="AB17" s="14">
        <v>499.32</v>
      </c>
      <c r="AC17" s="14">
        <v>882.65</v>
      </c>
      <c r="AD17" s="14">
        <v>416.1</v>
      </c>
      <c r="AE17" s="14">
        <v>83.22</v>
      </c>
      <c r="AF17" s="14">
        <v>0</v>
      </c>
      <c r="AG17" s="14">
        <v>2184.15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0.1</v>
      </c>
      <c r="Q18" s="14">
        <v>0</v>
      </c>
      <c r="R18" s="14">
        <v>0</v>
      </c>
      <c r="S18" s="14">
        <v>0</v>
      </c>
      <c r="T18" s="14">
        <v>0</v>
      </c>
      <c r="U18" s="14">
        <v>818.8</v>
      </c>
      <c r="V18" s="14">
        <v>6002</v>
      </c>
      <c r="W18" s="14">
        <v>145.63</v>
      </c>
      <c r="X18" s="14">
        <v>262.14</v>
      </c>
      <c r="Y18" s="14">
        <v>474.88</v>
      </c>
      <c r="Z18" s="14">
        <v>166.44</v>
      </c>
      <c r="AA18" s="14">
        <v>136.41999999999999</v>
      </c>
      <c r="AB18" s="14">
        <v>499.32</v>
      </c>
      <c r="AC18" s="14">
        <v>882.65</v>
      </c>
      <c r="AD18" s="14">
        <v>416.1</v>
      </c>
      <c r="AE18" s="14">
        <v>83.22</v>
      </c>
      <c r="AF18" s="14">
        <v>0</v>
      </c>
      <c r="AG18" s="14">
        <v>2184.15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0.1</v>
      </c>
      <c r="Q19" s="14">
        <v>0</v>
      </c>
      <c r="R19" s="14">
        <v>0</v>
      </c>
      <c r="S19" s="14">
        <v>0</v>
      </c>
      <c r="T19" s="14">
        <v>0</v>
      </c>
      <c r="U19" s="14">
        <v>818.8</v>
      </c>
      <c r="V19" s="14">
        <v>6002</v>
      </c>
      <c r="W19" s="14">
        <v>145.63</v>
      </c>
      <c r="X19" s="14">
        <v>262.14</v>
      </c>
      <c r="Y19" s="14">
        <v>474.88</v>
      </c>
      <c r="Z19" s="14">
        <v>166.44</v>
      </c>
      <c r="AA19" s="14">
        <v>136.41999999999999</v>
      </c>
      <c r="AB19" s="14">
        <v>499.32</v>
      </c>
      <c r="AC19" s="14">
        <v>882.65</v>
      </c>
      <c r="AD19" s="14">
        <v>416.1</v>
      </c>
      <c r="AE19" s="14">
        <v>83.22</v>
      </c>
      <c r="AF19" s="14">
        <v>0</v>
      </c>
      <c r="AG19" s="14">
        <v>2184.15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0.1</v>
      </c>
      <c r="Q20" s="14">
        <v>0</v>
      </c>
      <c r="R20" s="14">
        <v>0</v>
      </c>
      <c r="S20" s="14">
        <v>0</v>
      </c>
      <c r="T20" s="14">
        <v>0</v>
      </c>
      <c r="U20" s="14">
        <v>818.8</v>
      </c>
      <c r="V20" s="14">
        <v>6002</v>
      </c>
      <c r="W20" s="14">
        <v>145.63</v>
      </c>
      <c r="X20" s="14">
        <v>262.14</v>
      </c>
      <c r="Y20" s="14">
        <v>474.88</v>
      </c>
      <c r="Z20" s="14">
        <v>166.44</v>
      </c>
      <c r="AA20" s="14">
        <v>136.41999999999999</v>
      </c>
      <c r="AB20" s="14">
        <v>499.32</v>
      </c>
      <c r="AC20" s="14">
        <v>882.65</v>
      </c>
      <c r="AD20" s="14">
        <v>416.1</v>
      </c>
      <c r="AE20" s="14">
        <v>83.22</v>
      </c>
      <c r="AF20" s="14">
        <v>0</v>
      </c>
      <c r="AG20" s="14">
        <v>2184.15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0.1</v>
      </c>
      <c r="Q21" s="14">
        <v>0</v>
      </c>
      <c r="R21" s="14">
        <v>0</v>
      </c>
      <c r="S21" s="14">
        <v>0</v>
      </c>
      <c r="T21" s="14">
        <v>0</v>
      </c>
      <c r="U21" s="14">
        <v>818.8</v>
      </c>
      <c r="V21" s="14">
        <v>6002</v>
      </c>
      <c r="W21" s="14">
        <v>145.63</v>
      </c>
      <c r="X21" s="14">
        <v>262.14</v>
      </c>
      <c r="Y21" s="14">
        <v>474.88</v>
      </c>
      <c r="Z21" s="14">
        <v>166.44</v>
      </c>
      <c r="AA21" s="14">
        <v>136.41999999999999</v>
      </c>
      <c r="AB21" s="14">
        <v>499.32</v>
      </c>
      <c r="AC21" s="14">
        <v>882.65</v>
      </c>
      <c r="AD21" s="14">
        <v>416.1</v>
      </c>
      <c r="AE21" s="14">
        <v>83.22</v>
      </c>
      <c r="AF21" s="14">
        <v>0</v>
      </c>
      <c r="AG21" s="14">
        <v>2184.15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-0.1</v>
      </c>
      <c r="Q22" s="14">
        <v>0</v>
      </c>
      <c r="R22" s="14">
        <v>0</v>
      </c>
      <c r="S22" s="14">
        <v>0</v>
      </c>
      <c r="T22" s="14">
        <v>0</v>
      </c>
      <c r="U22" s="14">
        <v>818.6</v>
      </c>
      <c r="V22" s="14">
        <v>6002.2</v>
      </c>
      <c r="W22" s="14">
        <v>145.29</v>
      </c>
      <c r="X22" s="14">
        <v>261.52</v>
      </c>
      <c r="Y22" s="14">
        <v>474.31</v>
      </c>
      <c r="Z22" s="14">
        <v>166.04</v>
      </c>
      <c r="AA22" s="14">
        <v>136.41999999999999</v>
      </c>
      <c r="AB22" s="14">
        <v>498.12</v>
      </c>
      <c r="AC22" s="14">
        <v>881.12</v>
      </c>
      <c r="AD22" s="14">
        <v>415.1</v>
      </c>
      <c r="AE22" s="14">
        <v>83.02</v>
      </c>
      <c r="AF22" s="14">
        <v>0</v>
      </c>
      <c r="AG22" s="14">
        <v>2179.8200000000002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0.5</v>
      </c>
      <c r="Q24" s="18">
        <v>0</v>
      </c>
      <c r="R24" s="18">
        <v>0</v>
      </c>
      <c r="S24" s="18">
        <v>0</v>
      </c>
      <c r="T24" s="18">
        <v>0</v>
      </c>
      <c r="U24" s="18">
        <v>7368.8</v>
      </c>
      <c r="V24" s="18">
        <v>54018.400000000001</v>
      </c>
      <c r="W24" s="18">
        <v>1310.33</v>
      </c>
      <c r="X24" s="18">
        <v>2358.64</v>
      </c>
      <c r="Y24" s="18">
        <v>4273.3500000000004</v>
      </c>
      <c r="Z24" s="18">
        <v>1497.56</v>
      </c>
      <c r="AA24" s="18">
        <v>1227.78</v>
      </c>
      <c r="AB24" s="18">
        <v>4492.68</v>
      </c>
      <c r="AC24" s="18">
        <v>7942.32</v>
      </c>
      <c r="AD24" s="18">
        <v>3743.9</v>
      </c>
      <c r="AE24" s="18">
        <v>748.78</v>
      </c>
      <c r="AF24" s="18">
        <v>0</v>
      </c>
      <c r="AG24" s="18">
        <v>19653.02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420.55</v>
      </c>
      <c r="X28" s="14">
        <v>756.99</v>
      </c>
      <c r="Y28" s="14">
        <v>922.6</v>
      </c>
      <c r="Z28" s="14">
        <v>480.63</v>
      </c>
      <c r="AA28" s="14">
        <v>393.93</v>
      </c>
      <c r="AB28" s="14">
        <v>1441.89</v>
      </c>
      <c r="AC28" s="14">
        <v>2100.14</v>
      </c>
      <c r="AD28" s="14">
        <v>1201.58</v>
      </c>
      <c r="AE28" s="14">
        <v>240.32</v>
      </c>
      <c r="AF28" s="14">
        <v>0</v>
      </c>
      <c r="AG28" s="14">
        <v>5858.49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-0.16</v>
      </c>
      <c r="Q29" s="14">
        <v>0</v>
      </c>
      <c r="R29" s="14">
        <v>0</v>
      </c>
      <c r="S29" s="14">
        <v>0</v>
      </c>
      <c r="T29" s="14">
        <v>0</v>
      </c>
      <c r="U29" s="14">
        <v>776.7</v>
      </c>
      <c r="V29" s="14">
        <v>5848.2</v>
      </c>
      <c r="W29" s="14">
        <v>141.44999999999999</v>
      </c>
      <c r="X29" s="14">
        <v>254.62</v>
      </c>
      <c r="Y29" s="14">
        <v>468.07</v>
      </c>
      <c r="Z29" s="14">
        <v>161.66</v>
      </c>
      <c r="AA29" s="14">
        <v>132.5</v>
      </c>
      <c r="AB29" s="14">
        <v>484.98</v>
      </c>
      <c r="AC29" s="14">
        <v>864.14</v>
      </c>
      <c r="AD29" s="14">
        <v>404.15</v>
      </c>
      <c r="AE29" s="14">
        <v>80.83</v>
      </c>
      <c r="AF29" s="14">
        <v>0</v>
      </c>
      <c r="AG29" s="14">
        <v>2128.2600000000002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0.13</v>
      </c>
      <c r="Q30" s="14">
        <v>0</v>
      </c>
      <c r="R30" s="14">
        <v>0</v>
      </c>
      <c r="S30" s="14">
        <v>0</v>
      </c>
      <c r="T30" s="14">
        <v>0</v>
      </c>
      <c r="U30" s="14">
        <v>379.05</v>
      </c>
      <c r="V30" s="14">
        <v>4110</v>
      </c>
      <c r="W30" s="14">
        <v>95.85</v>
      </c>
      <c r="X30" s="14">
        <v>172.53</v>
      </c>
      <c r="Y30" s="14">
        <v>393.81</v>
      </c>
      <c r="Z30" s="14">
        <v>109.54</v>
      </c>
      <c r="AA30" s="14">
        <v>89.78</v>
      </c>
      <c r="AB30" s="14">
        <v>328.63</v>
      </c>
      <c r="AC30" s="14">
        <v>662.19</v>
      </c>
      <c r="AD30" s="14">
        <v>273.86</v>
      </c>
      <c r="AE30" s="14">
        <v>54.77</v>
      </c>
      <c r="AF30" s="14">
        <v>0</v>
      </c>
      <c r="AG30" s="14">
        <v>1518.77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-0.11</v>
      </c>
      <c r="Q31" s="14">
        <v>0</v>
      </c>
      <c r="R31" s="14">
        <v>0</v>
      </c>
      <c r="S31" s="14">
        <v>0</v>
      </c>
      <c r="T31" s="14">
        <v>0</v>
      </c>
      <c r="U31" s="14">
        <v>612.15</v>
      </c>
      <c r="V31" s="14">
        <v>5228.3999999999996</v>
      </c>
      <c r="W31" s="14">
        <v>124.71</v>
      </c>
      <c r="X31" s="14">
        <v>224.47</v>
      </c>
      <c r="Y31" s="14">
        <v>440.79</v>
      </c>
      <c r="Z31" s="14">
        <v>142.52000000000001</v>
      </c>
      <c r="AA31" s="14">
        <v>116.81</v>
      </c>
      <c r="AB31" s="14">
        <v>427.56</v>
      </c>
      <c r="AC31" s="14">
        <v>789.97</v>
      </c>
      <c r="AD31" s="14">
        <v>356.3</v>
      </c>
      <c r="AE31" s="14">
        <v>71.260000000000005</v>
      </c>
      <c r="AF31" s="14">
        <v>0</v>
      </c>
      <c r="AG31" s="14">
        <v>1904.42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53.07</v>
      </c>
      <c r="X32" s="14">
        <v>95.52</v>
      </c>
      <c r="Y32" s="14">
        <v>336.65</v>
      </c>
      <c r="Z32" s="14">
        <v>60.65</v>
      </c>
      <c r="AA32" s="14">
        <v>49.71</v>
      </c>
      <c r="AB32" s="14">
        <v>181.94</v>
      </c>
      <c r="AC32" s="14">
        <v>485.24</v>
      </c>
      <c r="AD32" s="14">
        <v>151.62</v>
      </c>
      <c r="AE32" s="14">
        <v>30.32</v>
      </c>
      <c r="AF32" s="14">
        <v>0</v>
      </c>
      <c r="AG32" s="14">
        <v>959.48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97.7</v>
      </c>
      <c r="X33" s="14">
        <v>175.87</v>
      </c>
      <c r="Y33" s="14">
        <v>396.82</v>
      </c>
      <c r="Z33" s="14">
        <v>111.66</v>
      </c>
      <c r="AA33" s="14">
        <v>91.52</v>
      </c>
      <c r="AB33" s="14">
        <v>334.98</v>
      </c>
      <c r="AC33" s="14">
        <v>670.39</v>
      </c>
      <c r="AD33" s="14">
        <v>279.14999999999998</v>
      </c>
      <c r="AE33" s="14">
        <v>55.83</v>
      </c>
      <c r="AF33" s="14">
        <v>0</v>
      </c>
      <c r="AG33" s="14">
        <v>1543.53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72.73</v>
      </c>
      <c r="X34" s="14">
        <v>130.91</v>
      </c>
      <c r="Y34" s="14">
        <v>356.31</v>
      </c>
      <c r="Z34" s="14">
        <v>83.12</v>
      </c>
      <c r="AA34" s="14">
        <v>68.13</v>
      </c>
      <c r="AB34" s="14">
        <v>249.36</v>
      </c>
      <c r="AC34" s="14">
        <v>559.95000000000005</v>
      </c>
      <c r="AD34" s="14">
        <v>207.8</v>
      </c>
      <c r="AE34" s="14">
        <v>41.56</v>
      </c>
      <c r="AF34" s="14">
        <v>0</v>
      </c>
      <c r="AG34" s="14">
        <v>1209.92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53.07</v>
      </c>
      <c r="X35" s="14">
        <v>95.52</v>
      </c>
      <c r="Y35" s="14">
        <v>336.65</v>
      </c>
      <c r="Z35" s="14">
        <v>60.65</v>
      </c>
      <c r="AA35" s="14">
        <v>49.71</v>
      </c>
      <c r="AB35" s="14">
        <v>181.94</v>
      </c>
      <c r="AC35" s="14">
        <v>485.24</v>
      </c>
      <c r="AD35" s="14">
        <v>151.62</v>
      </c>
      <c r="AE35" s="14">
        <v>30.32</v>
      </c>
      <c r="AF35" s="14">
        <v>0</v>
      </c>
      <c r="AG35" s="14">
        <v>959.48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-0.11</v>
      </c>
      <c r="Q36" s="14">
        <v>0</v>
      </c>
      <c r="R36" s="14">
        <v>0</v>
      </c>
      <c r="S36" s="14">
        <v>0</v>
      </c>
      <c r="T36" s="14">
        <v>0</v>
      </c>
      <c r="U36" s="14">
        <v>392.7</v>
      </c>
      <c r="V36" s="14">
        <v>4183.2</v>
      </c>
      <c r="W36" s="14">
        <v>97.59</v>
      </c>
      <c r="X36" s="14">
        <v>175.65</v>
      </c>
      <c r="Y36" s="14">
        <v>396.63</v>
      </c>
      <c r="Z36" s="14">
        <v>111.53</v>
      </c>
      <c r="AA36" s="14">
        <v>91.52</v>
      </c>
      <c r="AB36" s="14">
        <v>334.58</v>
      </c>
      <c r="AC36" s="14">
        <v>669.87</v>
      </c>
      <c r="AD36" s="14">
        <v>278.82</v>
      </c>
      <c r="AE36" s="14">
        <v>55.76</v>
      </c>
      <c r="AF36" s="14">
        <v>0</v>
      </c>
      <c r="AG36" s="14">
        <v>1542.08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-0.27</v>
      </c>
      <c r="Q38" s="18">
        <v>0</v>
      </c>
      <c r="R38" s="18">
        <v>0</v>
      </c>
      <c r="S38" s="18">
        <v>0</v>
      </c>
      <c r="T38" s="18">
        <v>0</v>
      </c>
      <c r="U38" s="18">
        <v>6435.8</v>
      </c>
      <c r="V38" s="18">
        <v>50229.4</v>
      </c>
      <c r="W38" s="18">
        <v>1156.72</v>
      </c>
      <c r="X38" s="18">
        <v>2082.08</v>
      </c>
      <c r="Y38" s="18">
        <v>4048.33</v>
      </c>
      <c r="Z38" s="18">
        <v>1321.96</v>
      </c>
      <c r="AA38" s="18">
        <v>1083.6099999999999</v>
      </c>
      <c r="AB38" s="18">
        <v>3965.86</v>
      </c>
      <c r="AC38" s="18">
        <v>7287.13</v>
      </c>
      <c r="AD38" s="18">
        <v>3304.9</v>
      </c>
      <c r="AE38" s="18">
        <v>660.97</v>
      </c>
      <c r="AF38" s="18">
        <v>0</v>
      </c>
      <c r="AG38" s="18">
        <v>17624.43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-0.11</v>
      </c>
      <c r="Q41" s="14">
        <v>0</v>
      </c>
      <c r="R41" s="14">
        <v>0</v>
      </c>
      <c r="S41" s="14">
        <v>0</v>
      </c>
      <c r="T41" s="14">
        <v>0</v>
      </c>
      <c r="U41" s="14">
        <v>743.3</v>
      </c>
      <c r="V41" s="14">
        <v>5725</v>
      </c>
      <c r="W41" s="14">
        <v>138.11000000000001</v>
      </c>
      <c r="X41" s="14">
        <v>248.59</v>
      </c>
      <c r="Y41" s="14">
        <v>462.62</v>
      </c>
      <c r="Z41" s="14">
        <v>157.84</v>
      </c>
      <c r="AA41" s="14">
        <v>129.37</v>
      </c>
      <c r="AB41" s="14">
        <v>473.51</v>
      </c>
      <c r="AC41" s="14">
        <v>849.32</v>
      </c>
      <c r="AD41" s="14">
        <v>394.59</v>
      </c>
      <c r="AE41" s="14">
        <v>78.92</v>
      </c>
      <c r="AF41" s="14">
        <v>0</v>
      </c>
      <c r="AG41" s="14">
        <v>2083.5500000000002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-0.06</v>
      </c>
      <c r="Q42" s="14">
        <v>0</v>
      </c>
      <c r="R42" s="14">
        <v>0</v>
      </c>
      <c r="S42" s="14">
        <v>0</v>
      </c>
      <c r="T42" s="14">
        <v>0</v>
      </c>
      <c r="U42" s="14">
        <v>125.7</v>
      </c>
      <c r="V42" s="14">
        <v>3295.2</v>
      </c>
      <c r="W42" s="14">
        <v>72.95</v>
      </c>
      <c r="X42" s="14">
        <v>131.32</v>
      </c>
      <c r="Y42" s="14">
        <v>356.53</v>
      </c>
      <c r="Z42" s="14">
        <v>83.38</v>
      </c>
      <c r="AA42" s="14">
        <v>68.42</v>
      </c>
      <c r="AB42" s="14">
        <v>250.13</v>
      </c>
      <c r="AC42" s="14">
        <v>560.79999999999995</v>
      </c>
      <c r="AD42" s="14">
        <v>208.44</v>
      </c>
      <c r="AE42" s="14">
        <v>41.69</v>
      </c>
      <c r="AF42" s="14">
        <v>0</v>
      </c>
      <c r="AG42" s="14">
        <v>1212.8599999999999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-0.14000000000000001</v>
      </c>
      <c r="Q43" s="14">
        <v>0</v>
      </c>
      <c r="R43" s="14">
        <v>0</v>
      </c>
      <c r="S43" s="14">
        <v>0</v>
      </c>
      <c r="T43" s="14">
        <v>0</v>
      </c>
      <c r="U43" s="14">
        <v>1640.9</v>
      </c>
      <c r="V43" s="14">
        <v>9029.7999999999993</v>
      </c>
      <c r="W43" s="14">
        <v>227.29</v>
      </c>
      <c r="X43" s="14">
        <v>409.12</v>
      </c>
      <c r="Y43" s="14">
        <v>607.87</v>
      </c>
      <c r="Z43" s="14">
        <v>259.76</v>
      </c>
      <c r="AA43" s="14">
        <v>213.41</v>
      </c>
      <c r="AB43" s="14">
        <v>779.28</v>
      </c>
      <c r="AC43" s="14">
        <v>1244.28</v>
      </c>
      <c r="AD43" s="14">
        <v>649.4</v>
      </c>
      <c r="AE43" s="14">
        <v>129.88</v>
      </c>
      <c r="AF43" s="14">
        <v>0</v>
      </c>
      <c r="AG43" s="14">
        <v>3276.01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-0.31</v>
      </c>
      <c r="Q45" s="18">
        <v>0</v>
      </c>
      <c r="R45" s="18">
        <v>0</v>
      </c>
      <c r="S45" s="18">
        <v>0</v>
      </c>
      <c r="T45" s="18">
        <v>0</v>
      </c>
      <c r="U45" s="18">
        <v>2509.9</v>
      </c>
      <c r="V45" s="18">
        <v>18050</v>
      </c>
      <c r="W45" s="18">
        <v>438.35</v>
      </c>
      <c r="X45" s="18">
        <v>789.03</v>
      </c>
      <c r="Y45" s="18">
        <v>1427.02</v>
      </c>
      <c r="Z45" s="18">
        <v>500.98</v>
      </c>
      <c r="AA45" s="18">
        <v>411.2</v>
      </c>
      <c r="AB45" s="18">
        <v>1502.92</v>
      </c>
      <c r="AC45" s="18">
        <v>2654.4</v>
      </c>
      <c r="AD45" s="18">
        <v>1252.43</v>
      </c>
      <c r="AE45" s="18">
        <v>250.49</v>
      </c>
      <c r="AF45" s="18">
        <v>0</v>
      </c>
      <c r="AG45" s="18">
        <v>6572.42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179.32</v>
      </c>
      <c r="X48" s="14">
        <v>322.77</v>
      </c>
      <c r="Y48" s="14">
        <v>529.74</v>
      </c>
      <c r="Z48" s="14">
        <v>204.93</v>
      </c>
      <c r="AA48" s="14">
        <v>167.97</v>
      </c>
      <c r="AB48" s="14">
        <v>614.79999999999995</v>
      </c>
      <c r="AC48" s="14">
        <v>1031.83</v>
      </c>
      <c r="AD48" s="14">
        <v>512.34</v>
      </c>
      <c r="AE48" s="14">
        <v>102.47</v>
      </c>
      <c r="AF48" s="14">
        <v>0</v>
      </c>
      <c r="AG48" s="14">
        <v>2634.34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-0.18</v>
      </c>
      <c r="Q49" s="14">
        <v>0</v>
      </c>
      <c r="R49" s="14">
        <v>0</v>
      </c>
      <c r="S49" s="14">
        <v>0</v>
      </c>
      <c r="T49" s="14">
        <v>0</v>
      </c>
      <c r="U49" s="14">
        <v>331.35</v>
      </c>
      <c r="V49" s="14">
        <v>3831</v>
      </c>
      <c r="W49" s="14">
        <v>88.87</v>
      </c>
      <c r="X49" s="14">
        <v>159.97</v>
      </c>
      <c r="Y49" s="14">
        <v>382.44</v>
      </c>
      <c r="Z49" s="14">
        <v>101.57</v>
      </c>
      <c r="AA49" s="14">
        <v>83.25</v>
      </c>
      <c r="AB49" s="14">
        <v>304.7</v>
      </c>
      <c r="AC49" s="14">
        <v>631.28</v>
      </c>
      <c r="AD49" s="14">
        <v>253.92</v>
      </c>
      <c r="AE49" s="14">
        <v>50.78</v>
      </c>
      <c r="AF49" s="14">
        <v>0</v>
      </c>
      <c r="AG49" s="14">
        <v>1425.5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-0.1</v>
      </c>
      <c r="Q51" s="18">
        <v>0</v>
      </c>
      <c r="R51" s="18">
        <v>0</v>
      </c>
      <c r="S51" s="18">
        <v>0</v>
      </c>
      <c r="T51" s="18">
        <v>0</v>
      </c>
      <c r="U51" s="18">
        <v>1487.1</v>
      </c>
      <c r="V51" s="18">
        <v>11073.6</v>
      </c>
      <c r="W51" s="18">
        <v>268.19</v>
      </c>
      <c r="X51" s="18">
        <v>482.74</v>
      </c>
      <c r="Y51" s="18">
        <v>912.18</v>
      </c>
      <c r="Z51" s="18">
        <v>306.5</v>
      </c>
      <c r="AA51" s="18">
        <v>251.22</v>
      </c>
      <c r="AB51" s="18">
        <v>919.5</v>
      </c>
      <c r="AC51" s="18">
        <v>1663.11</v>
      </c>
      <c r="AD51" s="18">
        <v>766.26</v>
      </c>
      <c r="AE51" s="18">
        <v>153.25</v>
      </c>
      <c r="AF51" s="18">
        <v>0</v>
      </c>
      <c r="AG51" s="18">
        <v>4059.84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74.75</v>
      </c>
      <c r="X54" s="14">
        <v>134.55000000000001</v>
      </c>
      <c r="Y54" s="14">
        <v>359.44</v>
      </c>
      <c r="Z54" s="14">
        <v>85.43</v>
      </c>
      <c r="AA54" s="14">
        <v>69.849999999999994</v>
      </c>
      <c r="AB54" s="14">
        <v>256.29000000000002</v>
      </c>
      <c r="AC54" s="14">
        <v>568.74</v>
      </c>
      <c r="AD54" s="14">
        <v>213.58</v>
      </c>
      <c r="AE54" s="14">
        <v>42.72</v>
      </c>
      <c r="AF54" s="14">
        <v>0</v>
      </c>
      <c r="AG54" s="14">
        <v>1236.6099999999999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83.69</v>
      </c>
      <c r="X55" s="14">
        <v>150.63999999999999</v>
      </c>
      <c r="Y55" s="14">
        <v>373.99</v>
      </c>
      <c r="Z55" s="14">
        <v>95.64</v>
      </c>
      <c r="AA55" s="14">
        <v>78.11</v>
      </c>
      <c r="AB55" s="14">
        <v>286.92</v>
      </c>
      <c r="AC55" s="14">
        <v>608.32000000000005</v>
      </c>
      <c r="AD55" s="14">
        <v>239.1</v>
      </c>
      <c r="AE55" s="14">
        <v>47.82</v>
      </c>
      <c r="AF55" s="14">
        <v>0</v>
      </c>
      <c r="AG55" s="14">
        <v>1355.91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98.56</v>
      </c>
      <c r="X56" s="14">
        <v>177.4</v>
      </c>
      <c r="Y56" s="14">
        <v>398.21</v>
      </c>
      <c r="Z56" s="14">
        <v>112.64</v>
      </c>
      <c r="AA56" s="14">
        <v>92.1</v>
      </c>
      <c r="AB56" s="14">
        <v>337.91</v>
      </c>
      <c r="AC56" s="14">
        <v>674.17</v>
      </c>
      <c r="AD56" s="14">
        <v>281.58999999999997</v>
      </c>
      <c r="AE56" s="14">
        <v>56.32</v>
      </c>
      <c r="AF56" s="14">
        <v>0</v>
      </c>
      <c r="AG56" s="14">
        <v>1554.73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69.52</v>
      </c>
      <c r="X57" s="14">
        <v>125.13</v>
      </c>
      <c r="Y57" s="14">
        <v>353.1</v>
      </c>
      <c r="Z57" s="14">
        <v>79.45</v>
      </c>
      <c r="AA57" s="14">
        <v>64.88</v>
      </c>
      <c r="AB57" s="14">
        <v>238.35</v>
      </c>
      <c r="AC57" s="14">
        <v>547.75</v>
      </c>
      <c r="AD57" s="14">
        <v>198.62</v>
      </c>
      <c r="AE57" s="14">
        <v>39.72</v>
      </c>
      <c r="AF57" s="14">
        <v>0</v>
      </c>
      <c r="AG57" s="14">
        <v>1168.77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154.31</v>
      </c>
      <c r="X58" s="14">
        <v>277.76</v>
      </c>
      <c r="Y58" s="14">
        <v>489.02</v>
      </c>
      <c r="Z58" s="14">
        <v>176.36</v>
      </c>
      <c r="AA58" s="14">
        <v>144.55000000000001</v>
      </c>
      <c r="AB58" s="14">
        <v>529.08000000000004</v>
      </c>
      <c r="AC58" s="14">
        <v>921.09</v>
      </c>
      <c r="AD58" s="14">
        <v>440.9</v>
      </c>
      <c r="AE58" s="14">
        <v>88.18</v>
      </c>
      <c r="AF58" s="14">
        <v>0</v>
      </c>
      <c r="AG58" s="14">
        <v>2300.16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76.95</v>
      </c>
      <c r="X59" s="14">
        <v>138.5</v>
      </c>
      <c r="Y59" s="14">
        <v>363.02</v>
      </c>
      <c r="Z59" s="14">
        <v>87.94</v>
      </c>
      <c r="AA59" s="14">
        <v>72.08</v>
      </c>
      <c r="AB59" s="14">
        <v>263.82</v>
      </c>
      <c r="AC59" s="14">
        <v>578.47</v>
      </c>
      <c r="AD59" s="14">
        <v>219.85</v>
      </c>
      <c r="AE59" s="14">
        <v>43.97</v>
      </c>
      <c r="AF59" s="14">
        <v>0</v>
      </c>
      <c r="AG59" s="14">
        <v>1266.1300000000001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69.27</v>
      </c>
      <c r="X60" s="14">
        <v>124.68</v>
      </c>
      <c r="Y60" s="14">
        <v>352.85</v>
      </c>
      <c r="Z60" s="14">
        <v>79.16</v>
      </c>
      <c r="AA60" s="14">
        <v>64.88</v>
      </c>
      <c r="AB60" s="14">
        <v>237.49</v>
      </c>
      <c r="AC60" s="14">
        <v>546.79999999999995</v>
      </c>
      <c r="AD60" s="14">
        <v>197.91</v>
      </c>
      <c r="AE60" s="14">
        <v>39.58</v>
      </c>
      <c r="AF60" s="14">
        <v>0</v>
      </c>
      <c r="AG60" s="14">
        <v>1165.82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76.94</v>
      </c>
      <c r="X61" s="14">
        <v>138.5</v>
      </c>
      <c r="Y61" s="14">
        <v>363.02</v>
      </c>
      <c r="Z61" s="14">
        <v>87.94</v>
      </c>
      <c r="AA61" s="14">
        <v>72.069999999999993</v>
      </c>
      <c r="AB61" s="14">
        <v>263.81</v>
      </c>
      <c r="AC61" s="14">
        <v>578.46</v>
      </c>
      <c r="AD61" s="14">
        <v>219.84</v>
      </c>
      <c r="AE61" s="14">
        <v>43.97</v>
      </c>
      <c r="AF61" s="14">
        <v>0</v>
      </c>
      <c r="AG61" s="14">
        <v>1266.0899999999999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69.27</v>
      </c>
      <c r="X62" s="14">
        <v>124.68</v>
      </c>
      <c r="Y62" s="14">
        <v>352.85</v>
      </c>
      <c r="Z62" s="14">
        <v>79.16</v>
      </c>
      <c r="AA62" s="14">
        <v>64.88</v>
      </c>
      <c r="AB62" s="14">
        <v>237.49</v>
      </c>
      <c r="AC62" s="14">
        <v>546.79999999999995</v>
      </c>
      <c r="AD62" s="14">
        <v>197.91</v>
      </c>
      <c r="AE62" s="14">
        <v>39.58</v>
      </c>
      <c r="AF62" s="14">
        <v>0</v>
      </c>
      <c r="AG62" s="14">
        <v>1165.82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0.22</v>
      </c>
      <c r="Q64" s="18">
        <v>0</v>
      </c>
      <c r="R64" s="18">
        <v>0</v>
      </c>
      <c r="S64" s="18">
        <v>0</v>
      </c>
      <c r="T64" s="18">
        <v>0</v>
      </c>
      <c r="U64" s="18">
        <v>2386.6999999999998</v>
      </c>
      <c r="V64" s="18">
        <v>33783.4</v>
      </c>
      <c r="W64" s="18">
        <v>773.26</v>
      </c>
      <c r="X64" s="18">
        <v>1391.84</v>
      </c>
      <c r="Y64" s="18">
        <v>3405.5</v>
      </c>
      <c r="Z64" s="18">
        <v>883.72</v>
      </c>
      <c r="AA64" s="18">
        <v>723.4</v>
      </c>
      <c r="AB64" s="18">
        <v>2651.16</v>
      </c>
      <c r="AC64" s="18">
        <v>5570.6</v>
      </c>
      <c r="AD64" s="18">
        <v>2209.3000000000002</v>
      </c>
      <c r="AE64" s="18">
        <v>441.86</v>
      </c>
      <c r="AF64" s="18">
        <v>0</v>
      </c>
      <c r="AG64" s="18">
        <v>12480.04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51.78</v>
      </c>
      <c r="X67" s="14">
        <v>93.2</v>
      </c>
      <c r="Y67" s="14">
        <v>335.36</v>
      </c>
      <c r="Z67" s="14">
        <v>43.6</v>
      </c>
      <c r="AA67" s="14">
        <v>35.61</v>
      </c>
      <c r="AB67" s="14">
        <v>130.81</v>
      </c>
      <c r="AC67" s="14">
        <v>480.34</v>
      </c>
      <c r="AD67" s="14">
        <v>109.01</v>
      </c>
      <c r="AE67" s="14">
        <v>21.8</v>
      </c>
      <c r="AF67" s="14">
        <v>0</v>
      </c>
      <c r="AG67" s="14">
        <v>821.17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59.33</v>
      </c>
      <c r="X68" s="14">
        <v>106.8</v>
      </c>
      <c r="Y68" s="14">
        <v>342.91</v>
      </c>
      <c r="Z68" s="14">
        <v>49.96</v>
      </c>
      <c r="AA68" s="14">
        <v>40.81</v>
      </c>
      <c r="AB68" s="14">
        <v>149.88999999999999</v>
      </c>
      <c r="AC68" s="14">
        <v>509.04</v>
      </c>
      <c r="AD68" s="14">
        <v>124.91</v>
      </c>
      <c r="AE68" s="14">
        <v>24.98</v>
      </c>
      <c r="AF68" s="14">
        <v>0</v>
      </c>
      <c r="AG68" s="14">
        <v>899.59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89.15</v>
      </c>
      <c r="X69" s="14">
        <v>160.47</v>
      </c>
      <c r="Y69" s="14">
        <v>382.89</v>
      </c>
      <c r="Z69" s="14">
        <v>101.88</v>
      </c>
      <c r="AA69" s="14">
        <v>83.21</v>
      </c>
      <c r="AB69" s="14">
        <v>305.64999999999998</v>
      </c>
      <c r="AC69" s="14">
        <v>632.51</v>
      </c>
      <c r="AD69" s="14">
        <v>254.71</v>
      </c>
      <c r="AE69" s="14">
        <v>50.94</v>
      </c>
      <c r="AF69" s="14">
        <v>0</v>
      </c>
      <c r="AG69" s="14">
        <v>1428.9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0.13</v>
      </c>
      <c r="Q70" s="14">
        <v>0</v>
      </c>
      <c r="R70" s="14">
        <v>0</v>
      </c>
      <c r="S70" s="14">
        <v>0</v>
      </c>
      <c r="T70" s="14">
        <v>0</v>
      </c>
      <c r="U70" s="14">
        <v>29.45</v>
      </c>
      <c r="V70" s="14">
        <v>2691.4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0.18</v>
      </c>
      <c r="Q71" s="14">
        <v>0</v>
      </c>
      <c r="R71" s="14">
        <v>0</v>
      </c>
      <c r="S71" s="14">
        <v>0</v>
      </c>
      <c r="T71" s="14">
        <v>0</v>
      </c>
      <c r="U71" s="14">
        <v>112.25</v>
      </c>
      <c r="V71" s="14">
        <v>3182.8</v>
      </c>
      <c r="W71" s="14">
        <v>70.36</v>
      </c>
      <c r="X71" s="14">
        <v>126.64</v>
      </c>
      <c r="Y71" s="14">
        <v>353.93</v>
      </c>
      <c r="Z71" s="14">
        <v>80.41</v>
      </c>
      <c r="AA71" s="14">
        <v>65.900000000000006</v>
      </c>
      <c r="AB71" s="14">
        <v>241.22</v>
      </c>
      <c r="AC71" s="14">
        <v>550.92999999999995</v>
      </c>
      <c r="AD71" s="14">
        <v>201.02</v>
      </c>
      <c r="AE71" s="14">
        <v>40.200000000000003</v>
      </c>
      <c r="AF71" s="14">
        <v>0</v>
      </c>
      <c r="AG71" s="14">
        <v>1179.68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-0.12</v>
      </c>
      <c r="Q72" s="14">
        <v>0</v>
      </c>
      <c r="R72" s="14">
        <v>0</v>
      </c>
      <c r="S72" s="14">
        <v>0</v>
      </c>
      <c r="T72" s="14">
        <v>0</v>
      </c>
      <c r="U72" s="14">
        <v>132.05000000000001</v>
      </c>
      <c r="V72" s="14">
        <v>3347.8</v>
      </c>
      <c r="W72" s="14">
        <v>74.3</v>
      </c>
      <c r="X72" s="14">
        <v>133.74</v>
      </c>
      <c r="Y72" s="14">
        <v>358.71</v>
      </c>
      <c r="Z72" s="14">
        <v>84.92</v>
      </c>
      <c r="AA72" s="14">
        <v>69.599999999999994</v>
      </c>
      <c r="AB72" s="14">
        <v>254.75</v>
      </c>
      <c r="AC72" s="14">
        <v>566.75</v>
      </c>
      <c r="AD72" s="14">
        <v>212.29</v>
      </c>
      <c r="AE72" s="14">
        <v>42.46</v>
      </c>
      <c r="AF72" s="14">
        <v>0</v>
      </c>
      <c r="AG72" s="14">
        <v>1230.77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51.2</v>
      </c>
      <c r="X73" s="14">
        <v>92.16</v>
      </c>
      <c r="Y73" s="14">
        <v>334.78</v>
      </c>
      <c r="Z73" s="14">
        <v>43.12</v>
      </c>
      <c r="AA73" s="14">
        <v>35.340000000000003</v>
      </c>
      <c r="AB73" s="14">
        <v>129.35</v>
      </c>
      <c r="AC73" s="14">
        <v>478.14</v>
      </c>
      <c r="AD73" s="14">
        <v>107.79</v>
      </c>
      <c r="AE73" s="14">
        <v>21.56</v>
      </c>
      <c r="AF73" s="14">
        <v>0</v>
      </c>
      <c r="AG73" s="14">
        <v>815.3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-0.16</v>
      </c>
      <c r="Q74" s="14">
        <v>0</v>
      </c>
      <c r="R74" s="14">
        <v>0</v>
      </c>
      <c r="S74" s="14">
        <v>0</v>
      </c>
      <c r="T74" s="14">
        <v>0</v>
      </c>
      <c r="U74" s="14">
        <v>-135.55000000000001</v>
      </c>
      <c r="V74" s="14">
        <v>1356.4</v>
      </c>
      <c r="W74" s="14">
        <v>35.380000000000003</v>
      </c>
      <c r="X74" s="14">
        <v>63.68</v>
      </c>
      <c r="Y74" s="14">
        <v>318.95999999999998</v>
      </c>
      <c r="Z74" s="14">
        <v>29.79</v>
      </c>
      <c r="AA74" s="14">
        <v>24.42</v>
      </c>
      <c r="AB74" s="14">
        <v>89.38</v>
      </c>
      <c r="AC74" s="14">
        <v>418.02</v>
      </c>
      <c r="AD74" s="14">
        <v>74.48</v>
      </c>
      <c r="AE74" s="14">
        <v>14.9</v>
      </c>
      <c r="AF74" s="14">
        <v>0</v>
      </c>
      <c r="AG74" s="14">
        <v>650.99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28.73</v>
      </c>
      <c r="X75" s="14">
        <v>51.72</v>
      </c>
      <c r="Y75" s="14">
        <v>312.31</v>
      </c>
      <c r="Z75" s="14">
        <v>24.2</v>
      </c>
      <c r="AA75" s="14">
        <v>19.829999999999998</v>
      </c>
      <c r="AB75" s="14">
        <v>72.59</v>
      </c>
      <c r="AC75" s="14">
        <v>392.76</v>
      </c>
      <c r="AD75" s="14">
        <v>60.49</v>
      </c>
      <c r="AE75" s="14">
        <v>12.1</v>
      </c>
      <c r="AF75" s="14">
        <v>0</v>
      </c>
      <c r="AG75" s="14">
        <v>581.97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41.48</v>
      </c>
      <c r="X76" s="14">
        <v>74.67</v>
      </c>
      <c r="Y76" s="14">
        <v>325.06</v>
      </c>
      <c r="Z76" s="14">
        <v>34.93</v>
      </c>
      <c r="AA76" s="14">
        <v>28.63</v>
      </c>
      <c r="AB76" s="14">
        <v>104.79</v>
      </c>
      <c r="AC76" s="14">
        <v>441.21</v>
      </c>
      <c r="AD76" s="14">
        <v>87.33</v>
      </c>
      <c r="AE76" s="14">
        <v>17.47</v>
      </c>
      <c r="AF76" s="14">
        <v>0</v>
      </c>
      <c r="AG76" s="14">
        <v>714.36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39.299999999999997</v>
      </c>
      <c r="X77" s="14">
        <v>70.75</v>
      </c>
      <c r="Y77" s="14">
        <v>322.88</v>
      </c>
      <c r="Z77" s="14">
        <v>33.1</v>
      </c>
      <c r="AA77" s="14">
        <v>27.13</v>
      </c>
      <c r="AB77" s="14">
        <v>99.29</v>
      </c>
      <c r="AC77" s="14">
        <v>432.93</v>
      </c>
      <c r="AD77" s="14">
        <v>82.74</v>
      </c>
      <c r="AE77" s="14">
        <v>16.55</v>
      </c>
      <c r="AF77" s="14">
        <v>0</v>
      </c>
      <c r="AG77" s="14">
        <v>691.74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-0.19</v>
      </c>
      <c r="Q78" s="14">
        <v>0</v>
      </c>
      <c r="R78" s="14">
        <v>0</v>
      </c>
      <c r="S78" s="14">
        <v>0</v>
      </c>
      <c r="T78" s="14">
        <v>0</v>
      </c>
      <c r="U78" s="14">
        <v>161.9</v>
      </c>
      <c r="V78" s="14">
        <v>3430</v>
      </c>
      <c r="W78" s="14">
        <v>76.69</v>
      </c>
      <c r="X78" s="14">
        <v>138.05000000000001</v>
      </c>
      <c r="Y78" s="14">
        <v>362.61</v>
      </c>
      <c r="Z78" s="14">
        <v>87.65</v>
      </c>
      <c r="AA78" s="14">
        <v>71.84</v>
      </c>
      <c r="AB78" s="14">
        <v>262.94</v>
      </c>
      <c r="AC78" s="14">
        <v>577.35</v>
      </c>
      <c r="AD78" s="14">
        <v>219.12</v>
      </c>
      <c r="AE78" s="14">
        <v>43.82</v>
      </c>
      <c r="AF78" s="14">
        <v>0</v>
      </c>
      <c r="AG78" s="14">
        <v>1262.72</v>
      </c>
    </row>
    <row r="79" spans="1:33">
      <c r="A79" s="2" t="s">
        <v>300</v>
      </c>
      <c r="B79" s="14" t="s">
        <v>520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28.55</v>
      </c>
      <c r="X79" s="14">
        <v>51.4</v>
      </c>
      <c r="Y79" s="14">
        <v>312.13</v>
      </c>
      <c r="Z79" s="14">
        <v>24.04</v>
      </c>
      <c r="AA79" s="14">
        <v>19.71</v>
      </c>
      <c r="AB79" s="14">
        <v>72.13</v>
      </c>
      <c r="AC79" s="14">
        <v>392.08</v>
      </c>
      <c r="AD79" s="14">
        <v>60.11</v>
      </c>
      <c r="AE79" s="14">
        <v>12.02</v>
      </c>
      <c r="AF79" s="14">
        <v>0</v>
      </c>
      <c r="AG79" s="14">
        <v>580.09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-0.04</v>
      </c>
      <c r="Q81" s="18">
        <v>0</v>
      </c>
      <c r="R81" s="18">
        <v>0</v>
      </c>
      <c r="S81" s="18">
        <v>0</v>
      </c>
      <c r="T81" s="18">
        <v>0</v>
      </c>
      <c r="U81" s="18">
        <v>-164.3</v>
      </c>
      <c r="V81" s="18">
        <v>28985.599999999999</v>
      </c>
      <c r="W81" s="18">
        <v>646.25</v>
      </c>
      <c r="X81" s="18">
        <v>1163.28</v>
      </c>
      <c r="Y81" s="18">
        <v>4062.53</v>
      </c>
      <c r="Z81" s="18">
        <v>637.6</v>
      </c>
      <c r="AA81" s="18">
        <v>522.03</v>
      </c>
      <c r="AB81" s="18">
        <v>1912.79</v>
      </c>
      <c r="AC81" s="18">
        <v>5872.06</v>
      </c>
      <c r="AD81" s="18">
        <v>1594</v>
      </c>
      <c r="AE81" s="18">
        <v>318.8</v>
      </c>
      <c r="AF81" s="18">
        <v>0</v>
      </c>
      <c r="AG81" s="18">
        <v>10857.28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0.09</v>
      </c>
      <c r="Q84" s="14">
        <v>0</v>
      </c>
      <c r="R84" s="14">
        <v>0</v>
      </c>
      <c r="S84" s="14">
        <v>0</v>
      </c>
      <c r="T84" s="14">
        <v>0</v>
      </c>
      <c r="U84" s="14">
        <v>-138.5</v>
      </c>
      <c r="V84" s="14">
        <v>1309.4000000000001</v>
      </c>
      <c r="W84" s="14">
        <v>34.01</v>
      </c>
      <c r="X84" s="14">
        <v>61.22</v>
      </c>
      <c r="Y84" s="14">
        <v>317.58999999999997</v>
      </c>
      <c r="Z84" s="14">
        <v>28.64</v>
      </c>
      <c r="AA84" s="14">
        <v>23.42</v>
      </c>
      <c r="AB84" s="14">
        <v>85.92</v>
      </c>
      <c r="AC84" s="14">
        <v>412.82</v>
      </c>
      <c r="AD84" s="14">
        <v>71.599999999999994</v>
      </c>
      <c r="AE84" s="14">
        <v>14.32</v>
      </c>
      <c r="AF84" s="14">
        <v>0</v>
      </c>
      <c r="AG84" s="14">
        <v>636.72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59.12</v>
      </c>
      <c r="X85" s="14">
        <v>106.42</v>
      </c>
      <c r="Y85" s="14">
        <v>342.7</v>
      </c>
      <c r="Z85" s="14">
        <v>67.569999999999993</v>
      </c>
      <c r="AA85" s="14">
        <v>55.38</v>
      </c>
      <c r="AB85" s="14">
        <v>202.71</v>
      </c>
      <c r="AC85" s="14">
        <v>508.24</v>
      </c>
      <c r="AD85" s="14">
        <v>168.93</v>
      </c>
      <c r="AE85" s="14">
        <v>33.79</v>
      </c>
      <c r="AF85" s="14">
        <v>0</v>
      </c>
      <c r="AG85" s="14">
        <v>1036.6199999999999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49.05</v>
      </c>
      <c r="X86" s="14">
        <v>88.29</v>
      </c>
      <c r="Y86" s="14">
        <v>332.63</v>
      </c>
      <c r="Z86" s="14">
        <v>41.31</v>
      </c>
      <c r="AA86" s="14">
        <v>33.86</v>
      </c>
      <c r="AB86" s="14">
        <v>123.92</v>
      </c>
      <c r="AC86" s="14">
        <v>469.97</v>
      </c>
      <c r="AD86" s="14">
        <v>103.26</v>
      </c>
      <c r="AE86" s="14">
        <v>20.65</v>
      </c>
      <c r="AF86" s="14">
        <v>0</v>
      </c>
      <c r="AG86" s="14">
        <v>792.97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64.430000000000007</v>
      </c>
      <c r="X87" s="14">
        <v>115.97</v>
      </c>
      <c r="Y87" s="14">
        <v>348.01</v>
      </c>
      <c r="Z87" s="14">
        <v>73.63</v>
      </c>
      <c r="AA87" s="14">
        <v>60.35</v>
      </c>
      <c r="AB87" s="14">
        <v>220.89</v>
      </c>
      <c r="AC87" s="14">
        <v>528.41</v>
      </c>
      <c r="AD87" s="14">
        <v>184.07</v>
      </c>
      <c r="AE87" s="14">
        <v>36.81</v>
      </c>
      <c r="AF87" s="14">
        <v>0</v>
      </c>
      <c r="AG87" s="14">
        <v>1104.1600000000001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0.17</v>
      </c>
      <c r="Q88" s="14">
        <v>0</v>
      </c>
      <c r="R88" s="14">
        <v>0</v>
      </c>
      <c r="S88" s="14">
        <v>0</v>
      </c>
      <c r="T88" s="14">
        <v>0</v>
      </c>
      <c r="U88" s="14">
        <v>154.19999999999999</v>
      </c>
      <c r="V88" s="14">
        <v>3363.6</v>
      </c>
      <c r="W88" s="14">
        <v>75.11</v>
      </c>
      <c r="X88" s="14">
        <v>135.19999999999999</v>
      </c>
      <c r="Y88" s="14">
        <v>360.03</v>
      </c>
      <c r="Z88" s="14">
        <v>85.84</v>
      </c>
      <c r="AA88" s="14">
        <v>70.36</v>
      </c>
      <c r="AB88" s="14">
        <v>257.52</v>
      </c>
      <c r="AC88" s="14">
        <v>570.34</v>
      </c>
      <c r="AD88" s="14">
        <v>214.6</v>
      </c>
      <c r="AE88" s="14">
        <v>42.92</v>
      </c>
      <c r="AF88" s="14">
        <v>0</v>
      </c>
      <c r="AG88" s="14">
        <v>1241.58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0.28999999999999998</v>
      </c>
      <c r="Q90" s="18">
        <v>0</v>
      </c>
      <c r="R90" s="18">
        <v>0</v>
      </c>
      <c r="S90" s="18">
        <v>0</v>
      </c>
      <c r="T90" s="18">
        <v>0</v>
      </c>
      <c r="U90" s="18">
        <v>6.8</v>
      </c>
      <c r="V90" s="18">
        <v>12161.2</v>
      </c>
      <c r="W90" s="18">
        <v>281.72000000000003</v>
      </c>
      <c r="X90" s="18">
        <v>507.1</v>
      </c>
      <c r="Y90" s="18">
        <v>1700.96</v>
      </c>
      <c r="Z90" s="18">
        <v>296.99</v>
      </c>
      <c r="AA90" s="18">
        <v>243.37</v>
      </c>
      <c r="AB90" s="18">
        <v>890.96</v>
      </c>
      <c r="AC90" s="18">
        <v>2489.7800000000002</v>
      </c>
      <c r="AD90" s="18">
        <v>742.46</v>
      </c>
      <c r="AE90" s="18">
        <v>148.49</v>
      </c>
      <c r="AF90" s="18">
        <v>0</v>
      </c>
      <c r="AG90" s="18">
        <v>4812.05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58.32</v>
      </c>
      <c r="X93" s="14">
        <v>104.98</v>
      </c>
      <c r="Y93" s="14">
        <v>341.9</v>
      </c>
      <c r="Z93" s="14">
        <v>66.650000000000006</v>
      </c>
      <c r="AA93" s="14">
        <v>54.63</v>
      </c>
      <c r="AB93" s="14">
        <v>199.96</v>
      </c>
      <c r="AC93" s="14">
        <v>505.2</v>
      </c>
      <c r="AD93" s="14">
        <v>166.63</v>
      </c>
      <c r="AE93" s="14">
        <v>33.33</v>
      </c>
      <c r="AF93" s="14">
        <v>0</v>
      </c>
      <c r="AG93" s="14">
        <v>1026.4000000000001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58.32</v>
      </c>
      <c r="X95" s="18">
        <v>104.98</v>
      </c>
      <c r="Y95" s="18">
        <v>341.9</v>
      </c>
      <c r="Z95" s="18">
        <v>66.650000000000006</v>
      </c>
      <c r="AA95" s="18">
        <v>54.63</v>
      </c>
      <c r="AB95" s="18">
        <v>199.96</v>
      </c>
      <c r="AC95" s="18">
        <v>505.2</v>
      </c>
      <c r="AD95" s="18">
        <v>166.63</v>
      </c>
      <c r="AE95" s="18">
        <v>33.33</v>
      </c>
      <c r="AF95" s="18">
        <v>0</v>
      </c>
      <c r="AG95" s="18">
        <v>1026.4000000000001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0.16</v>
      </c>
      <c r="Q98" s="14">
        <v>0</v>
      </c>
      <c r="R98" s="14">
        <v>0</v>
      </c>
      <c r="S98" s="14">
        <v>0</v>
      </c>
      <c r="T98" s="14">
        <v>0</v>
      </c>
      <c r="U98" s="14">
        <v>-177.5</v>
      </c>
      <c r="V98" s="14">
        <v>739.4</v>
      </c>
      <c r="W98" s="14">
        <v>16.28</v>
      </c>
      <c r="X98" s="14">
        <v>29.31</v>
      </c>
      <c r="Y98" s="14">
        <v>299.86</v>
      </c>
      <c r="Z98" s="14">
        <v>13.71</v>
      </c>
      <c r="AA98" s="14">
        <v>11.24</v>
      </c>
      <c r="AB98" s="14">
        <v>41.14</v>
      </c>
      <c r="AC98" s="14">
        <v>345.45</v>
      </c>
      <c r="AD98" s="14">
        <v>34.28</v>
      </c>
      <c r="AE98" s="14">
        <v>6.86</v>
      </c>
      <c r="AF98" s="14">
        <v>0</v>
      </c>
      <c r="AG98" s="14">
        <v>452.68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0.16</v>
      </c>
      <c r="Q99" s="14">
        <v>0</v>
      </c>
      <c r="R99" s="14">
        <v>0</v>
      </c>
      <c r="S99" s="14">
        <v>0</v>
      </c>
      <c r="T99" s="14">
        <v>0</v>
      </c>
      <c r="U99" s="14">
        <v>-177.5</v>
      </c>
      <c r="V99" s="14">
        <v>739.4</v>
      </c>
      <c r="W99" s="14">
        <v>16.28</v>
      </c>
      <c r="X99" s="14">
        <v>29.31</v>
      </c>
      <c r="Y99" s="14">
        <v>299.86</v>
      </c>
      <c r="Z99" s="14">
        <v>13.71</v>
      </c>
      <c r="AA99" s="14">
        <v>11.24</v>
      </c>
      <c r="AB99" s="14">
        <v>41.14</v>
      </c>
      <c r="AC99" s="14">
        <v>345.45</v>
      </c>
      <c r="AD99" s="14">
        <v>34.28</v>
      </c>
      <c r="AE99" s="14">
        <v>6.86</v>
      </c>
      <c r="AF99" s="14">
        <v>0</v>
      </c>
      <c r="AG99" s="14">
        <v>452.68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0.16</v>
      </c>
      <c r="Q100" s="14">
        <v>0</v>
      </c>
      <c r="R100" s="14">
        <v>0</v>
      </c>
      <c r="S100" s="14">
        <v>0</v>
      </c>
      <c r="T100" s="14">
        <v>0</v>
      </c>
      <c r="U100" s="14">
        <v>-177.5</v>
      </c>
      <c r="V100" s="14">
        <v>739.4</v>
      </c>
      <c r="W100" s="14">
        <v>16.28</v>
      </c>
      <c r="X100" s="14">
        <v>29.31</v>
      </c>
      <c r="Y100" s="14">
        <v>299.86</v>
      </c>
      <c r="Z100" s="14">
        <v>13.71</v>
      </c>
      <c r="AA100" s="14">
        <v>11.24</v>
      </c>
      <c r="AB100" s="14">
        <v>41.14</v>
      </c>
      <c r="AC100" s="14">
        <v>345.45</v>
      </c>
      <c r="AD100" s="14">
        <v>34.28</v>
      </c>
      <c r="AE100" s="14">
        <v>6.86</v>
      </c>
      <c r="AF100" s="14">
        <v>0</v>
      </c>
      <c r="AG100" s="14">
        <v>452.68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16.28</v>
      </c>
      <c r="X101" s="14">
        <v>29.31</v>
      </c>
      <c r="Y101" s="14">
        <v>299.86</v>
      </c>
      <c r="Z101" s="14">
        <v>13.71</v>
      </c>
      <c r="AA101" s="14">
        <v>11.24</v>
      </c>
      <c r="AB101" s="14">
        <v>41.14</v>
      </c>
      <c r="AC101" s="14">
        <v>345.45</v>
      </c>
      <c r="AD101" s="14">
        <v>34.28</v>
      </c>
      <c r="AE101" s="14">
        <v>6.86</v>
      </c>
      <c r="AF101" s="14">
        <v>0</v>
      </c>
      <c r="AG101" s="14">
        <v>452.68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0.44</v>
      </c>
      <c r="Q103" s="18">
        <v>0</v>
      </c>
      <c r="R103" s="18">
        <v>0</v>
      </c>
      <c r="S103" s="18">
        <v>0</v>
      </c>
      <c r="T103" s="18">
        <v>0</v>
      </c>
      <c r="U103" s="18">
        <v>-710.2</v>
      </c>
      <c r="V103" s="18">
        <v>2957.8</v>
      </c>
      <c r="W103" s="18">
        <v>65.12</v>
      </c>
      <c r="X103" s="18">
        <v>117.24</v>
      </c>
      <c r="Y103" s="18">
        <v>1199.44</v>
      </c>
      <c r="Z103" s="18">
        <v>54.84</v>
      </c>
      <c r="AA103" s="18">
        <v>44.96</v>
      </c>
      <c r="AB103" s="18">
        <v>164.56</v>
      </c>
      <c r="AC103" s="18">
        <v>1381.8</v>
      </c>
      <c r="AD103" s="18">
        <v>137.12</v>
      </c>
      <c r="AE103" s="18">
        <v>27.44</v>
      </c>
      <c r="AF103" s="18">
        <v>0</v>
      </c>
      <c r="AG103" s="18">
        <v>1810.72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79.34</v>
      </c>
      <c r="X106" s="14">
        <v>142.81</v>
      </c>
      <c r="Y106" s="14">
        <v>366.92</v>
      </c>
      <c r="Z106" s="14">
        <v>90.67</v>
      </c>
      <c r="AA106" s="14">
        <v>74.319999999999993</v>
      </c>
      <c r="AB106" s="14">
        <v>272.02</v>
      </c>
      <c r="AC106" s="14">
        <v>589.07000000000005</v>
      </c>
      <c r="AD106" s="14">
        <v>226.68</v>
      </c>
      <c r="AE106" s="14">
        <v>45.34</v>
      </c>
      <c r="AF106" s="14">
        <v>0</v>
      </c>
      <c r="AG106" s="14">
        <v>1298.0999999999999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31.06</v>
      </c>
      <c r="X107" s="14">
        <v>55.9</v>
      </c>
      <c r="Y107" s="14">
        <v>314.63</v>
      </c>
      <c r="Z107" s="14">
        <v>26.15</v>
      </c>
      <c r="AA107" s="14">
        <v>21.43</v>
      </c>
      <c r="AB107" s="14">
        <v>78.459999999999994</v>
      </c>
      <c r="AC107" s="14">
        <v>401.59</v>
      </c>
      <c r="AD107" s="14">
        <v>65.38</v>
      </c>
      <c r="AE107" s="14">
        <v>13.08</v>
      </c>
      <c r="AF107" s="14">
        <v>0</v>
      </c>
      <c r="AG107" s="14">
        <v>606.09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0.13</v>
      </c>
      <c r="Q109" s="18">
        <v>0</v>
      </c>
      <c r="R109" s="18">
        <v>0</v>
      </c>
      <c r="S109" s="18">
        <v>0</v>
      </c>
      <c r="T109" s="18">
        <v>0</v>
      </c>
      <c r="U109" s="18">
        <v>138.15</v>
      </c>
      <c r="V109" s="18">
        <v>4649.3999999999996</v>
      </c>
      <c r="W109" s="18">
        <v>110.4</v>
      </c>
      <c r="X109" s="18">
        <v>198.71</v>
      </c>
      <c r="Y109" s="18">
        <v>681.55</v>
      </c>
      <c r="Z109" s="18">
        <v>116.82</v>
      </c>
      <c r="AA109" s="18">
        <v>95.75</v>
      </c>
      <c r="AB109" s="18">
        <v>350.48</v>
      </c>
      <c r="AC109" s="18">
        <v>990.66</v>
      </c>
      <c r="AD109" s="18">
        <v>292.06</v>
      </c>
      <c r="AE109" s="18">
        <v>58.42</v>
      </c>
      <c r="AF109" s="18">
        <v>0</v>
      </c>
      <c r="AG109" s="18">
        <v>1904.19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112.22</v>
      </c>
      <c r="X112" s="14">
        <v>202</v>
      </c>
      <c r="Y112" s="14">
        <v>420.47</v>
      </c>
      <c r="Z112" s="14">
        <v>128.25</v>
      </c>
      <c r="AA112" s="14">
        <v>104.74</v>
      </c>
      <c r="AB112" s="14">
        <v>384.76</v>
      </c>
      <c r="AC112" s="14">
        <v>734.69</v>
      </c>
      <c r="AD112" s="14">
        <v>320.63</v>
      </c>
      <c r="AE112" s="14">
        <v>64.13</v>
      </c>
      <c r="AF112" s="14">
        <v>0</v>
      </c>
      <c r="AG112" s="14">
        <v>1737.2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112.22</v>
      </c>
      <c r="X113" s="14">
        <v>202</v>
      </c>
      <c r="Y113" s="14">
        <v>420.47</v>
      </c>
      <c r="Z113" s="14">
        <v>128.25</v>
      </c>
      <c r="AA113" s="14">
        <v>104.74</v>
      </c>
      <c r="AB113" s="14">
        <v>384.76</v>
      </c>
      <c r="AC113" s="14">
        <v>734.69</v>
      </c>
      <c r="AD113" s="14">
        <v>320.63</v>
      </c>
      <c r="AE113" s="14">
        <v>64.13</v>
      </c>
      <c r="AF113" s="14">
        <v>0</v>
      </c>
      <c r="AG113" s="14">
        <v>1737.2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112.22</v>
      </c>
      <c r="X114" s="14">
        <v>202</v>
      </c>
      <c r="Y114" s="14">
        <v>420.47</v>
      </c>
      <c r="Z114" s="14">
        <v>128.25</v>
      </c>
      <c r="AA114" s="14">
        <v>104.74</v>
      </c>
      <c r="AB114" s="14">
        <v>384.76</v>
      </c>
      <c r="AC114" s="14">
        <v>734.69</v>
      </c>
      <c r="AD114" s="14">
        <v>320.63</v>
      </c>
      <c r="AE114" s="14">
        <v>64.13</v>
      </c>
      <c r="AF114" s="14">
        <v>0</v>
      </c>
      <c r="AG114" s="14">
        <v>1737.2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190.89</v>
      </c>
      <c r="X115" s="14">
        <v>343.6</v>
      </c>
      <c r="Y115" s="14">
        <v>548.57000000000005</v>
      </c>
      <c r="Z115" s="14">
        <v>218.16</v>
      </c>
      <c r="AA115" s="14">
        <v>178.38</v>
      </c>
      <c r="AB115" s="14">
        <v>654.47</v>
      </c>
      <c r="AC115" s="14">
        <v>1083.06</v>
      </c>
      <c r="AD115" s="14">
        <v>545.39</v>
      </c>
      <c r="AE115" s="14">
        <v>109.08</v>
      </c>
      <c r="AF115" s="14">
        <v>0</v>
      </c>
      <c r="AG115" s="14">
        <v>2788.54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-0.11</v>
      </c>
      <c r="Q116" s="14">
        <v>0</v>
      </c>
      <c r="R116" s="14">
        <v>0</v>
      </c>
      <c r="S116" s="14">
        <v>0</v>
      </c>
      <c r="T116" s="14">
        <v>0</v>
      </c>
      <c r="U116" s="14">
        <v>627.70000000000005</v>
      </c>
      <c r="V116" s="14">
        <v>5299.4</v>
      </c>
      <c r="W116" s="14">
        <v>126.55</v>
      </c>
      <c r="X116" s="14">
        <v>227.8</v>
      </c>
      <c r="Y116" s="14">
        <v>443.81</v>
      </c>
      <c r="Z116" s="14">
        <v>144.63</v>
      </c>
      <c r="AA116" s="14">
        <v>118.54</v>
      </c>
      <c r="AB116" s="14">
        <v>433.9</v>
      </c>
      <c r="AC116" s="14">
        <v>798.16</v>
      </c>
      <c r="AD116" s="14">
        <v>361.58</v>
      </c>
      <c r="AE116" s="14">
        <v>72.319999999999993</v>
      </c>
      <c r="AF116" s="14">
        <v>0</v>
      </c>
      <c r="AG116" s="14">
        <v>1929.13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-0.11</v>
      </c>
      <c r="Q117" s="14">
        <v>0</v>
      </c>
      <c r="R117" s="14">
        <v>0</v>
      </c>
      <c r="S117" s="14">
        <v>0</v>
      </c>
      <c r="T117" s="14">
        <v>0</v>
      </c>
      <c r="U117" s="14">
        <v>627.70000000000005</v>
      </c>
      <c r="V117" s="14">
        <v>5299.4</v>
      </c>
      <c r="W117" s="14">
        <v>126.55</v>
      </c>
      <c r="X117" s="14">
        <v>227.8</v>
      </c>
      <c r="Y117" s="14">
        <v>443.81</v>
      </c>
      <c r="Z117" s="14">
        <v>144.63</v>
      </c>
      <c r="AA117" s="14">
        <v>118.54</v>
      </c>
      <c r="AB117" s="14">
        <v>433.9</v>
      </c>
      <c r="AC117" s="14">
        <v>798.16</v>
      </c>
      <c r="AD117" s="14">
        <v>361.58</v>
      </c>
      <c r="AE117" s="14">
        <v>72.319999999999993</v>
      </c>
      <c r="AF117" s="14">
        <v>0</v>
      </c>
      <c r="AG117" s="14">
        <v>1929.13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126.55</v>
      </c>
      <c r="X118" s="14">
        <v>227.79</v>
      </c>
      <c r="Y118" s="14">
        <v>443.8</v>
      </c>
      <c r="Z118" s="14">
        <v>144.63</v>
      </c>
      <c r="AA118" s="14">
        <v>118.54</v>
      </c>
      <c r="AB118" s="14">
        <v>433.88</v>
      </c>
      <c r="AC118" s="14">
        <v>798.14</v>
      </c>
      <c r="AD118" s="14">
        <v>361.57</v>
      </c>
      <c r="AE118" s="14">
        <v>72.31</v>
      </c>
      <c r="AF118" s="14">
        <v>0</v>
      </c>
      <c r="AG118" s="14">
        <v>1929.07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-0.34</v>
      </c>
      <c r="Q120" s="18">
        <v>0</v>
      </c>
      <c r="R120" s="18">
        <v>0</v>
      </c>
      <c r="S120" s="18">
        <v>0</v>
      </c>
      <c r="T120" s="18">
        <v>0</v>
      </c>
      <c r="U120" s="18">
        <v>4662.3</v>
      </c>
      <c r="V120" s="18">
        <v>37749</v>
      </c>
      <c r="W120" s="18">
        <v>907.2</v>
      </c>
      <c r="X120" s="18">
        <v>1632.99</v>
      </c>
      <c r="Y120" s="18">
        <v>3141.4</v>
      </c>
      <c r="Z120" s="18">
        <v>1036.8</v>
      </c>
      <c r="AA120" s="18">
        <v>848.22</v>
      </c>
      <c r="AB120" s="18">
        <v>3110.43</v>
      </c>
      <c r="AC120" s="18">
        <v>5681.59</v>
      </c>
      <c r="AD120" s="18">
        <v>2592.0100000000002</v>
      </c>
      <c r="AE120" s="18">
        <v>518.41999999999996</v>
      </c>
      <c r="AF120" s="18">
        <v>0</v>
      </c>
      <c r="AG120" s="18">
        <v>13787.47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72.91</v>
      </c>
      <c r="X123" s="14">
        <v>131.22999999999999</v>
      </c>
      <c r="Y123" s="14">
        <v>356.48</v>
      </c>
      <c r="Z123" s="14">
        <v>83.32</v>
      </c>
      <c r="AA123" s="14">
        <v>68.13</v>
      </c>
      <c r="AB123" s="14">
        <v>249.96</v>
      </c>
      <c r="AC123" s="14">
        <v>560.62</v>
      </c>
      <c r="AD123" s="14">
        <v>208.3</v>
      </c>
      <c r="AE123" s="14">
        <v>41.66</v>
      </c>
      <c r="AF123" s="14">
        <v>0</v>
      </c>
      <c r="AG123" s="14">
        <v>1211.99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66.91</v>
      </c>
      <c r="X124" s="14">
        <v>120.45</v>
      </c>
      <c r="Y124" s="14">
        <v>350.5</v>
      </c>
      <c r="Z124" s="14">
        <v>76.47</v>
      </c>
      <c r="AA124" s="14">
        <v>62.68</v>
      </c>
      <c r="AB124" s="14">
        <v>229.42</v>
      </c>
      <c r="AC124" s="14">
        <v>537.86</v>
      </c>
      <c r="AD124" s="14">
        <v>191.18</v>
      </c>
      <c r="AE124" s="14">
        <v>38.24</v>
      </c>
      <c r="AF124" s="14">
        <v>0</v>
      </c>
      <c r="AG124" s="14">
        <v>1135.8499999999999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97.7</v>
      </c>
      <c r="X125" s="14">
        <v>175.87</v>
      </c>
      <c r="Y125" s="14">
        <v>396.82</v>
      </c>
      <c r="Z125" s="14">
        <v>111.66</v>
      </c>
      <c r="AA125" s="14">
        <v>91.52</v>
      </c>
      <c r="AB125" s="14">
        <v>334.98</v>
      </c>
      <c r="AC125" s="14">
        <v>670.39</v>
      </c>
      <c r="AD125" s="14">
        <v>279.14999999999998</v>
      </c>
      <c r="AE125" s="14">
        <v>55.83</v>
      </c>
      <c r="AF125" s="14">
        <v>0</v>
      </c>
      <c r="AG125" s="14">
        <v>1543.53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611.6</v>
      </c>
      <c r="V127" s="18">
        <v>10504.6</v>
      </c>
      <c r="W127" s="18">
        <v>237.52</v>
      </c>
      <c r="X127" s="18">
        <v>427.55</v>
      </c>
      <c r="Y127" s="18">
        <v>1103.8</v>
      </c>
      <c r="Z127" s="18">
        <v>271.45</v>
      </c>
      <c r="AA127" s="18">
        <v>222.33</v>
      </c>
      <c r="AB127" s="18">
        <v>814.36</v>
      </c>
      <c r="AC127" s="18">
        <v>1768.87</v>
      </c>
      <c r="AD127" s="18">
        <v>678.63</v>
      </c>
      <c r="AE127" s="18">
        <v>135.72999999999999</v>
      </c>
      <c r="AF127" s="18">
        <v>0</v>
      </c>
      <c r="AG127" s="18">
        <v>3891.37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90.35</v>
      </c>
      <c r="X130" s="14">
        <v>162.63</v>
      </c>
      <c r="Y130" s="14">
        <v>384.85</v>
      </c>
      <c r="Z130" s="14">
        <v>103.26</v>
      </c>
      <c r="AA130" s="14">
        <v>84.33</v>
      </c>
      <c r="AB130" s="14">
        <v>309.77</v>
      </c>
      <c r="AC130" s="14">
        <v>637.83000000000004</v>
      </c>
      <c r="AD130" s="14">
        <v>258.14</v>
      </c>
      <c r="AE130" s="14">
        <v>51.63</v>
      </c>
      <c r="AF130" s="14">
        <v>0</v>
      </c>
      <c r="AG130" s="14">
        <v>1444.96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68.42</v>
      </c>
      <c r="X131" s="14">
        <v>123.16</v>
      </c>
      <c r="Y131" s="14">
        <v>352</v>
      </c>
      <c r="Z131" s="14">
        <v>78.2</v>
      </c>
      <c r="AA131" s="14">
        <v>63.94</v>
      </c>
      <c r="AB131" s="14">
        <v>234.59</v>
      </c>
      <c r="AC131" s="14">
        <v>543.58000000000004</v>
      </c>
      <c r="AD131" s="14">
        <v>195.49</v>
      </c>
      <c r="AE131" s="14">
        <v>39.1</v>
      </c>
      <c r="AF131" s="14">
        <v>0</v>
      </c>
      <c r="AG131" s="14">
        <v>1154.9000000000001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77.819999999999993</v>
      </c>
      <c r="X132" s="14">
        <v>140.08000000000001</v>
      </c>
      <c r="Y132" s="14">
        <v>364.44</v>
      </c>
      <c r="Z132" s="14">
        <v>88.94</v>
      </c>
      <c r="AA132" s="14">
        <v>72.63</v>
      </c>
      <c r="AB132" s="14">
        <v>266.81</v>
      </c>
      <c r="AC132" s="14">
        <v>582.34</v>
      </c>
      <c r="AD132" s="14">
        <v>222.34</v>
      </c>
      <c r="AE132" s="14">
        <v>44.47</v>
      </c>
      <c r="AF132" s="14">
        <v>0</v>
      </c>
      <c r="AG132" s="14">
        <v>1277.53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58.72</v>
      </c>
      <c r="X133" s="14">
        <v>105.69</v>
      </c>
      <c r="Y133" s="14">
        <v>342.3</v>
      </c>
      <c r="Z133" s="14">
        <v>67.11</v>
      </c>
      <c r="AA133" s="14">
        <v>54.8</v>
      </c>
      <c r="AB133" s="14">
        <v>201.32</v>
      </c>
      <c r="AC133" s="14">
        <v>506.71</v>
      </c>
      <c r="AD133" s="14">
        <v>167.77</v>
      </c>
      <c r="AE133" s="14">
        <v>33.549999999999997</v>
      </c>
      <c r="AF133" s="14">
        <v>0</v>
      </c>
      <c r="AG133" s="14">
        <v>1031.26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68.5</v>
      </c>
      <c r="X134" s="14">
        <v>123.3</v>
      </c>
      <c r="Y134" s="14">
        <v>352.08</v>
      </c>
      <c r="Z134" s="14">
        <v>78.290000000000006</v>
      </c>
      <c r="AA134" s="14">
        <v>63.94</v>
      </c>
      <c r="AB134" s="14">
        <v>234.86</v>
      </c>
      <c r="AC134" s="14">
        <v>543.88</v>
      </c>
      <c r="AD134" s="14">
        <v>195.72</v>
      </c>
      <c r="AE134" s="14">
        <v>39.14</v>
      </c>
      <c r="AF134" s="14">
        <v>0</v>
      </c>
      <c r="AG134" s="14">
        <v>1155.83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72.989999999999995</v>
      </c>
      <c r="X135" s="14">
        <v>131.38999999999999</v>
      </c>
      <c r="Y135" s="14">
        <v>356.59</v>
      </c>
      <c r="Z135" s="14">
        <v>83.42</v>
      </c>
      <c r="AA135" s="14">
        <v>68.13</v>
      </c>
      <c r="AB135" s="14">
        <v>250.26</v>
      </c>
      <c r="AC135" s="14">
        <v>560.97</v>
      </c>
      <c r="AD135" s="14">
        <v>208.55</v>
      </c>
      <c r="AE135" s="14">
        <v>41.71</v>
      </c>
      <c r="AF135" s="14">
        <v>0</v>
      </c>
      <c r="AG135" s="14">
        <v>1213.04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67.66</v>
      </c>
      <c r="X136" s="14">
        <v>121.79</v>
      </c>
      <c r="Y136" s="14">
        <v>351.24</v>
      </c>
      <c r="Z136" s="14">
        <v>77.33</v>
      </c>
      <c r="AA136" s="14">
        <v>63.23</v>
      </c>
      <c r="AB136" s="14">
        <v>231.98</v>
      </c>
      <c r="AC136" s="14">
        <v>540.69000000000005</v>
      </c>
      <c r="AD136" s="14">
        <v>193.32</v>
      </c>
      <c r="AE136" s="14">
        <v>38.659999999999997</v>
      </c>
      <c r="AF136" s="14">
        <v>0</v>
      </c>
      <c r="AG136" s="14">
        <v>1145.21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51.33</v>
      </c>
      <c r="X137" s="14">
        <v>92.39</v>
      </c>
      <c r="Y137" s="14">
        <v>334.91</v>
      </c>
      <c r="Z137" s="14">
        <v>43.22</v>
      </c>
      <c r="AA137" s="14">
        <v>35.340000000000003</v>
      </c>
      <c r="AB137" s="14">
        <v>129.66999999999999</v>
      </c>
      <c r="AC137" s="14">
        <v>478.63</v>
      </c>
      <c r="AD137" s="14">
        <v>108.06</v>
      </c>
      <c r="AE137" s="14">
        <v>21.61</v>
      </c>
      <c r="AF137" s="14">
        <v>0</v>
      </c>
      <c r="AG137" s="14">
        <v>816.53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67.66</v>
      </c>
      <c r="X138" s="14">
        <v>121.79</v>
      </c>
      <c r="Y138" s="14">
        <v>351.24</v>
      </c>
      <c r="Z138" s="14">
        <v>77.33</v>
      </c>
      <c r="AA138" s="14">
        <v>63.23</v>
      </c>
      <c r="AB138" s="14">
        <v>231.98</v>
      </c>
      <c r="AC138" s="14">
        <v>540.69000000000005</v>
      </c>
      <c r="AD138" s="14">
        <v>193.32</v>
      </c>
      <c r="AE138" s="14">
        <v>38.659999999999997</v>
      </c>
      <c r="AF138" s="14">
        <v>0</v>
      </c>
      <c r="AG138" s="14">
        <v>1145.21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58.49</v>
      </c>
      <c r="X139" s="14">
        <v>105.28</v>
      </c>
      <c r="Y139" s="14">
        <v>342.07</v>
      </c>
      <c r="Z139" s="14">
        <v>66.84</v>
      </c>
      <c r="AA139" s="14">
        <v>54.79</v>
      </c>
      <c r="AB139" s="14">
        <v>200.53</v>
      </c>
      <c r="AC139" s="14">
        <v>505.84</v>
      </c>
      <c r="AD139" s="14">
        <v>167.11</v>
      </c>
      <c r="AE139" s="14">
        <v>33.42</v>
      </c>
      <c r="AF139" s="14">
        <v>0</v>
      </c>
      <c r="AG139" s="14">
        <v>1028.53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-0.13</v>
      </c>
      <c r="Q140" s="14">
        <v>0</v>
      </c>
      <c r="R140" s="14">
        <v>0</v>
      </c>
      <c r="S140" s="14">
        <v>0</v>
      </c>
      <c r="T140" s="14">
        <v>0</v>
      </c>
      <c r="U140" s="14">
        <v>2.6</v>
      </c>
      <c r="V140" s="14">
        <v>2611</v>
      </c>
      <c r="W140" s="14">
        <v>55.8</v>
      </c>
      <c r="X140" s="14">
        <v>100.45</v>
      </c>
      <c r="Y140" s="14">
        <v>339.38</v>
      </c>
      <c r="Z140" s="14">
        <v>63.78</v>
      </c>
      <c r="AA140" s="14">
        <v>52.27</v>
      </c>
      <c r="AB140" s="14">
        <v>191.33</v>
      </c>
      <c r="AC140" s="14">
        <v>495.63</v>
      </c>
      <c r="AD140" s="14">
        <v>159.44</v>
      </c>
      <c r="AE140" s="14">
        <v>31.89</v>
      </c>
      <c r="AF140" s="14">
        <v>0</v>
      </c>
      <c r="AG140" s="14">
        <v>994.34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93.01</v>
      </c>
      <c r="X141" s="14">
        <v>167.42</v>
      </c>
      <c r="Y141" s="14">
        <v>389.19</v>
      </c>
      <c r="Z141" s="14">
        <v>106.3</v>
      </c>
      <c r="AA141" s="14">
        <v>87.13</v>
      </c>
      <c r="AB141" s="14">
        <v>318.89999999999998</v>
      </c>
      <c r="AC141" s="14">
        <v>649.62</v>
      </c>
      <c r="AD141" s="14">
        <v>265.75</v>
      </c>
      <c r="AE141" s="14">
        <v>53.15</v>
      </c>
      <c r="AF141" s="14">
        <v>0</v>
      </c>
      <c r="AG141" s="14">
        <v>1480.85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-0.13</v>
      </c>
      <c r="Q142" s="14">
        <v>0</v>
      </c>
      <c r="R142" s="14">
        <v>0</v>
      </c>
      <c r="S142" s="14">
        <v>0</v>
      </c>
      <c r="T142" s="14">
        <v>0</v>
      </c>
      <c r="U142" s="14">
        <v>97.4</v>
      </c>
      <c r="V142" s="14">
        <v>3064</v>
      </c>
      <c r="W142" s="14">
        <v>67.5</v>
      </c>
      <c r="X142" s="14">
        <v>121.5</v>
      </c>
      <c r="Y142" s="14">
        <v>351.08</v>
      </c>
      <c r="Z142" s="14">
        <v>77.14</v>
      </c>
      <c r="AA142" s="14">
        <v>63.23</v>
      </c>
      <c r="AB142" s="14">
        <v>231.43</v>
      </c>
      <c r="AC142" s="14">
        <v>540.08000000000004</v>
      </c>
      <c r="AD142" s="14">
        <v>192.86</v>
      </c>
      <c r="AE142" s="14">
        <v>38.57</v>
      </c>
      <c r="AF142" s="14">
        <v>0</v>
      </c>
      <c r="AG142" s="14">
        <v>1143.31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-0.17</v>
      </c>
      <c r="Q143" s="14">
        <v>0</v>
      </c>
      <c r="R143" s="14">
        <v>0</v>
      </c>
      <c r="S143" s="14">
        <v>0</v>
      </c>
      <c r="T143" s="14">
        <v>0</v>
      </c>
      <c r="U143" s="14">
        <v>341.5</v>
      </c>
      <c r="V143" s="14">
        <v>3914</v>
      </c>
      <c r="W143" s="14">
        <v>90.86</v>
      </c>
      <c r="X143" s="14">
        <v>163.55000000000001</v>
      </c>
      <c r="Y143" s="14">
        <v>385.69</v>
      </c>
      <c r="Z143" s="14">
        <v>103.84</v>
      </c>
      <c r="AA143" s="14">
        <v>85.11</v>
      </c>
      <c r="AB143" s="14">
        <v>311.52999999999997</v>
      </c>
      <c r="AC143" s="14">
        <v>640.1</v>
      </c>
      <c r="AD143" s="14">
        <v>259.61</v>
      </c>
      <c r="AE143" s="14">
        <v>51.92</v>
      </c>
      <c r="AF143" s="14">
        <v>0</v>
      </c>
      <c r="AG143" s="14">
        <v>1452.11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55.8</v>
      </c>
      <c r="X144" s="14">
        <v>100.45</v>
      </c>
      <c r="Y144" s="14">
        <v>339.38</v>
      </c>
      <c r="Z144" s="14">
        <v>63.78</v>
      </c>
      <c r="AA144" s="14">
        <v>52.27</v>
      </c>
      <c r="AB144" s="14">
        <v>191.33</v>
      </c>
      <c r="AC144" s="14">
        <v>495.63</v>
      </c>
      <c r="AD144" s="14">
        <v>159.44</v>
      </c>
      <c r="AE144" s="14">
        <v>31.89</v>
      </c>
      <c r="AF144" s="14">
        <v>0</v>
      </c>
      <c r="AG144" s="14">
        <v>994.34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68.260000000000005</v>
      </c>
      <c r="X145" s="14">
        <v>122.86</v>
      </c>
      <c r="Y145" s="14">
        <v>351.83</v>
      </c>
      <c r="Z145" s="14">
        <v>78.010000000000005</v>
      </c>
      <c r="AA145" s="14">
        <v>63.94</v>
      </c>
      <c r="AB145" s="14">
        <v>234.02</v>
      </c>
      <c r="AC145" s="14">
        <v>542.95000000000005</v>
      </c>
      <c r="AD145" s="14">
        <v>195.02</v>
      </c>
      <c r="AE145" s="14">
        <v>39</v>
      </c>
      <c r="AF145" s="14">
        <v>0</v>
      </c>
      <c r="AG145" s="14">
        <v>1152.94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102.59</v>
      </c>
      <c r="X146" s="14">
        <v>184.66</v>
      </c>
      <c r="Y146" s="14">
        <v>404.77</v>
      </c>
      <c r="Z146" s="14">
        <v>117.24</v>
      </c>
      <c r="AA146" s="14">
        <v>96.09</v>
      </c>
      <c r="AB146" s="14">
        <v>351.72</v>
      </c>
      <c r="AC146" s="14">
        <v>692.02</v>
      </c>
      <c r="AD146" s="14">
        <v>293.10000000000002</v>
      </c>
      <c r="AE146" s="14">
        <v>58.62</v>
      </c>
      <c r="AF146" s="14">
        <v>0</v>
      </c>
      <c r="AG146" s="14">
        <v>1608.79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-0.21</v>
      </c>
      <c r="Q148" s="18">
        <v>0</v>
      </c>
      <c r="R148" s="18">
        <v>0</v>
      </c>
      <c r="S148" s="18">
        <v>0</v>
      </c>
      <c r="T148" s="18">
        <v>0</v>
      </c>
      <c r="U148" s="18">
        <v>2333.1</v>
      </c>
      <c r="V148" s="18">
        <v>53886</v>
      </c>
      <c r="W148" s="18">
        <v>1215.76</v>
      </c>
      <c r="X148" s="18">
        <v>2188.39</v>
      </c>
      <c r="Y148" s="18">
        <v>6093.04</v>
      </c>
      <c r="Z148" s="18">
        <v>1374.03</v>
      </c>
      <c r="AA148" s="18">
        <v>1124.4000000000001</v>
      </c>
      <c r="AB148" s="18">
        <v>4122.03</v>
      </c>
      <c r="AC148" s="18">
        <v>9497.19</v>
      </c>
      <c r="AD148" s="18">
        <v>3435.04</v>
      </c>
      <c r="AE148" s="18">
        <v>686.99</v>
      </c>
      <c r="AF148" s="18">
        <v>0</v>
      </c>
      <c r="AG148" s="18">
        <v>20239.68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49.15</v>
      </c>
      <c r="X151" s="14">
        <v>88.46</v>
      </c>
      <c r="Y151" s="14">
        <v>332.73</v>
      </c>
      <c r="Z151" s="14">
        <v>56.17</v>
      </c>
      <c r="AA151" s="14">
        <v>46.04</v>
      </c>
      <c r="AB151" s="14">
        <v>168.5</v>
      </c>
      <c r="AC151" s="14">
        <v>470.34</v>
      </c>
      <c r="AD151" s="14">
        <v>140.41999999999999</v>
      </c>
      <c r="AE151" s="14">
        <v>28.08</v>
      </c>
      <c r="AF151" s="14">
        <v>0</v>
      </c>
      <c r="AG151" s="14">
        <v>909.55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49.15</v>
      </c>
      <c r="X152" s="14">
        <v>88.46</v>
      </c>
      <c r="Y152" s="14">
        <v>332.73</v>
      </c>
      <c r="Z152" s="14">
        <v>56.17</v>
      </c>
      <c r="AA152" s="14">
        <v>46.04</v>
      </c>
      <c r="AB152" s="14">
        <v>168.5</v>
      </c>
      <c r="AC152" s="14">
        <v>470.34</v>
      </c>
      <c r="AD152" s="14">
        <v>140.41999999999999</v>
      </c>
      <c r="AE152" s="14">
        <v>28.08</v>
      </c>
      <c r="AF152" s="14">
        <v>0</v>
      </c>
      <c r="AG152" s="14">
        <v>909.55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53.8</v>
      </c>
      <c r="X153" s="14">
        <v>96.85</v>
      </c>
      <c r="Y153" s="14">
        <v>337.38</v>
      </c>
      <c r="Z153" s="14">
        <v>45.31</v>
      </c>
      <c r="AA153" s="14">
        <v>37</v>
      </c>
      <c r="AB153" s="14">
        <v>135.93</v>
      </c>
      <c r="AC153" s="14">
        <v>488.03</v>
      </c>
      <c r="AD153" s="14">
        <v>113.27</v>
      </c>
      <c r="AE153" s="14">
        <v>22.65</v>
      </c>
      <c r="AF153" s="14">
        <v>0</v>
      </c>
      <c r="AG153" s="14">
        <v>842.19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25.89</v>
      </c>
      <c r="X154" s="14">
        <v>46.6</v>
      </c>
      <c r="Y154" s="14">
        <v>309.47000000000003</v>
      </c>
      <c r="Z154" s="14">
        <v>21.8</v>
      </c>
      <c r="AA154" s="14">
        <v>17.8</v>
      </c>
      <c r="AB154" s="14">
        <v>65.400000000000006</v>
      </c>
      <c r="AC154" s="14">
        <v>381.96</v>
      </c>
      <c r="AD154" s="14">
        <v>54.5</v>
      </c>
      <c r="AE154" s="14">
        <v>10.9</v>
      </c>
      <c r="AF154" s="14">
        <v>0</v>
      </c>
      <c r="AG154" s="14">
        <v>552.36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-0.18</v>
      </c>
      <c r="Q155" s="14">
        <v>0</v>
      </c>
      <c r="R155" s="14">
        <v>0</v>
      </c>
      <c r="S155" s="14">
        <v>0</v>
      </c>
      <c r="T155" s="14">
        <v>0</v>
      </c>
      <c r="U155" s="14">
        <v>101.1</v>
      </c>
      <c r="V155" s="14">
        <v>3094.8</v>
      </c>
      <c r="W155" s="14">
        <v>68.239999999999995</v>
      </c>
      <c r="X155" s="14">
        <v>122.83</v>
      </c>
      <c r="Y155" s="14">
        <v>351.82</v>
      </c>
      <c r="Z155" s="14">
        <v>77.989999999999995</v>
      </c>
      <c r="AA155" s="14">
        <v>63.92</v>
      </c>
      <c r="AB155" s="14">
        <v>233.96</v>
      </c>
      <c r="AC155" s="14">
        <v>542.89</v>
      </c>
      <c r="AD155" s="14">
        <v>194.97</v>
      </c>
      <c r="AE155" s="14">
        <v>38.99</v>
      </c>
      <c r="AF155" s="14">
        <v>0</v>
      </c>
      <c r="AG155" s="14">
        <v>1152.72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28.72</v>
      </c>
      <c r="X156" s="14">
        <v>51.7</v>
      </c>
      <c r="Y156" s="14">
        <v>312.3</v>
      </c>
      <c r="Z156" s="14">
        <v>24.19</v>
      </c>
      <c r="AA156" s="14">
        <v>19.82</v>
      </c>
      <c r="AB156" s="14">
        <v>72.56</v>
      </c>
      <c r="AC156" s="14">
        <v>392.72</v>
      </c>
      <c r="AD156" s="14">
        <v>60.46</v>
      </c>
      <c r="AE156" s="14">
        <v>12.09</v>
      </c>
      <c r="AF156" s="14">
        <v>0</v>
      </c>
      <c r="AG156" s="14">
        <v>581.84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93.05</v>
      </c>
      <c r="X157" s="14">
        <v>167.49</v>
      </c>
      <c r="Y157" s="14">
        <v>389.25</v>
      </c>
      <c r="Z157" s="14">
        <v>106.34</v>
      </c>
      <c r="AA157" s="14">
        <v>87.16</v>
      </c>
      <c r="AB157" s="14">
        <v>319.02999999999997</v>
      </c>
      <c r="AC157" s="14">
        <v>649.79</v>
      </c>
      <c r="AD157" s="14">
        <v>265.86</v>
      </c>
      <c r="AE157" s="14">
        <v>53.17</v>
      </c>
      <c r="AF157" s="14">
        <v>0</v>
      </c>
      <c r="AG157" s="14">
        <v>1481.35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93.05</v>
      </c>
      <c r="X158" s="14">
        <v>167.49</v>
      </c>
      <c r="Y158" s="14">
        <v>389.25</v>
      </c>
      <c r="Z158" s="14">
        <v>106.34</v>
      </c>
      <c r="AA158" s="14">
        <v>87.16</v>
      </c>
      <c r="AB158" s="14">
        <v>319.02999999999997</v>
      </c>
      <c r="AC158" s="14">
        <v>649.79</v>
      </c>
      <c r="AD158" s="14">
        <v>265.86</v>
      </c>
      <c r="AE158" s="14">
        <v>53.17</v>
      </c>
      <c r="AF158" s="14">
        <v>0</v>
      </c>
      <c r="AG158" s="14">
        <v>1481.35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220.24</v>
      </c>
      <c r="X159" s="14">
        <v>396.44</v>
      </c>
      <c r="Y159" s="14">
        <v>596.4</v>
      </c>
      <c r="Z159" s="14">
        <v>251.71</v>
      </c>
      <c r="AA159" s="14">
        <v>206.3</v>
      </c>
      <c r="AB159" s="14">
        <v>755.12</v>
      </c>
      <c r="AC159" s="14">
        <v>1213.08</v>
      </c>
      <c r="AD159" s="14">
        <v>629.26</v>
      </c>
      <c r="AE159" s="14">
        <v>125.85</v>
      </c>
      <c r="AF159" s="14">
        <v>0</v>
      </c>
      <c r="AG159" s="14">
        <v>3181.32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-0.14000000000000001</v>
      </c>
      <c r="Q160" s="14">
        <v>0</v>
      </c>
      <c r="R160" s="14">
        <v>0</v>
      </c>
      <c r="S160" s="14">
        <v>0</v>
      </c>
      <c r="T160" s="14">
        <v>0</v>
      </c>
      <c r="U160" s="14">
        <v>-44.6</v>
      </c>
      <c r="V160" s="14">
        <v>2280.8000000000002</v>
      </c>
      <c r="W160" s="14">
        <v>47.75</v>
      </c>
      <c r="X160" s="14">
        <v>85.94</v>
      </c>
      <c r="Y160" s="14">
        <v>331.33</v>
      </c>
      <c r="Z160" s="14">
        <v>54.57</v>
      </c>
      <c r="AA160" s="14">
        <v>44.72</v>
      </c>
      <c r="AB160" s="14">
        <v>163.69999999999999</v>
      </c>
      <c r="AC160" s="14">
        <v>465.02</v>
      </c>
      <c r="AD160" s="14">
        <v>136.41999999999999</v>
      </c>
      <c r="AE160" s="14">
        <v>27.28</v>
      </c>
      <c r="AF160" s="14">
        <v>0</v>
      </c>
      <c r="AG160" s="14">
        <v>891.71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91.07</v>
      </c>
      <c r="X161" s="14">
        <v>163.92</v>
      </c>
      <c r="Y161" s="14">
        <v>386.02</v>
      </c>
      <c r="Z161" s="14">
        <v>104.08</v>
      </c>
      <c r="AA161" s="14">
        <v>85.51</v>
      </c>
      <c r="AB161" s="14">
        <v>312.23</v>
      </c>
      <c r="AC161" s="14">
        <v>641.01</v>
      </c>
      <c r="AD161" s="14">
        <v>260.19</v>
      </c>
      <c r="AE161" s="14">
        <v>52.04</v>
      </c>
      <c r="AF161" s="14">
        <v>0</v>
      </c>
      <c r="AG161" s="14">
        <v>1455.06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-0.24</v>
      </c>
      <c r="Q163" s="18">
        <v>0</v>
      </c>
      <c r="R163" s="18">
        <v>0</v>
      </c>
      <c r="S163" s="18">
        <v>0</v>
      </c>
      <c r="T163" s="18">
        <v>0</v>
      </c>
      <c r="U163" s="18">
        <v>2212.0100000000002</v>
      </c>
      <c r="V163" s="18">
        <v>34861.4</v>
      </c>
      <c r="W163" s="18">
        <v>820.11</v>
      </c>
      <c r="X163" s="18">
        <v>1476.18</v>
      </c>
      <c r="Y163" s="18">
        <v>4068.68</v>
      </c>
      <c r="Z163" s="18">
        <v>904.67</v>
      </c>
      <c r="AA163" s="18">
        <v>741.47</v>
      </c>
      <c r="AB163" s="18">
        <v>2713.96</v>
      </c>
      <c r="AC163" s="18">
        <v>6364.97</v>
      </c>
      <c r="AD163" s="18">
        <v>2261.63</v>
      </c>
      <c r="AE163" s="18">
        <v>452.3</v>
      </c>
      <c r="AF163" s="18">
        <v>0</v>
      </c>
      <c r="AG163" s="18">
        <v>13439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0.1</v>
      </c>
      <c r="Q166" s="14">
        <v>0</v>
      </c>
      <c r="R166" s="14">
        <v>0</v>
      </c>
      <c r="S166" s="14">
        <v>0</v>
      </c>
      <c r="T166" s="14">
        <v>0</v>
      </c>
      <c r="U166" s="14">
        <v>-126.45</v>
      </c>
      <c r="V166" s="14">
        <v>1483.8</v>
      </c>
      <c r="W166" s="14">
        <v>39.47</v>
      </c>
      <c r="X166" s="14">
        <v>71.05</v>
      </c>
      <c r="Y166" s="14">
        <v>323.05</v>
      </c>
      <c r="Z166" s="14">
        <v>33.24</v>
      </c>
      <c r="AA166" s="14">
        <v>27.15</v>
      </c>
      <c r="AB166" s="14">
        <v>99.72</v>
      </c>
      <c r="AC166" s="14">
        <v>433.57</v>
      </c>
      <c r="AD166" s="14">
        <v>83.1</v>
      </c>
      <c r="AE166" s="14">
        <v>16.62</v>
      </c>
      <c r="AF166" s="14">
        <v>0</v>
      </c>
      <c r="AG166" s="14">
        <v>693.4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-0.14000000000000001</v>
      </c>
      <c r="Q168" s="14">
        <v>0</v>
      </c>
      <c r="R168" s="14">
        <v>0</v>
      </c>
      <c r="S168" s="14">
        <v>0</v>
      </c>
      <c r="T168" s="14">
        <v>0</v>
      </c>
      <c r="U168" s="14">
        <v>-142.75</v>
      </c>
      <c r="V168" s="14">
        <v>1250.8</v>
      </c>
      <c r="W168" s="14">
        <v>32.22</v>
      </c>
      <c r="X168" s="14">
        <v>58</v>
      </c>
      <c r="Y168" s="14">
        <v>315.8</v>
      </c>
      <c r="Z168" s="14">
        <v>27.14</v>
      </c>
      <c r="AA168" s="14">
        <v>22.16</v>
      </c>
      <c r="AB168" s="14">
        <v>81.41</v>
      </c>
      <c r="AC168" s="14">
        <v>406.02</v>
      </c>
      <c r="AD168" s="14">
        <v>67.84</v>
      </c>
      <c r="AE168" s="14">
        <v>13.57</v>
      </c>
      <c r="AF168" s="14">
        <v>0</v>
      </c>
      <c r="AG168" s="14">
        <v>618.14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-0.11</v>
      </c>
      <c r="Q169" s="14">
        <v>0</v>
      </c>
      <c r="R169" s="14">
        <v>0</v>
      </c>
      <c r="S169" s="14">
        <v>0</v>
      </c>
      <c r="T169" s="14">
        <v>0</v>
      </c>
      <c r="U169" s="14">
        <v>64.900000000000006</v>
      </c>
      <c r="V169" s="14">
        <v>2984</v>
      </c>
      <c r="W169" s="14">
        <v>65.33</v>
      </c>
      <c r="X169" s="14">
        <v>117.6</v>
      </c>
      <c r="Y169" s="14">
        <v>348.91</v>
      </c>
      <c r="Z169" s="14">
        <v>74.67</v>
      </c>
      <c r="AA169" s="14">
        <v>60.98</v>
      </c>
      <c r="AB169" s="14">
        <v>224</v>
      </c>
      <c r="AC169" s="14">
        <v>531.84</v>
      </c>
      <c r="AD169" s="14">
        <v>186.66</v>
      </c>
      <c r="AE169" s="14">
        <v>37.33</v>
      </c>
      <c r="AF169" s="14">
        <v>0</v>
      </c>
      <c r="AG169" s="14">
        <v>1115.48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73.41</v>
      </c>
      <c r="X170" s="14">
        <v>132.13999999999999</v>
      </c>
      <c r="Y170" s="14">
        <v>357.27</v>
      </c>
      <c r="Z170" s="14">
        <v>83.9</v>
      </c>
      <c r="AA170" s="14">
        <v>68.52</v>
      </c>
      <c r="AB170" s="14">
        <v>251.7</v>
      </c>
      <c r="AC170" s="14">
        <v>562.82000000000005</v>
      </c>
      <c r="AD170" s="14">
        <v>209.75</v>
      </c>
      <c r="AE170" s="14">
        <v>41.95</v>
      </c>
      <c r="AF170" s="14">
        <v>0</v>
      </c>
      <c r="AG170" s="14">
        <v>1218.6400000000001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58.94</v>
      </c>
      <c r="X171" s="14">
        <v>106.1</v>
      </c>
      <c r="Y171" s="14">
        <v>342.53</v>
      </c>
      <c r="Z171" s="14">
        <v>67.36</v>
      </c>
      <c r="AA171" s="14">
        <v>55.01</v>
      </c>
      <c r="AB171" s="14">
        <v>202.09</v>
      </c>
      <c r="AC171" s="14">
        <v>507.57</v>
      </c>
      <c r="AD171" s="14">
        <v>168.41</v>
      </c>
      <c r="AE171" s="14">
        <v>33.68</v>
      </c>
      <c r="AF171" s="14">
        <v>0</v>
      </c>
      <c r="AG171" s="14">
        <v>1034.1199999999999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-7.0000000000000007E-2</v>
      </c>
      <c r="Q172" s="14">
        <v>0</v>
      </c>
      <c r="R172" s="14">
        <v>0</v>
      </c>
      <c r="S172" s="14">
        <v>0</v>
      </c>
      <c r="T172" s="14">
        <v>0</v>
      </c>
      <c r="U172" s="14">
        <v>32.5</v>
      </c>
      <c r="V172" s="14">
        <v>2718.2</v>
      </c>
      <c r="W172" s="14">
        <v>58.94</v>
      </c>
      <c r="X172" s="14">
        <v>106.1</v>
      </c>
      <c r="Y172" s="14">
        <v>342.53</v>
      </c>
      <c r="Z172" s="14">
        <v>67.36</v>
      </c>
      <c r="AA172" s="14">
        <v>55.01</v>
      </c>
      <c r="AB172" s="14">
        <v>202.09</v>
      </c>
      <c r="AC172" s="14">
        <v>507.57</v>
      </c>
      <c r="AD172" s="14">
        <v>168.41</v>
      </c>
      <c r="AE172" s="14">
        <v>33.68</v>
      </c>
      <c r="AF172" s="14">
        <v>0</v>
      </c>
      <c r="AG172" s="14">
        <v>1034.1199999999999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0.01</v>
      </c>
      <c r="Q173" s="14">
        <v>0</v>
      </c>
      <c r="R173" s="14">
        <v>0</v>
      </c>
      <c r="S173" s="14">
        <v>0</v>
      </c>
      <c r="T173" s="14">
        <v>0</v>
      </c>
      <c r="U173" s="14">
        <v>334.2</v>
      </c>
      <c r="V173" s="14">
        <v>3852.6</v>
      </c>
      <c r="W173" s="14">
        <v>89.71</v>
      </c>
      <c r="X173" s="14">
        <v>161.49</v>
      </c>
      <c r="Y173" s="14">
        <v>383.82</v>
      </c>
      <c r="Z173" s="14">
        <v>102.53</v>
      </c>
      <c r="AA173" s="14">
        <v>83.74</v>
      </c>
      <c r="AB173" s="14">
        <v>307.58999999999997</v>
      </c>
      <c r="AC173" s="14">
        <v>635.02</v>
      </c>
      <c r="AD173" s="14">
        <v>256.33</v>
      </c>
      <c r="AE173" s="14">
        <v>51.27</v>
      </c>
      <c r="AF173" s="14">
        <v>0</v>
      </c>
      <c r="AG173" s="14">
        <v>1436.48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-0.06</v>
      </c>
      <c r="Q174" s="14">
        <v>0</v>
      </c>
      <c r="R174" s="14">
        <v>0</v>
      </c>
      <c r="S174" s="14">
        <v>0</v>
      </c>
      <c r="T174" s="14">
        <v>0</v>
      </c>
      <c r="U174" s="14">
        <v>94.55</v>
      </c>
      <c r="V174" s="14">
        <v>3040</v>
      </c>
      <c r="W174" s="14">
        <v>67.17</v>
      </c>
      <c r="X174" s="14">
        <v>120.9</v>
      </c>
      <c r="Y174" s="14">
        <v>350.75</v>
      </c>
      <c r="Z174" s="14">
        <v>76.760000000000005</v>
      </c>
      <c r="AA174" s="14">
        <v>62.69</v>
      </c>
      <c r="AB174" s="14">
        <v>230.29</v>
      </c>
      <c r="AC174" s="14">
        <v>538.82000000000005</v>
      </c>
      <c r="AD174" s="14">
        <v>191.91</v>
      </c>
      <c r="AE174" s="14">
        <v>38.380000000000003</v>
      </c>
      <c r="AF174" s="14">
        <v>0</v>
      </c>
      <c r="AG174" s="14">
        <v>1138.8499999999999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0.05</v>
      </c>
      <c r="Q175" s="14">
        <v>0</v>
      </c>
      <c r="R175" s="14">
        <v>0</v>
      </c>
      <c r="S175" s="14">
        <v>0</v>
      </c>
      <c r="T175" s="14">
        <v>0</v>
      </c>
      <c r="U175" s="14">
        <v>-81.150000000000006</v>
      </c>
      <c r="V175" s="14">
        <v>1960.8</v>
      </c>
      <c r="W175" s="14">
        <v>54.6</v>
      </c>
      <c r="X175" s="14">
        <v>98.28</v>
      </c>
      <c r="Y175" s="14">
        <v>338.18</v>
      </c>
      <c r="Z175" s="14">
        <v>45.98</v>
      </c>
      <c r="AA175" s="14">
        <v>37.590000000000003</v>
      </c>
      <c r="AB175" s="14">
        <v>137.93</v>
      </c>
      <c r="AC175" s="14">
        <v>491.06</v>
      </c>
      <c r="AD175" s="14">
        <v>114.94</v>
      </c>
      <c r="AE175" s="14">
        <v>22.99</v>
      </c>
      <c r="AF175" s="14">
        <v>0</v>
      </c>
      <c r="AG175" s="14">
        <v>850.49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-0.11</v>
      </c>
      <c r="Q176" s="14">
        <v>0</v>
      </c>
      <c r="R176" s="14">
        <v>0</v>
      </c>
      <c r="S176" s="14">
        <v>0</v>
      </c>
      <c r="T176" s="14">
        <v>0</v>
      </c>
      <c r="U176" s="14">
        <v>117</v>
      </c>
      <c r="V176" s="14">
        <v>3224.4</v>
      </c>
      <c r="W176" s="14">
        <v>71.260000000000005</v>
      </c>
      <c r="X176" s="14">
        <v>128.27000000000001</v>
      </c>
      <c r="Y176" s="14">
        <v>354.84</v>
      </c>
      <c r="Z176" s="14">
        <v>81.44</v>
      </c>
      <c r="AA176" s="14">
        <v>66.83</v>
      </c>
      <c r="AB176" s="14">
        <v>244.32</v>
      </c>
      <c r="AC176" s="14">
        <v>554.37</v>
      </c>
      <c r="AD176" s="14">
        <v>203.6</v>
      </c>
      <c r="AE176" s="14">
        <v>40.72</v>
      </c>
      <c r="AF176" s="14">
        <v>0</v>
      </c>
      <c r="AG176" s="14">
        <v>1191.28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-0.33</v>
      </c>
      <c r="Q178" s="18">
        <v>0</v>
      </c>
      <c r="R178" s="18">
        <v>0</v>
      </c>
      <c r="S178" s="18">
        <v>0</v>
      </c>
      <c r="T178" s="18">
        <v>0</v>
      </c>
      <c r="U178" s="18">
        <v>515.45000000000005</v>
      </c>
      <c r="V178" s="18">
        <v>29506</v>
      </c>
      <c r="W178" s="18">
        <v>611.04999999999995</v>
      </c>
      <c r="X178" s="18">
        <v>1099.93</v>
      </c>
      <c r="Y178" s="18">
        <v>3457.68</v>
      </c>
      <c r="Z178" s="18">
        <v>660.38</v>
      </c>
      <c r="AA178" s="18">
        <v>539.67999999999995</v>
      </c>
      <c r="AB178" s="18">
        <v>1981.14</v>
      </c>
      <c r="AC178" s="18">
        <v>5168.66</v>
      </c>
      <c r="AD178" s="18">
        <v>1650.95</v>
      </c>
      <c r="AE178" s="18">
        <v>330.19</v>
      </c>
      <c r="AF178" s="18">
        <v>0</v>
      </c>
      <c r="AG178" s="18">
        <v>10331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0.15</v>
      </c>
      <c r="Q181" s="14">
        <v>0</v>
      </c>
      <c r="R181" s="14">
        <v>0</v>
      </c>
      <c r="S181" s="14">
        <v>0</v>
      </c>
      <c r="T181" s="14">
        <v>0</v>
      </c>
      <c r="U181" s="14">
        <v>331.55</v>
      </c>
      <c r="V181" s="14">
        <v>3829.6</v>
      </c>
      <c r="W181" s="14">
        <v>89.17</v>
      </c>
      <c r="X181" s="14">
        <v>160.5</v>
      </c>
      <c r="Y181" s="14">
        <v>382.92</v>
      </c>
      <c r="Z181" s="14">
        <v>101.9</v>
      </c>
      <c r="AA181" s="14">
        <v>83.22</v>
      </c>
      <c r="AB181" s="14">
        <v>305.70999999999998</v>
      </c>
      <c r="AC181" s="14">
        <v>632.59</v>
      </c>
      <c r="AD181" s="14">
        <v>254.76</v>
      </c>
      <c r="AE181" s="14">
        <v>50.95</v>
      </c>
      <c r="AF181" s="14">
        <v>0</v>
      </c>
      <c r="AG181" s="14">
        <v>1429.13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0.15</v>
      </c>
      <c r="Q183" s="18">
        <v>0</v>
      </c>
      <c r="R183" s="18">
        <v>0</v>
      </c>
      <c r="S183" s="18">
        <v>0</v>
      </c>
      <c r="T183" s="18">
        <v>0</v>
      </c>
      <c r="U183" s="18">
        <v>331.55</v>
      </c>
      <c r="V183" s="18">
        <v>3829.6</v>
      </c>
      <c r="W183" s="18">
        <v>89.17</v>
      </c>
      <c r="X183" s="18">
        <v>160.5</v>
      </c>
      <c r="Y183" s="18">
        <v>382.92</v>
      </c>
      <c r="Z183" s="18">
        <v>101.9</v>
      </c>
      <c r="AA183" s="18">
        <v>83.22</v>
      </c>
      <c r="AB183" s="18">
        <v>305.70999999999998</v>
      </c>
      <c r="AC183" s="18">
        <v>632.59</v>
      </c>
      <c r="AD183" s="18">
        <v>254.76</v>
      </c>
      <c r="AE183" s="18">
        <v>50.95</v>
      </c>
      <c r="AF183" s="18">
        <v>0</v>
      </c>
      <c r="AG183" s="18">
        <v>1429.13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-0.08</v>
      </c>
      <c r="Q186" s="14">
        <v>0</v>
      </c>
      <c r="R186" s="14">
        <v>0</v>
      </c>
      <c r="S186" s="14">
        <v>0</v>
      </c>
      <c r="T186" s="14">
        <v>0</v>
      </c>
      <c r="U186" s="14">
        <v>333.35</v>
      </c>
      <c r="V186" s="14">
        <v>3846.4</v>
      </c>
      <c r="W186" s="14">
        <v>89.24</v>
      </c>
      <c r="X186" s="14">
        <v>160.63999999999999</v>
      </c>
      <c r="Y186" s="14">
        <v>383.05</v>
      </c>
      <c r="Z186" s="14">
        <v>101.99</v>
      </c>
      <c r="AA186" s="14">
        <v>83.59</v>
      </c>
      <c r="AB186" s="14">
        <v>305.98</v>
      </c>
      <c r="AC186" s="14">
        <v>632.92999999999995</v>
      </c>
      <c r="AD186" s="14">
        <v>254.98</v>
      </c>
      <c r="AE186" s="14">
        <v>51</v>
      </c>
      <c r="AF186" s="14">
        <v>0</v>
      </c>
      <c r="AG186" s="14">
        <v>1430.47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-0.03</v>
      </c>
      <c r="Q187" s="14">
        <v>0</v>
      </c>
      <c r="R187" s="14">
        <v>0</v>
      </c>
      <c r="S187" s="14">
        <v>0</v>
      </c>
      <c r="T187" s="14">
        <v>0</v>
      </c>
      <c r="U187" s="14">
        <v>-11.25</v>
      </c>
      <c r="V187" s="14">
        <v>2496.6</v>
      </c>
      <c r="W187" s="14">
        <v>53</v>
      </c>
      <c r="X187" s="14">
        <v>95.41</v>
      </c>
      <c r="Y187" s="14">
        <v>336.58</v>
      </c>
      <c r="Z187" s="14">
        <v>60.58</v>
      </c>
      <c r="AA187" s="14">
        <v>49.71</v>
      </c>
      <c r="AB187" s="14">
        <v>181.73</v>
      </c>
      <c r="AC187" s="14">
        <v>484.99</v>
      </c>
      <c r="AD187" s="14">
        <v>151.44</v>
      </c>
      <c r="AE187" s="14">
        <v>30.29</v>
      </c>
      <c r="AF187" s="14">
        <v>0</v>
      </c>
      <c r="AG187" s="14">
        <v>958.74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-0.11</v>
      </c>
      <c r="Q189" s="18">
        <v>0</v>
      </c>
      <c r="R189" s="18">
        <v>0</v>
      </c>
      <c r="S189" s="18">
        <v>0</v>
      </c>
      <c r="T189" s="18">
        <v>0</v>
      </c>
      <c r="U189" s="18">
        <v>322.10000000000002</v>
      </c>
      <c r="V189" s="18">
        <v>6343</v>
      </c>
      <c r="W189" s="18">
        <v>142.24</v>
      </c>
      <c r="X189" s="18">
        <v>256.05</v>
      </c>
      <c r="Y189" s="18">
        <v>719.63</v>
      </c>
      <c r="Z189" s="18">
        <v>162.57</v>
      </c>
      <c r="AA189" s="18">
        <v>133.30000000000001</v>
      </c>
      <c r="AB189" s="18">
        <v>487.71</v>
      </c>
      <c r="AC189" s="18">
        <v>1117.92</v>
      </c>
      <c r="AD189" s="18">
        <v>406.42</v>
      </c>
      <c r="AE189" s="18">
        <v>81.290000000000006</v>
      </c>
      <c r="AF189" s="18">
        <v>0</v>
      </c>
      <c r="AG189" s="18">
        <v>2389.21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425766.76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425766.76</v>
      </c>
      <c r="J192" s="18">
        <v>-10447.91</v>
      </c>
      <c r="K192" s="18">
        <v>-3028.84</v>
      </c>
      <c r="L192" s="18">
        <v>40925.360000000001</v>
      </c>
      <c r="M192" s="18">
        <v>33506.33</v>
      </c>
      <c r="N192" s="18">
        <v>0</v>
      </c>
      <c r="O192" s="18">
        <v>0</v>
      </c>
      <c r="P192" s="18">
        <v>-0.13</v>
      </c>
      <c r="Q192" s="18">
        <v>0</v>
      </c>
      <c r="R192" s="18">
        <v>0</v>
      </c>
      <c r="S192" s="18">
        <v>0</v>
      </c>
      <c r="T192" s="18">
        <v>0</v>
      </c>
      <c r="U192" s="18">
        <v>30477.360000000001</v>
      </c>
      <c r="V192" s="18">
        <v>395289.4</v>
      </c>
      <c r="W192" s="18">
        <v>9131.7099999999991</v>
      </c>
      <c r="X192" s="18">
        <v>16437.23</v>
      </c>
      <c r="Y192" s="18">
        <v>41019.910000000003</v>
      </c>
      <c r="Z192" s="18">
        <v>10195.42</v>
      </c>
      <c r="AA192" s="18">
        <v>8350.57</v>
      </c>
      <c r="AB192" s="18">
        <v>30586.21</v>
      </c>
      <c r="AC192" s="18">
        <v>66588.850000000006</v>
      </c>
      <c r="AD192" s="18">
        <v>25488.5</v>
      </c>
      <c r="AE192" s="18">
        <v>5097.7</v>
      </c>
      <c r="AF192" s="18">
        <v>0</v>
      </c>
      <c r="AG192" s="18">
        <v>146307.25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33" priority="2" operator="lessThan">
      <formula>0</formula>
    </cfRule>
  </conditionalFormatting>
  <conditionalFormatting sqref="B112:B118">
    <cfRule type="cellIs" dxfId="32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G19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2" sqref="B2:F2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521</v>
      </c>
    </row>
    <row r="4" spans="1:33" ht="15">
      <c r="B4" s="57" t="s">
        <v>522</v>
      </c>
      <c r="C4" s="53"/>
      <c r="D4" s="53"/>
      <c r="E4" s="53"/>
      <c r="F4" s="53"/>
      <c r="G4" s="25" t="s">
        <v>523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0.1</v>
      </c>
      <c r="Q14" s="14">
        <v>0</v>
      </c>
      <c r="R14" s="14">
        <v>0</v>
      </c>
      <c r="S14" s="14">
        <v>0</v>
      </c>
      <c r="T14" s="14">
        <v>0</v>
      </c>
      <c r="U14" s="14">
        <v>818.8</v>
      </c>
      <c r="V14" s="14">
        <v>6002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-0.1</v>
      </c>
      <c r="Q15" s="14">
        <v>0</v>
      </c>
      <c r="R15" s="14">
        <v>0</v>
      </c>
      <c r="S15" s="14">
        <v>0</v>
      </c>
      <c r="T15" s="14">
        <v>0</v>
      </c>
      <c r="U15" s="14">
        <v>818.6</v>
      </c>
      <c r="V15" s="14">
        <v>6002.2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-0.1</v>
      </c>
      <c r="Q16" s="14">
        <v>0</v>
      </c>
      <c r="R16" s="14">
        <v>0</v>
      </c>
      <c r="S16" s="14">
        <v>0</v>
      </c>
      <c r="T16" s="14">
        <v>0</v>
      </c>
      <c r="U16" s="14">
        <v>818.6</v>
      </c>
      <c r="V16" s="14">
        <v>6002.2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-0.1</v>
      </c>
      <c r="Q17" s="14">
        <v>0</v>
      </c>
      <c r="R17" s="14">
        <v>0</v>
      </c>
      <c r="S17" s="14">
        <v>0</v>
      </c>
      <c r="T17" s="14">
        <v>0</v>
      </c>
      <c r="U17" s="14">
        <v>818.6</v>
      </c>
      <c r="V17" s="14">
        <v>6002.2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-0.1</v>
      </c>
      <c r="Q18" s="14">
        <v>0</v>
      </c>
      <c r="R18" s="14">
        <v>0</v>
      </c>
      <c r="S18" s="14">
        <v>0</v>
      </c>
      <c r="T18" s="14">
        <v>0</v>
      </c>
      <c r="U18" s="14">
        <v>818.6</v>
      </c>
      <c r="V18" s="14">
        <v>6002.2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-0.1</v>
      </c>
      <c r="Q19" s="14">
        <v>0</v>
      </c>
      <c r="R19" s="14">
        <v>0</v>
      </c>
      <c r="S19" s="14">
        <v>0</v>
      </c>
      <c r="T19" s="14">
        <v>0</v>
      </c>
      <c r="U19" s="14">
        <v>818.6</v>
      </c>
      <c r="V19" s="14">
        <v>6002.2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-0.1</v>
      </c>
      <c r="Q20" s="14">
        <v>0</v>
      </c>
      <c r="R20" s="14">
        <v>0</v>
      </c>
      <c r="S20" s="14">
        <v>0</v>
      </c>
      <c r="T20" s="14">
        <v>0</v>
      </c>
      <c r="U20" s="14">
        <v>818.6</v>
      </c>
      <c r="V20" s="14">
        <v>6002.2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-0.1</v>
      </c>
      <c r="Q21" s="14">
        <v>0</v>
      </c>
      <c r="R21" s="14">
        <v>0</v>
      </c>
      <c r="S21" s="14">
        <v>0</v>
      </c>
      <c r="T21" s="14">
        <v>0</v>
      </c>
      <c r="U21" s="14">
        <v>818.6</v>
      </c>
      <c r="V21" s="14">
        <v>6002.2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0.1</v>
      </c>
      <c r="Q22" s="14">
        <v>0</v>
      </c>
      <c r="R22" s="14">
        <v>0</v>
      </c>
      <c r="S22" s="14">
        <v>0</v>
      </c>
      <c r="T22" s="14">
        <v>0</v>
      </c>
      <c r="U22" s="14">
        <v>818.8</v>
      </c>
      <c r="V22" s="14">
        <v>6002</v>
      </c>
      <c r="W22" s="14">
        <v>136.21</v>
      </c>
      <c r="X22" s="14">
        <v>245.17</v>
      </c>
      <c r="Y22" s="14">
        <v>444.66</v>
      </c>
      <c r="Z22" s="14">
        <v>155.66</v>
      </c>
      <c r="AA22" s="14">
        <v>136.41999999999999</v>
      </c>
      <c r="AB22" s="14">
        <v>466.99</v>
      </c>
      <c r="AC22" s="14">
        <v>826.04</v>
      </c>
      <c r="AD22" s="14">
        <v>389.16</v>
      </c>
      <c r="AE22" s="14">
        <v>77.83</v>
      </c>
      <c r="AF22" s="14">
        <v>0</v>
      </c>
      <c r="AG22" s="14">
        <v>2052.1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-0.5</v>
      </c>
      <c r="Q24" s="18">
        <v>0</v>
      </c>
      <c r="R24" s="18">
        <v>0</v>
      </c>
      <c r="S24" s="18">
        <v>0</v>
      </c>
      <c r="T24" s="18">
        <v>0</v>
      </c>
      <c r="U24" s="18">
        <v>7367.8</v>
      </c>
      <c r="V24" s="18">
        <v>54019.4</v>
      </c>
      <c r="W24" s="18">
        <v>1228.45</v>
      </c>
      <c r="X24" s="18">
        <v>2211.25</v>
      </c>
      <c r="Y24" s="18">
        <v>4006.18</v>
      </c>
      <c r="Z24" s="18">
        <v>1403.98</v>
      </c>
      <c r="AA24" s="18">
        <v>1227.78</v>
      </c>
      <c r="AB24" s="18">
        <v>4211.87</v>
      </c>
      <c r="AC24" s="18">
        <v>7445.88</v>
      </c>
      <c r="AD24" s="18">
        <v>3509.88</v>
      </c>
      <c r="AE24" s="18">
        <v>701.99</v>
      </c>
      <c r="AF24" s="18">
        <v>0</v>
      </c>
      <c r="AG24" s="18">
        <v>18501.38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-0.11</v>
      </c>
      <c r="Q33" s="14">
        <v>0</v>
      </c>
      <c r="R33" s="14">
        <v>0</v>
      </c>
      <c r="S33" s="14">
        <v>0</v>
      </c>
      <c r="T33" s="14">
        <v>0</v>
      </c>
      <c r="U33" s="14">
        <v>392.7</v>
      </c>
      <c r="V33" s="14">
        <v>4183.2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-7.0000000000000007E-2</v>
      </c>
      <c r="Q38" s="18">
        <v>0</v>
      </c>
      <c r="R38" s="18">
        <v>0</v>
      </c>
      <c r="S38" s="18">
        <v>0</v>
      </c>
      <c r="T38" s="18">
        <v>0</v>
      </c>
      <c r="U38" s="18">
        <v>6436</v>
      </c>
      <c r="V38" s="18">
        <v>50229.2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0.09</v>
      </c>
      <c r="Q41" s="14">
        <v>0</v>
      </c>
      <c r="R41" s="14">
        <v>0</v>
      </c>
      <c r="S41" s="14">
        <v>0</v>
      </c>
      <c r="T41" s="14">
        <v>0</v>
      </c>
      <c r="U41" s="14">
        <v>743.5</v>
      </c>
      <c r="V41" s="14">
        <v>5724.8</v>
      </c>
      <c r="W41" s="14">
        <v>129.47999999999999</v>
      </c>
      <c r="X41" s="14">
        <v>233.06</v>
      </c>
      <c r="Y41" s="14">
        <v>433.71</v>
      </c>
      <c r="Z41" s="14">
        <v>147.97</v>
      </c>
      <c r="AA41" s="14">
        <v>129.37</v>
      </c>
      <c r="AB41" s="14">
        <v>443.92</v>
      </c>
      <c r="AC41" s="14">
        <v>796.25</v>
      </c>
      <c r="AD41" s="14">
        <v>369.93</v>
      </c>
      <c r="AE41" s="14">
        <v>73.989999999999995</v>
      </c>
      <c r="AF41" s="14">
        <v>0</v>
      </c>
      <c r="AG41" s="14">
        <v>1961.43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-0.06</v>
      </c>
      <c r="Q42" s="14">
        <v>0</v>
      </c>
      <c r="R42" s="14">
        <v>0</v>
      </c>
      <c r="S42" s="14">
        <v>0</v>
      </c>
      <c r="T42" s="14">
        <v>0</v>
      </c>
      <c r="U42" s="14">
        <v>125.7</v>
      </c>
      <c r="V42" s="14">
        <v>3295.2</v>
      </c>
      <c r="W42" s="14">
        <v>68.39</v>
      </c>
      <c r="X42" s="14">
        <v>123.11</v>
      </c>
      <c r="Y42" s="14">
        <v>334.25</v>
      </c>
      <c r="Z42" s="14">
        <v>78.17</v>
      </c>
      <c r="AA42" s="14">
        <v>68.42</v>
      </c>
      <c r="AB42" s="14">
        <v>234.5</v>
      </c>
      <c r="AC42" s="14">
        <v>525.75</v>
      </c>
      <c r="AD42" s="14">
        <v>195.41</v>
      </c>
      <c r="AE42" s="14">
        <v>39.08</v>
      </c>
      <c r="AF42" s="14">
        <v>0</v>
      </c>
      <c r="AG42" s="14">
        <v>1141.33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0.06</v>
      </c>
      <c r="Q43" s="14">
        <v>0</v>
      </c>
      <c r="R43" s="14">
        <v>0</v>
      </c>
      <c r="S43" s="14">
        <v>0</v>
      </c>
      <c r="T43" s="14">
        <v>0</v>
      </c>
      <c r="U43" s="14">
        <v>1641.1</v>
      </c>
      <c r="V43" s="14">
        <v>9029.6</v>
      </c>
      <c r="W43" s="14">
        <v>213.09</v>
      </c>
      <c r="X43" s="14">
        <v>383.55</v>
      </c>
      <c r="Y43" s="14">
        <v>569.86</v>
      </c>
      <c r="Z43" s="14">
        <v>243.53</v>
      </c>
      <c r="AA43" s="14">
        <v>213.41</v>
      </c>
      <c r="AB43" s="14">
        <v>730.58</v>
      </c>
      <c r="AC43" s="14">
        <v>1166.5</v>
      </c>
      <c r="AD43" s="14">
        <v>608.80999999999995</v>
      </c>
      <c r="AE43" s="14">
        <v>121.76</v>
      </c>
      <c r="AF43" s="14">
        <v>0</v>
      </c>
      <c r="AG43" s="14">
        <v>3084.59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0.09</v>
      </c>
      <c r="Q45" s="18">
        <v>0</v>
      </c>
      <c r="R45" s="18">
        <v>0</v>
      </c>
      <c r="S45" s="18">
        <v>0</v>
      </c>
      <c r="T45" s="18">
        <v>0</v>
      </c>
      <c r="U45" s="18">
        <v>2510.3000000000002</v>
      </c>
      <c r="V45" s="18">
        <v>18049.599999999999</v>
      </c>
      <c r="W45" s="18">
        <v>410.96</v>
      </c>
      <c r="X45" s="18">
        <v>739.72</v>
      </c>
      <c r="Y45" s="18">
        <v>1337.82</v>
      </c>
      <c r="Z45" s="18">
        <v>469.67</v>
      </c>
      <c r="AA45" s="18">
        <v>411.2</v>
      </c>
      <c r="AB45" s="18">
        <v>1409</v>
      </c>
      <c r="AC45" s="18">
        <v>2488.5</v>
      </c>
      <c r="AD45" s="18">
        <v>1174.1500000000001</v>
      </c>
      <c r="AE45" s="18">
        <v>234.83</v>
      </c>
      <c r="AF45" s="18">
        <v>0</v>
      </c>
      <c r="AG45" s="18">
        <v>6187.35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-0.14000000000000001</v>
      </c>
      <c r="Q57" s="14">
        <v>0</v>
      </c>
      <c r="R57" s="14">
        <v>0</v>
      </c>
      <c r="S57" s="14">
        <v>0</v>
      </c>
      <c r="T57" s="14">
        <v>0</v>
      </c>
      <c r="U57" s="14">
        <v>106.4</v>
      </c>
      <c r="V57" s="14">
        <v>3137.8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-0.14000000000000001</v>
      </c>
      <c r="Q60" s="14">
        <v>0</v>
      </c>
      <c r="R60" s="14">
        <v>0</v>
      </c>
      <c r="S60" s="14">
        <v>0</v>
      </c>
      <c r="T60" s="14">
        <v>0</v>
      </c>
      <c r="U60" s="14">
        <v>106.4</v>
      </c>
      <c r="V60" s="14">
        <v>3137.8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-0.18</v>
      </c>
      <c r="Q64" s="18">
        <v>0</v>
      </c>
      <c r="R64" s="18">
        <v>0</v>
      </c>
      <c r="S64" s="18">
        <v>0</v>
      </c>
      <c r="T64" s="18">
        <v>0</v>
      </c>
      <c r="U64" s="18">
        <v>2386.3000000000002</v>
      </c>
      <c r="V64" s="18">
        <v>33783.800000000003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-0.15</v>
      </c>
      <c r="Q67" s="14">
        <v>0</v>
      </c>
      <c r="R67" s="14">
        <v>0</v>
      </c>
      <c r="S67" s="14">
        <v>0</v>
      </c>
      <c r="T67" s="14">
        <v>0</v>
      </c>
      <c r="U67" s="14">
        <v>-87.7</v>
      </c>
      <c r="V67" s="14">
        <v>1868.2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-0.12</v>
      </c>
      <c r="Q69" s="14">
        <v>0</v>
      </c>
      <c r="R69" s="14">
        <v>0</v>
      </c>
      <c r="S69" s="14">
        <v>0</v>
      </c>
      <c r="T69" s="14">
        <v>0</v>
      </c>
      <c r="U69" s="14">
        <v>331.2</v>
      </c>
      <c r="V69" s="14">
        <v>3829.2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0.08</v>
      </c>
      <c r="Q72" s="14">
        <v>0</v>
      </c>
      <c r="R72" s="14">
        <v>0</v>
      </c>
      <c r="S72" s="14">
        <v>0</v>
      </c>
      <c r="T72" s="14">
        <v>0</v>
      </c>
      <c r="U72" s="14">
        <v>132.25</v>
      </c>
      <c r="V72" s="14">
        <v>3347.6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-0.14000000000000001</v>
      </c>
      <c r="Q76" s="14">
        <v>0</v>
      </c>
      <c r="R76" s="14">
        <v>0</v>
      </c>
      <c r="S76" s="14">
        <v>0</v>
      </c>
      <c r="T76" s="14">
        <v>0</v>
      </c>
      <c r="U76" s="14">
        <v>-121.95</v>
      </c>
      <c r="V76" s="14">
        <v>1553.4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520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-0.44</v>
      </c>
      <c r="Q81" s="18">
        <v>0</v>
      </c>
      <c r="R81" s="18">
        <v>0</v>
      </c>
      <c r="S81" s="18">
        <v>0</v>
      </c>
      <c r="T81" s="18">
        <v>0</v>
      </c>
      <c r="U81" s="18">
        <v>-164.7</v>
      </c>
      <c r="V81" s="18">
        <v>28986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-0.11</v>
      </c>
      <c r="Q84" s="14">
        <v>0</v>
      </c>
      <c r="R84" s="14">
        <v>0</v>
      </c>
      <c r="S84" s="14">
        <v>0</v>
      </c>
      <c r="T84" s="14">
        <v>0</v>
      </c>
      <c r="U84" s="14">
        <v>-138.69999999999999</v>
      </c>
      <c r="V84" s="14">
        <v>1309.5999999999999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-0.11</v>
      </c>
      <c r="Q90" s="18">
        <v>0</v>
      </c>
      <c r="R90" s="18">
        <v>0</v>
      </c>
      <c r="S90" s="18">
        <v>0</v>
      </c>
      <c r="T90" s="18">
        <v>0</v>
      </c>
      <c r="U90" s="18">
        <v>6.4</v>
      </c>
      <c r="V90" s="18">
        <v>12161.6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-0.16</v>
      </c>
      <c r="Q103" s="18">
        <v>0</v>
      </c>
      <c r="R103" s="18">
        <v>0</v>
      </c>
      <c r="S103" s="18">
        <v>0</v>
      </c>
      <c r="T103" s="18">
        <v>0</v>
      </c>
      <c r="U103" s="18">
        <v>-710.8</v>
      </c>
      <c r="V103" s="18">
        <v>2958.4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-145.05000000000001</v>
      </c>
      <c r="V107" s="14">
        <v>1216.8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-7.0000000000000007E-2</v>
      </c>
      <c r="Q109" s="18">
        <v>0</v>
      </c>
      <c r="R109" s="18">
        <v>0</v>
      </c>
      <c r="S109" s="18">
        <v>0</v>
      </c>
      <c r="T109" s="18">
        <v>0</v>
      </c>
      <c r="U109" s="18">
        <v>137.94999999999999</v>
      </c>
      <c r="V109" s="18">
        <v>4649.6000000000004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0.06</v>
      </c>
      <c r="Q120" s="18">
        <v>0</v>
      </c>
      <c r="R120" s="18">
        <v>0</v>
      </c>
      <c r="S120" s="18">
        <v>0</v>
      </c>
      <c r="T120" s="18">
        <v>0</v>
      </c>
      <c r="U120" s="18">
        <v>4662.7</v>
      </c>
      <c r="V120" s="18">
        <v>37748.6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68.349999999999994</v>
      </c>
      <c r="X123" s="14">
        <v>123.03</v>
      </c>
      <c r="Y123" s="14">
        <v>334.2</v>
      </c>
      <c r="Z123" s="14">
        <v>78.11</v>
      </c>
      <c r="AA123" s="14">
        <v>68.13</v>
      </c>
      <c r="AB123" s="14">
        <v>234.34</v>
      </c>
      <c r="AC123" s="14">
        <v>525.58000000000004</v>
      </c>
      <c r="AD123" s="14">
        <v>195.28</v>
      </c>
      <c r="AE123" s="14">
        <v>39.06</v>
      </c>
      <c r="AF123" s="14">
        <v>0</v>
      </c>
      <c r="AG123" s="14">
        <v>1140.5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-0.11</v>
      </c>
      <c r="Q125" s="14">
        <v>0</v>
      </c>
      <c r="R125" s="14">
        <v>0</v>
      </c>
      <c r="S125" s="14">
        <v>0</v>
      </c>
      <c r="T125" s="14">
        <v>0</v>
      </c>
      <c r="U125" s="14">
        <v>392.7</v>
      </c>
      <c r="V125" s="14">
        <v>4183.2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-0.13</v>
      </c>
      <c r="Q127" s="18">
        <v>0</v>
      </c>
      <c r="R127" s="18">
        <v>0</v>
      </c>
      <c r="S127" s="18">
        <v>0</v>
      </c>
      <c r="T127" s="18">
        <v>0</v>
      </c>
      <c r="U127" s="18">
        <v>611.4</v>
      </c>
      <c r="V127" s="18">
        <v>10504.8</v>
      </c>
      <c r="W127" s="18">
        <v>222.68</v>
      </c>
      <c r="X127" s="18">
        <v>400.82</v>
      </c>
      <c r="Y127" s="18">
        <v>1034.8</v>
      </c>
      <c r="Z127" s="18">
        <v>254.48</v>
      </c>
      <c r="AA127" s="18">
        <v>222.33</v>
      </c>
      <c r="AB127" s="18">
        <v>763.47</v>
      </c>
      <c r="AC127" s="18">
        <v>1658.3</v>
      </c>
      <c r="AD127" s="18">
        <v>636.23</v>
      </c>
      <c r="AE127" s="18">
        <v>127.25</v>
      </c>
      <c r="AF127" s="18">
        <v>0</v>
      </c>
      <c r="AG127" s="18">
        <v>3662.06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0.14000000000000001</v>
      </c>
      <c r="Q130" s="14">
        <v>0</v>
      </c>
      <c r="R130" s="14">
        <v>0</v>
      </c>
      <c r="S130" s="14">
        <v>0</v>
      </c>
      <c r="T130" s="14">
        <v>0</v>
      </c>
      <c r="U130" s="14">
        <v>337.55</v>
      </c>
      <c r="V130" s="14">
        <v>3878.8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-0.13</v>
      </c>
      <c r="Q136" s="14">
        <v>0</v>
      </c>
      <c r="R136" s="14">
        <v>0</v>
      </c>
      <c r="S136" s="14">
        <v>0</v>
      </c>
      <c r="T136" s="14">
        <v>0</v>
      </c>
      <c r="U136" s="14">
        <v>97.4</v>
      </c>
      <c r="V136" s="14">
        <v>3064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-0.13</v>
      </c>
      <c r="Q138" s="14">
        <v>0</v>
      </c>
      <c r="R138" s="14">
        <v>0</v>
      </c>
      <c r="S138" s="14">
        <v>0</v>
      </c>
      <c r="T138" s="14">
        <v>0</v>
      </c>
      <c r="U138" s="14">
        <v>97.4</v>
      </c>
      <c r="V138" s="14">
        <v>3064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-0.13</v>
      </c>
      <c r="Q144" s="14">
        <v>0</v>
      </c>
      <c r="R144" s="14">
        <v>0</v>
      </c>
      <c r="S144" s="14">
        <v>0</v>
      </c>
      <c r="T144" s="14">
        <v>0</v>
      </c>
      <c r="U144" s="14">
        <v>2.6</v>
      </c>
      <c r="V144" s="14">
        <v>2611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-0.18</v>
      </c>
      <c r="Q145" s="14">
        <v>0</v>
      </c>
      <c r="R145" s="14">
        <v>0</v>
      </c>
      <c r="S145" s="14">
        <v>0</v>
      </c>
      <c r="T145" s="14">
        <v>0</v>
      </c>
      <c r="U145" s="14">
        <v>101.2</v>
      </c>
      <c r="V145" s="14">
        <v>3095.6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-0.21</v>
      </c>
      <c r="Q148" s="18">
        <v>0</v>
      </c>
      <c r="R148" s="18">
        <v>0</v>
      </c>
      <c r="S148" s="18">
        <v>0</v>
      </c>
      <c r="T148" s="18">
        <v>0</v>
      </c>
      <c r="U148" s="18">
        <v>2333.1</v>
      </c>
      <c r="V148" s="18">
        <v>53886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-0.11</v>
      </c>
      <c r="Q156" s="14">
        <v>0</v>
      </c>
      <c r="R156" s="14">
        <v>0</v>
      </c>
      <c r="S156" s="14">
        <v>0</v>
      </c>
      <c r="T156" s="14">
        <v>0</v>
      </c>
      <c r="U156" s="14">
        <v>-150.19999999999999</v>
      </c>
      <c r="V156" s="14">
        <v>1141.4000000000001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-0.04</v>
      </c>
      <c r="Q163" s="18">
        <v>0</v>
      </c>
      <c r="R163" s="18">
        <v>0</v>
      </c>
      <c r="S163" s="18">
        <v>0</v>
      </c>
      <c r="T163" s="18">
        <v>0</v>
      </c>
      <c r="U163" s="18">
        <v>2212.21</v>
      </c>
      <c r="V163" s="18">
        <v>34861.199999999997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-0.1</v>
      </c>
      <c r="Q166" s="14">
        <v>0</v>
      </c>
      <c r="R166" s="14">
        <v>0</v>
      </c>
      <c r="S166" s="14">
        <v>0</v>
      </c>
      <c r="T166" s="14">
        <v>0</v>
      </c>
      <c r="U166" s="14">
        <v>-126.65</v>
      </c>
      <c r="V166" s="14">
        <v>1484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232</v>
      </c>
      <c r="B171" s="14" t="s">
        <v>233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0.13</v>
      </c>
      <c r="Q171" s="14">
        <v>0</v>
      </c>
      <c r="R171" s="14">
        <v>0</v>
      </c>
      <c r="S171" s="14">
        <v>0</v>
      </c>
      <c r="T171" s="14">
        <v>0</v>
      </c>
      <c r="U171" s="14">
        <v>32.700000000000003</v>
      </c>
      <c r="V171" s="14">
        <v>2718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236</v>
      </c>
      <c r="B172" s="14" t="s">
        <v>237</v>
      </c>
      <c r="C172" s="14">
        <v>2750.7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2750.7</v>
      </c>
      <c r="J172" s="14">
        <v>-145.38</v>
      </c>
      <c r="K172" s="14">
        <v>0</v>
      </c>
      <c r="L172" s="14">
        <v>177.94</v>
      </c>
      <c r="M172" s="14">
        <v>32.57</v>
      </c>
      <c r="N172" s="14">
        <v>0</v>
      </c>
      <c r="O172" s="14">
        <v>0</v>
      </c>
      <c r="P172" s="14">
        <v>0.13</v>
      </c>
      <c r="Q172" s="14">
        <v>0</v>
      </c>
      <c r="R172" s="14">
        <v>0</v>
      </c>
      <c r="S172" s="14">
        <v>0</v>
      </c>
      <c r="T172" s="14">
        <v>0</v>
      </c>
      <c r="U172" s="14">
        <v>32.700000000000003</v>
      </c>
      <c r="V172" s="14">
        <v>2718</v>
      </c>
      <c r="W172" s="14">
        <v>55.26</v>
      </c>
      <c r="X172" s="14">
        <v>99.47</v>
      </c>
      <c r="Y172" s="14">
        <v>321.11</v>
      </c>
      <c r="Z172" s="14">
        <v>63.15</v>
      </c>
      <c r="AA172" s="14">
        <v>55.01</v>
      </c>
      <c r="AB172" s="14">
        <v>189.46</v>
      </c>
      <c r="AC172" s="14">
        <v>475.84</v>
      </c>
      <c r="AD172" s="14">
        <v>157.88</v>
      </c>
      <c r="AE172" s="14">
        <v>31.58</v>
      </c>
      <c r="AF172" s="14">
        <v>0</v>
      </c>
      <c r="AG172" s="14">
        <v>972.92</v>
      </c>
    </row>
    <row r="173" spans="1:33">
      <c r="A173" s="2" t="s">
        <v>240</v>
      </c>
      <c r="B173" s="14" t="s">
        <v>241</v>
      </c>
      <c r="C173" s="14">
        <v>4186.8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4186.8</v>
      </c>
      <c r="J173" s="14">
        <v>0</v>
      </c>
      <c r="K173" s="14">
        <v>0</v>
      </c>
      <c r="L173" s="14">
        <v>334.19</v>
      </c>
      <c r="M173" s="14">
        <v>334.19</v>
      </c>
      <c r="N173" s="14">
        <v>0</v>
      </c>
      <c r="O173" s="14">
        <v>0</v>
      </c>
      <c r="P173" s="14">
        <v>0.01</v>
      </c>
      <c r="Q173" s="14">
        <v>0</v>
      </c>
      <c r="R173" s="14">
        <v>0</v>
      </c>
      <c r="S173" s="14">
        <v>0</v>
      </c>
      <c r="T173" s="14">
        <v>0</v>
      </c>
      <c r="U173" s="14">
        <v>334.2</v>
      </c>
      <c r="V173" s="14">
        <v>3852.6</v>
      </c>
      <c r="W173" s="14">
        <v>84.11</v>
      </c>
      <c r="X173" s="14">
        <v>151.38999999999999</v>
      </c>
      <c r="Y173" s="14">
        <v>359.81</v>
      </c>
      <c r="Z173" s="14">
        <v>96.12</v>
      </c>
      <c r="AA173" s="14">
        <v>83.74</v>
      </c>
      <c r="AB173" s="14">
        <v>288.37</v>
      </c>
      <c r="AC173" s="14">
        <v>595.30999999999995</v>
      </c>
      <c r="AD173" s="14">
        <v>240.31</v>
      </c>
      <c r="AE173" s="14">
        <v>48.06</v>
      </c>
      <c r="AF173" s="14">
        <v>0</v>
      </c>
      <c r="AG173" s="14">
        <v>1351.91</v>
      </c>
    </row>
    <row r="174" spans="1:33">
      <c r="A174" s="2" t="s">
        <v>242</v>
      </c>
      <c r="B174" s="14" t="s">
        <v>243</v>
      </c>
      <c r="C174" s="14">
        <v>3134.55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3134.55</v>
      </c>
      <c r="J174" s="14">
        <v>-125.1</v>
      </c>
      <c r="K174" s="14">
        <v>0</v>
      </c>
      <c r="L174" s="14">
        <v>219.71</v>
      </c>
      <c r="M174" s="14">
        <v>94.61</v>
      </c>
      <c r="N174" s="14">
        <v>0</v>
      </c>
      <c r="O174" s="14">
        <v>0</v>
      </c>
      <c r="P174" s="14">
        <v>0.14000000000000001</v>
      </c>
      <c r="Q174" s="14">
        <v>0</v>
      </c>
      <c r="R174" s="14">
        <v>0</v>
      </c>
      <c r="S174" s="14">
        <v>0</v>
      </c>
      <c r="T174" s="14">
        <v>0</v>
      </c>
      <c r="U174" s="14">
        <v>94.75</v>
      </c>
      <c r="V174" s="14">
        <v>3039.8</v>
      </c>
      <c r="W174" s="14">
        <v>62.97</v>
      </c>
      <c r="X174" s="14">
        <v>113.35</v>
      </c>
      <c r="Y174" s="14">
        <v>328.82</v>
      </c>
      <c r="Z174" s="14">
        <v>71.97</v>
      </c>
      <c r="AA174" s="14">
        <v>62.69</v>
      </c>
      <c r="AB174" s="14">
        <v>215.9</v>
      </c>
      <c r="AC174" s="14">
        <v>505.14</v>
      </c>
      <c r="AD174" s="14">
        <v>179.92</v>
      </c>
      <c r="AE174" s="14">
        <v>35.979999999999997</v>
      </c>
      <c r="AF174" s="14">
        <v>0</v>
      </c>
      <c r="AG174" s="14">
        <v>1071.5999999999999</v>
      </c>
    </row>
    <row r="175" spans="1:33">
      <c r="A175" s="2" t="s">
        <v>246</v>
      </c>
      <c r="B175" s="14" t="s">
        <v>247</v>
      </c>
      <c r="C175" s="14">
        <v>1879.65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1879.65</v>
      </c>
      <c r="J175" s="14">
        <v>-188.71</v>
      </c>
      <c r="K175" s="14">
        <v>-81.2</v>
      </c>
      <c r="L175" s="14">
        <v>107.51</v>
      </c>
      <c r="M175" s="14">
        <v>0</v>
      </c>
      <c r="N175" s="14">
        <v>0</v>
      </c>
      <c r="O175" s="14">
        <v>0</v>
      </c>
      <c r="P175" s="14">
        <v>-0.15</v>
      </c>
      <c r="Q175" s="14">
        <v>0</v>
      </c>
      <c r="R175" s="14">
        <v>0</v>
      </c>
      <c r="S175" s="14">
        <v>0</v>
      </c>
      <c r="T175" s="14">
        <v>0</v>
      </c>
      <c r="U175" s="14">
        <v>-81.349999999999994</v>
      </c>
      <c r="V175" s="14">
        <v>1961</v>
      </c>
      <c r="W175" s="14">
        <v>51.19</v>
      </c>
      <c r="X175" s="14">
        <v>92.13</v>
      </c>
      <c r="Y175" s="14">
        <v>317.02999999999997</v>
      </c>
      <c r="Z175" s="14">
        <v>43.1</v>
      </c>
      <c r="AA175" s="14">
        <v>37.590000000000003</v>
      </c>
      <c r="AB175" s="14">
        <v>129.31</v>
      </c>
      <c r="AC175" s="14">
        <v>460.35</v>
      </c>
      <c r="AD175" s="14">
        <v>107.76</v>
      </c>
      <c r="AE175" s="14">
        <v>21.55</v>
      </c>
      <c r="AF175" s="14">
        <v>0</v>
      </c>
      <c r="AG175" s="14">
        <v>799.66</v>
      </c>
    </row>
    <row r="176" spans="1:33">
      <c r="A176" s="2" t="s">
        <v>417</v>
      </c>
      <c r="B176" s="14" t="s">
        <v>418</v>
      </c>
      <c r="C176" s="14">
        <v>3341.4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3341.4</v>
      </c>
      <c r="J176" s="14">
        <v>-125.1</v>
      </c>
      <c r="K176" s="14">
        <v>0</v>
      </c>
      <c r="L176" s="14">
        <v>242.21</v>
      </c>
      <c r="M176" s="14">
        <v>117.11</v>
      </c>
      <c r="N176" s="14">
        <v>0</v>
      </c>
      <c r="O176" s="14">
        <v>0</v>
      </c>
      <c r="P176" s="14">
        <v>0.09</v>
      </c>
      <c r="Q176" s="14">
        <v>0</v>
      </c>
      <c r="R176" s="14">
        <v>0</v>
      </c>
      <c r="S176" s="14">
        <v>0</v>
      </c>
      <c r="T176" s="14">
        <v>0</v>
      </c>
      <c r="U176" s="14">
        <v>117.2</v>
      </c>
      <c r="V176" s="14">
        <v>3224.2</v>
      </c>
      <c r="W176" s="14">
        <v>66.81</v>
      </c>
      <c r="X176" s="14">
        <v>120.25</v>
      </c>
      <c r="Y176" s="14">
        <v>332.65</v>
      </c>
      <c r="Z176" s="14">
        <v>76.349999999999994</v>
      </c>
      <c r="AA176" s="14">
        <v>66.83</v>
      </c>
      <c r="AB176" s="14">
        <v>229.05</v>
      </c>
      <c r="AC176" s="14">
        <v>519.71</v>
      </c>
      <c r="AD176" s="14">
        <v>190.88</v>
      </c>
      <c r="AE176" s="14">
        <v>38.18</v>
      </c>
      <c r="AF176" s="14">
        <v>0</v>
      </c>
      <c r="AG176" s="14">
        <v>1121</v>
      </c>
    </row>
    <row r="177" spans="1:33" s="25" customFormat="1">
      <c r="A177" s="16" t="s">
        <v>56</v>
      </c>
      <c r="C177" s="25" t="s">
        <v>57</v>
      </c>
      <c r="D177" s="25" t="s">
        <v>57</v>
      </c>
      <c r="E177" s="25" t="s">
        <v>57</v>
      </c>
      <c r="F177" s="25" t="s">
        <v>57</v>
      </c>
      <c r="G177" s="25" t="s">
        <v>57</v>
      </c>
      <c r="H177" s="25" t="s">
        <v>57</v>
      </c>
      <c r="I177" s="25" t="s">
        <v>57</v>
      </c>
      <c r="J177" s="25" t="s">
        <v>57</v>
      </c>
      <c r="K177" s="25" t="s">
        <v>57</v>
      </c>
      <c r="L177" s="25" t="s">
        <v>57</v>
      </c>
      <c r="M177" s="25" t="s">
        <v>57</v>
      </c>
      <c r="N177" s="25" t="s">
        <v>57</v>
      </c>
      <c r="O177" s="25" t="s">
        <v>57</v>
      </c>
      <c r="P177" s="25" t="s">
        <v>57</v>
      </c>
      <c r="Q177" s="25" t="s">
        <v>57</v>
      </c>
      <c r="R177" s="25" t="s">
        <v>57</v>
      </c>
      <c r="S177" s="25" t="s">
        <v>57</v>
      </c>
      <c r="T177" s="25" t="s">
        <v>57</v>
      </c>
      <c r="U177" s="25" t="s">
        <v>57</v>
      </c>
      <c r="V177" s="25" t="s">
        <v>57</v>
      </c>
      <c r="W177" s="25" t="s">
        <v>57</v>
      </c>
      <c r="X177" s="25" t="s">
        <v>57</v>
      </c>
      <c r="Y177" s="25" t="s">
        <v>57</v>
      </c>
      <c r="Z177" s="25" t="s">
        <v>57</v>
      </c>
      <c r="AA177" s="25" t="s">
        <v>57</v>
      </c>
      <c r="AB177" s="25" t="s">
        <v>57</v>
      </c>
      <c r="AC177" s="25" t="s">
        <v>57</v>
      </c>
      <c r="AD177" s="25" t="s">
        <v>57</v>
      </c>
      <c r="AE177" s="25" t="s">
        <v>57</v>
      </c>
      <c r="AF177" s="25" t="s">
        <v>57</v>
      </c>
      <c r="AG177" s="25" t="s">
        <v>57</v>
      </c>
    </row>
    <row r="178" spans="1:33">
      <c r="C178" s="18">
        <v>30021.45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30021.45</v>
      </c>
      <c r="J178" s="18">
        <v>-1546.9</v>
      </c>
      <c r="K178" s="18">
        <v>-350.36</v>
      </c>
      <c r="L178" s="18">
        <v>2062.65</v>
      </c>
      <c r="M178" s="18">
        <v>866.14</v>
      </c>
      <c r="N178" s="18">
        <v>0</v>
      </c>
      <c r="O178" s="18">
        <v>0</v>
      </c>
      <c r="P178" s="18">
        <v>0.47</v>
      </c>
      <c r="Q178" s="18">
        <v>0</v>
      </c>
      <c r="R178" s="18">
        <v>0</v>
      </c>
      <c r="S178" s="18">
        <v>0</v>
      </c>
      <c r="T178" s="18">
        <v>0</v>
      </c>
      <c r="U178" s="18">
        <v>516.25</v>
      </c>
      <c r="V178" s="18">
        <v>29505.200000000001</v>
      </c>
      <c r="W178" s="18">
        <v>572.89</v>
      </c>
      <c r="X178" s="18">
        <v>1031.18</v>
      </c>
      <c r="Y178" s="18">
        <v>3241.47</v>
      </c>
      <c r="Z178" s="18">
        <v>619.1</v>
      </c>
      <c r="AA178" s="18">
        <v>539.67999999999995</v>
      </c>
      <c r="AB178" s="18">
        <v>1857.33</v>
      </c>
      <c r="AC178" s="18">
        <v>4845.54</v>
      </c>
      <c r="AD178" s="18">
        <v>1547.78</v>
      </c>
      <c r="AE178" s="18">
        <v>309.56</v>
      </c>
      <c r="AF178" s="18">
        <v>0</v>
      </c>
      <c r="AG178" s="18">
        <v>9718.99</v>
      </c>
    </row>
    <row r="180" spans="1:33">
      <c r="A180" s="12" t="s">
        <v>248</v>
      </c>
    </row>
    <row r="181" spans="1:33">
      <c r="A181" s="2" t="s">
        <v>249</v>
      </c>
      <c r="B181" s="14" t="s">
        <v>250</v>
      </c>
      <c r="C181" s="14">
        <v>4161.1499999999996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4161.1499999999996</v>
      </c>
      <c r="J181" s="14">
        <v>0</v>
      </c>
      <c r="K181" s="14">
        <v>0</v>
      </c>
      <c r="L181" s="14">
        <v>331.4</v>
      </c>
      <c r="M181" s="14">
        <v>331.4</v>
      </c>
      <c r="N181" s="14">
        <v>0</v>
      </c>
      <c r="O181" s="14">
        <v>0</v>
      </c>
      <c r="P181" s="14">
        <v>-0.05</v>
      </c>
      <c r="Q181" s="14">
        <v>0</v>
      </c>
      <c r="R181" s="14">
        <v>0</v>
      </c>
      <c r="S181" s="14">
        <v>0</v>
      </c>
      <c r="T181" s="14">
        <v>0</v>
      </c>
      <c r="U181" s="14">
        <v>331.35</v>
      </c>
      <c r="V181" s="14">
        <v>3829.8</v>
      </c>
      <c r="W181" s="14">
        <v>83.59</v>
      </c>
      <c r="X181" s="14">
        <v>150.47</v>
      </c>
      <c r="Y181" s="14">
        <v>358.99</v>
      </c>
      <c r="Z181" s="14">
        <v>95.53</v>
      </c>
      <c r="AA181" s="14">
        <v>83.22</v>
      </c>
      <c r="AB181" s="14">
        <v>286.60000000000002</v>
      </c>
      <c r="AC181" s="14">
        <v>593.04999999999995</v>
      </c>
      <c r="AD181" s="14">
        <v>238.84</v>
      </c>
      <c r="AE181" s="14">
        <v>47.77</v>
      </c>
      <c r="AF181" s="14">
        <v>0</v>
      </c>
      <c r="AG181" s="14">
        <v>1345.01</v>
      </c>
    </row>
    <row r="182" spans="1:33" s="25" customFormat="1">
      <c r="A182" s="16" t="s">
        <v>56</v>
      </c>
      <c r="C182" s="25" t="s">
        <v>57</v>
      </c>
      <c r="D182" s="25" t="s">
        <v>57</v>
      </c>
      <c r="E182" s="25" t="s">
        <v>57</v>
      </c>
      <c r="F182" s="25" t="s">
        <v>57</v>
      </c>
      <c r="G182" s="25" t="s">
        <v>57</v>
      </c>
      <c r="H182" s="25" t="s">
        <v>57</v>
      </c>
      <c r="I182" s="25" t="s">
        <v>57</v>
      </c>
      <c r="J182" s="25" t="s">
        <v>57</v>
      </c>
      <c r="K182" s="25" t="s">
        <v>57</v>
      </c>
      <c r="L182" s="25" t="s">
        <v>57</v>
      </c>
      <c r="M182" s="25" t="s">
        <v>57</v>
      </c>
      <c r="N182" s="25" t="s">
        <v>57</v>
      </c>
      <c r="O182" s="25" t="s">
        <v>57</v>
      </c>
      <c r="P182" s="25" t="s">
        <v>57</v>
      </c>
      <c r="Q182" s="25" t="s">
        <v>57</v>
      </c>
      <c r="R182" s="25" t="s">
        <v>57</v>
      </c>
      <c r="S182" s="25" t="s">
        <v>57</v>
      </c>
      <c r="T182" s="25" t="s">
        <v>57</v>
      </c>
      <c r="U182" s="25" t="s">
        <v>57</v>
      </c>
      <c r="V182" s="25" t="s">
        <v>57</v>
      </c>
      <c r="W182" s="25" t="s">
        <v>57</v>
      </c>
      <c r="X182" s="25" t="s">
        <v>57</v>
      </c>
      <c r="Y182" s="25" t="s">
        <v>57</v>
      </c>
      <c r="Z182" s="25" t="s">
        <v>57</v>
      </c>
      <c r="AA182" s="25" t="s">
        <v>57</v>
      </c>
      <c r="AB182" s="25" t="s">
        <v>57</v>
      </c>
      <c r="AC182" s="25" t="s">
        <v>57</v>
      </c>
      <c r="AD182" s="25" t="s">
        <v>57</v>
      </c>
      <c r="AE182" s="25" t="s">
        <v>57</v>
      </c>
      <c r="AF182" s="25" t="s">
        <v>57</v>
      </c>
      <c r="AG182" s="25" t="s">
        <v>57</v>
      </c>
    </row>
    <row r="183" spans="1:33">
      <c r="C183" s="18">
        <v>4161.1499999999996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4161.1499999999996</v>
      </c>
      <c r="J183" s="18">
        <v>0</v>
      </c>
      <c r="K183" s="18">
        <v>0</v>
      </c>
      <c r="L183" s="18">
        <v>331.4</v>
      </c>
      <c r="M183" s="18">
        <v>331.4</v>
      </c>
      <c r="N183" s="18">
        <v>0</v>
      </c>
      <c r="O183" s="18">
        <v>0</v>
      </c>
      <c r="P183" s="18">
        <v>-0.05</v>
      </c>
      <c r="Q183" s="18">
        <v>0</v>
      </c>
      <c r="R183" s="18">
        <v>0</v>
      </c>
      <c r="S183" s="18">
        <v>0</v>
      </c>
      <c r="T183" s="18">
        <v>0</v>
      </c>
      <c r="U183" s="18">
        <v>331.35</v>
      </c>
      <c r="V183" s="18">
        <v>3829.8</v>
      </c>
      <c r="W183" s="18">
        <v>83.59</v>
      </c>
      <c r="X183" s="18">
        <v>150.47</v>
      </c>
      <c r="Y183" s="18">
        <v>358.99</v>
      </c>
      <c r="Z183" s="18">
        <v>95.53</v>
      </c>
      <c r="AA183" s="18">
        <v>83.22</v>
      </c>
      <c r="AB183" s="18">
        <v>286.60000000000002</v>
      </c>
      <c r="AC183" s="18">
        <v>593.04999999999995</v>
      </c>
      <c r="AD183" s="18">
        <v>238.84</v>
      </c>
      <c r="AE183" s="18">
        <v>47.77</v>
      </c>
      <c r="AF183" s="18">
        <v>0</v>
      </c>
      <c r="AG183" s="18">
        <v>1345.01</v>
      </c>
    </row>
    <row r="185" spans="1:33">
      <c r="A185" s="12" t="s">
        <v>251</v>
      </c>
    </row>
    <row r="186" spans="1:33">
      <c r="A186" s="2" t="s">
        <v>252</v>
      </c>
      <c r="B186" s="14" t="s">
        <v>371</v>
      </c>
      <c r="C186" s="14">
        <v>4179.75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4179.75</v>
      </c>
      <c r="J186" s="14">
        <v>0</v>
      </c>
      <c r="K186" s="14">
        <v>0</v>
      </c>
      <c r="L186" s="14">
        <v>333.43</v>
      </c>
      <c r="M186" s="14">
        <v>333.43</v>
      </c>
      <c r="N186" s="14">
        <v>0</v>
      </c>
      <c r="O186" s="14">
        <v>0</v>
      </c>
      <c r="P186" s="14">
        <v>0.12</v>
      </c>
      <c r="Q186" s="14">
        <v>0</v>
      </c>
      <c r="R186" s="14">
        <v>0</v>
      </c>
      <c r="S186" s="14">
        <v>0</v>
      </c>
      <c r="T186" s="14">
        <v>0</v>
      </c>
      <c r="U186" s="14">
        <v>333.55</v>
      </c>
      <c r="V186" s="14">
        <v>3846.2</v>
      </c>
      <c r="W186" s="14">
        <v>83.67</v>
      </c>
      <c r="X186" s="14">
        <v>150.6</v>
      </c>
      <c r="Y186" s="14">
        <v>359.1</v>
      </c>
      <c r="Z186" s="14">
        <v>95.62</v>
      </c>
      <c r="AA186" s="14">
        <v>83.59</v>
      </c>
      <c r="AB186" s="14">
        <v>286.86</v>
      </c>
      <c r="AC186" s="14">
        <v>593.37</v>
      </c>
      <c r="AD186" s="14">
        <v>239.05</v>
      </c>
      <c r="AE186" s="14">
        <v>47.81</v>
      </c>
      <c r="AF186" s="14">
        <v>0</v>
      </c>
      <c r="AG186" s="14">
        <v>1346.3</v>
      </c>
    </row>
    <row r="187" spans="1:33">
      <c r="A187" s="2" t="s">
        <v>419</v>
      </c>
      <c r="B187" s="14" t="s">
        <v>420</v>
      </c>
      <c r="C187" s="14">
        <v>2485.35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2485.35</v>
      </c>
      <c r="J187" s="14">
        <v>-160.30000000000001</v>
      </c>
      <c r="K187" s="14">
        <v>-11.22</v>
      </c>
      <c r="L187" s="14">
        <v>149.07</v>
      </c>
      <c r="M187" s="14">
        <v>0</v>
      </c>
      <c r="N187" s="14">
        <v>0</v>
      </c>
      <c r="O187" s="14">
        <v>0</v>
      </c>
      <c r="P187" s="14">
        <v>-0.03</v>
      </c>
      <c r="Q187" s="14">
        <v>0</v>
      </c>
      <c r="R187" s="14">
        <v>0</v>
      </c>
      <c r="S187" s="14">
        <v>0</v>
      </c>
      <c r="T187" s="14">
        <v>0</v>
      </c>
      <c r="U187" s="14">
        <v>-11.25</v>
      </c>
      <c r="V187" s="14">
        <v>2496.6</v>
      </c>
      <c r="W187" s="14">
        <v>49.69</v>
      </c>
      <c r="X187" s="14">
        <v>89.44</v>
      </c>
      <c r="Y187" s="14">
        <v>315.54000000000002</v>
      </c>
      <c r="Z187" s="14">
        <v>56.79</v>
      </c>
      <c r="AA187" s="14">
        <v>49.71</v>
      </c>
      <c r="AB187" s="14">
        <v>170.37</v>
      </c>
      <c r="AC187" s="14">
        <v>454.67</v>
      </c>
      <c r="AD187" s="14">
        <v>141.97</v>
      </c>
      <c r="AE187" s="14">
        <v>28.39</v>
      </c>
      <c r="AF187" s="14">
        <v>0</v>
      </c>
      <c r="AG187" s="14">
        <v>901.9</v>
      </c>
    </row>
    <row r="188" spans="1:33" s="25" customFormat="1">
      <c r="A188" s="16" t="s">
        <v>56</v>
      </c>
      <c r="C188" s="25" t="s">
        <v>57</v>
      </c>
      <c r="D188" s="25" t="s">
        <v>57</v>
      </c>
      <c r="E188" s="25" t="s">
        <v>57</v>
      </c>
      <c r="F188" s="25" t="s">
        <v>57</v>
      </c>
      <c r="G188" s="25" t="s">
        <v>57</v>
      </c>
      <c r="H188" s="25" t="s">
        <v>57</v>
      </c>
      <c r="I188" s="25" t="s">
        <v>57</v>
      </c>
      <c r="J188" s="25" t="s">
        <v>57</v>
      </c>
      <c r="K188" s="25" t="s">
        <v>57</v>
      </c>
      <c r="L188" s="25" t="s">
        <v>57</v>
      </c>
      <c r="M188" s="25" t="s">
        <v>57</v>
      </c>
      <c r="N188" s="25" t="s">
        <v>57</v>
      </c>
      <c r="O188" s="25" t="s">
        <v>57</v>
      </c>
      <c r="P188" s="25" t="s">
        <v>57</v>
      </c>
      <c r="Q188" s="25" t="s">
        <v>57</v>
      </c>
      <c r="R188" s="25" t="s">
        <v>57</v>
      </c>
      <c r="S188" s="25" t="s">
        <v>57</v>
      </c>
      <c r="T188" s="25" t="s">
        <v>57</v>
      </c>
      <c r="U188" s="25" t="s">
        <v>57</v>
      </c>
      <c r="V188" s="25" t="s">
        <v>57</v>
      </c>
      <c r="W188" s="25" t="s">
        <v>57</v>
      </c>
      <c r="X188" s="25" t="s">
        <v>57</v>
      </c>
      <c r="Y188" s="25" t="s">
        <v>57</v>
      </c>
      <c r="Z188" s="25" t="s">
        <v>57</v>
      </c>
      <c r="AA188" s="25" t="s">
        <v>57</v>
      </c>
      <c r="AB188" s="25" t="s">
        <v>57</v>
      </c>
      <c r="AC188" s="25" t="s">
        <v>57</v>
      </c>
      <c r="AD188" s="25" t="s">
        <v>57</v>
      </c>
      <c r="AE188" s="25" t="s">
        <v>57</v>
      </c>
      <c r="AF188" s="25" t="s">
        <v>57</v>
      </c>
      <c r="AG188" s="25" t="s">
        <v>57</v>
      </c>
    </row>
    <row r="189" spans="1:33">
      <c r="C189" s="18">
        <v>6665.1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6665.1</v>
      </c>
      <c r="J189" s="18">
        <v>-160.30000000000001</v>
      </c>
      <c r="K189" s="18">
        <v>-11.22</v>
      </c>
      <c r="L189" s="18">
        <v>482.5</v>
      </c>
      <c r="M189" s="18">
        <v>333.43</v>
      </c>
      <c r="N189" s="18">
        <v>0</v>
      </c>
      <c r="O189" s="18">
        <v>0</v>
      </c>
      <c r="P189" s="18">
        <v>0.09</v>
      </c>
      <c r="Q189" s="18">
        <v>0</v>
      </c>
      <c r="R189" s="18">
        <v>0</v>
      </c>
      <c r="S189" s="18">
        <v>0</v>
      </c>
      <c r="T189" s="18">
        <v>0</v>
      </c>
      <c r="U189" s="18">
        <v>322.3</v>
      </c>
      <c r="V189" s="18">
        <v>6342.8</v>
      </c>
      <c r="W189" s="18">
        <v>133.36000000000001</v>
      </c>
      <c r="X189" s="18">
        <v>240.04</v>
      </c>
      <c r="Y189" s="18">
        <v>674.64</v>
      </c>
      <c r="Z189" s="18">
        <v>152.41</v>
      </c>
      <c r="AA189" s="18">
        <v>133.30000000000001</v>
      </c>
      <c r="AB189" s="18">
        <v>457.23</v>
      </c>
      <c r="AC189" s="18">
        <v>1048.04</v>
      </c>
      <c r="AD189" s="18">
        <v>381.02</v>
      </c>
      <c r="AE189" s="18">
        <v>76.2</v>
      </c>
      <c r="AF189" s="18">
        <v>0</v>
      </c>
      <c r="AG189" s="18">
        <v>2248.1999999999998</v>
      </c>
    </row>
    <row r="191" spans="1:33" s="25" customFormat="1">
      <c r="A191" s="15"/>
      <c r="C191" s="25" t="s">
        <v>259</v>
      </c>
      <c r="D191" s="25" t="s">
        <v>259</v>
      </c>
      <c r="E191" s="25" t="s">
        <v>259</v>
      </c>
      <c r="F191" s="25" t="s">
        <v>259</v>
      </c>
      <c r="G191" s="25" t="s">
        <v>259</v>
      </c>
      <c r="H191" s="25" t="s">
        <v>259</v>
      </c>
      <c r="I191" s="25" t="s">
        <v>259</v>
      </c>
      <c r="J191" s="25" t="s">
        <v>259</v>
      </c>
      <c r="K191" s="25" t="s">
        <v>259</v>
      </c>
      <c r="L191" s="25" t="s">
        <v>259</v>
      </c>
      <c r="M191" s="25" t="s">
        <v>259</v>
      </c>
      <c r="N191" s="25" t="s">
        <v>259</v>
      </c>
      <c r="O191" s="25" t="s">
        <v>259</v>
      </c>
      <c r="P191" s="25" t="s">
        <v>259</v>
      </c>
      <c r="Q191" s="25" t="s">
        <v>259</v>
      </c>
      <c r="R191" s="25" t="s">
        <v>259</v>
      </c>
      <c r="S191" s="25" t="s">
        <v>259</v>
      </c>
      <c r="T191" s="25" t="s">
        <v>259</v>
      </c>
      <c r="U191" s="25" t="s">
        <v>259</v>
      </c>
      <c r="V191" s="25" t="s">
        <v>259</v>
      </c>
      <c r="W191" s="25" t="s">
        <v>259</v>
      </c>
      <c r="X191" s="25" t="s">
        <v>259</v>
      </c>
      <c r="Y191" s="25" t="s">
        <v>259</v>
      </c>
      <c r="Z191" s="25" t="s">
        <v>259</v>
      </c>
      <c r="AA191" s="25" t="s">
        <v>259</v>
      </c>
      <c r="AB191" s="25" t="s">
        <v>259</v>
      </c>
      <c r="AC191" s="25" t="s">
        <v>259</v>
      </c>
      <c r="AD191" s="25" t="s">
        <v>259</v>
      </c>
      <c r="AE191" s="25" t="s">
        <v>259</v>
      </c>
      <c r="AF191" s="25" t="s">
        <v>259</v>
      </c>
      <c r="AG191" s="25" t="s">
        <v>259</v>
      </c>
    </row>
    <row r="192" spans="1:33">
      <c r="A192" s="16" t="s">
        <v>260</v>
      </c>
      <c r="B192" s="14" t="s">
        <v>261</v>
      </c>
      <c r="C192" s="18">
        <v>425766.76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425766.76</v>
      </c>
      <c r="J192" s="18">
        <v>-10447.91</v>
      </c>
      <c r="K192" s="18">
        <v>-3028.84</v>
      </c>
      <c r="L192" s="18">
        <v>40925.360000000001</v>
      </c>
      <c r="M192" s="18">
        <v>33506.33</v>
      </c>
      <c r="N192" s="18">
        <v>0</v>
      </c>
      <c r="O192" s="18">
        <v>0</v>
      </c>
      <c r="P192" s="18">
        <v>-1.1299999999999999</v>
      </c>
      <c r="Q192" s="18">
        <v>0</v>
      </c>
      <c r="R192" s="18">
        <v>0</v>
      </c>
      <c r="S192" s="18">
        <v>0</v>
      </c>
      <c r="T192" s="18">
        <v>0</v>
      </c>
      <c r="U192" s="18">
        <v>30476.36</v>
      </c>
      <c r="V192" s="18">
        <v>395290.4</v>
      </c>
      <c r="W192" s="18">
        <v>8561.08</v>
      </c>
      <c r="X192" s="18">
        <v>15409.87</v>
      </c>
      <c r="Y192" s="18">
        <v>38455.47</v>
      </c>
      <c r="Z192" s="18">
        <v>9558.25</v>
      </c>
      <c r="AA192" s="18">
        <v>8350.57</v>
      </c>
      <c r="AB192" s="18">
        <v>28674.54</v>
      </c>
      <c r="AC192" s="18">
        <v>62426.42</v>
      </c>
      <c r="AD192" s="18">
        <v>23895.52</v>
      </c>
      <c r="AE192" s="18">
        <v>4779.1499999999996</v>
      </c>
      <c r="AF192" s="18">
        <v>0</v>
      </c>
      <c r="AG192" s="18">
        <v>137684.45000000001</v>
      </c>
    </row>
    <row r="194" spans="1:33">
      <c r="C194" s="14" t="s">
        <v>261</v>
      </c>
      <c r="D194" s="14" t="s">
        <v>261</v>
      </c>
      <c r="E194" s="14" t="s">
        <v>261</v>
      </c>
      <c r="F194" s="14" t="s">
        <v>261</v>
      </c>
      <c r="G194" s="14" t="s">
        <v>261</v>
      </c>
      <c r="H194" s="14" t="s">
        <v>261</v>
      </c>
      <c r="I194" s="14" t="s">
        <v>261</v>
      </c>
      <c r="J194" s="14" t="s">
        <v>261</v>
      </c>
      <c r="K194" s="14" t="s">
        <v>261</v>
      </c>
      <c r="L194" s="14" t="s">
        <v>261</v>
      </c>
      <c r="M194" s="14" t="s">
        <v>261</v>
      </c>
      <c r="N194" s="14" t="s">
        <v>261</v>
      </c>
      <c r="O194" s="14" t="s">
        <v>261</v>
      </c>
      <c r="P194" s="14" t="s">
        <v>261</v>
      </c>
      <c r="Q194" s="14" t="s">
        <v>261</v>
      </c>
      <c r="R194" s="14" t="s">
        <v>261</v>
      </c>
      <c r="S194" s="14" t="s">
        <v>261</v>
      </c>
      <c r="T194" s="14" t="s">
        <v>261</v>
      </c>
      <c r="U194" s="14" t="s">
        <v>261</v>
      </c>
      <c r="V194" s="14" t="s">
        <v>261</v>
      </c>
      <c r="W194" s="14" t="s">
        <v>261</v>
      </c>
      <c r="X194" s="14" t="s">
        <v>261</v>
      </c>
      <c r="Y194" s="14" t="s">
        <v>261</v>
      </c>
      <c r="Z194" s="14" t="s">
        <v>261</v>
      </c>
      <c r="AA194" s="14" t="s">
        <v>261</v>
      </c>
      <c r="AB194" s="14" t="s">
        <v>261</v>
      </c>
      <c r="AC194" s="14" t="s">
        <v>261</v>
      </c>
      <c r="AD194" s="14" t="s">
        <v>261</v>
      </c>
      <c r="AE194" s="14" t="s">
        <v>261</v>
      </c>
      <c r="AF194" s="14" t="s">
        <v>261</v>
      </c>
    </row>
    <row r="195" spans="1:33">
      <c r="A195" s="2" t="s">
        <v>261</v>
      </c>
      <c r="B195" s="14" t="s">
        <v>261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31" priority="2" operator="lessThan">
      <formula>0</formula>
    </cfRule>
  </conditionalFormatting>
  <conditionalFormatting sqref="B112:B118">
    <cfRule type="cellIs" dxfId="30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2" sqref="B12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524</v>
      </c>
    </row>
    <row r="4" spans="1:33" ht="15">
      <c r="B4" s="57" t="s">
        <v>525</v>
      </c>
      <c r="C4" s="53"/>
      <c r="D4" s="53"/>
      <c r="E4" s="53"/>
      <c r="F4" s="53"/>
      <c r="G4" s="25" t="s">
        <v>526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-0.1</v>
      </c>
      <c r="Q14" s="14">
        <v>0</v>
      </c>
      <c r="R14" s="14">
        <v>0</v>
      </c>
      <c r="S14" s="14">
        <v>0</v>
      </c>
      <c r="T14" s="14">
        <v>0</v>
      </c>
      <c r="U14" s="14">
        <v>818.6</v>
      </c>
      <c r="V14" s="14">
        <v>6002.2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0.1</v>
      </c>
      <c r="Q15" s="14">
        <v>0</v>
      </c>
      <c r="R15" s="14">
        <v>0</v>
      </c>
      <c r="S15" s="14">
        <v>0</v>
      </c>
      <c r="T15" s="14">
        <v>0</v>
      </c>
      <c r="U15" s="14">
        <v>818.8</v>
      </c>
      <c r="V15" s="14">
        <v>6002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0.1</v>
      </c>
      <c r="Q16" s="14">
        <v>0</v>
      </c>
      <c r="R16" s="14">
        <v>0</v>
      </c>
      <c r="S16" s="14">
        <v>0</v>
      </c>
      <c r="T16" s="14">
        <v>0</v>
      </c>
      <c r="U16" s="14">
        <v>818.8</v>
      </c>
      <c r="V16" s="14">
        <v>6002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0.1</v>
      </c>
      <c r="Q17" s="14">
        <v>0</v>
      </c>
      <c r="R17" s="14">
        <v>0</v>
      </c>
      <c r="S17" s="14">
        <v>0</v>
      </c>
      <c r="T17" s="14">
        <v>0</v>
      </c>
      <c r="U17" s="14">
        <v>818.8</v>
      </c>
      <c r="V17" s="14">
        <v>6002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0.1</v>
      </c>
      <c r="Q18" s="14">
        <v>0</v>
      </c>
      <c r="R18" s="14">
        <v>0</v>
      </c>
      <c r="S18" s="14">
        <v>0</v>
      </c>
      <c r="T18" s="14">
        <v>0</v>
      </c>
      <c r="U18" s="14">
        <v>818.8</v>
      </c>
      <c r="V18" s="14">
        <v>6002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0.1</v>
      </c>
      <c r="Q19" s="14">
        <v>0</v>
      </c>
      <c r="R19" s="14">
        <v>0</v>
      </c>
      <c r="S19" s="14">
        <v>0</v>
      </c>
      <c r="T19" s="14">
        <v>0</v>
      </c>
      <c r="U19" s="14">
        <v>818.8</v>
      </c>
      <c r="V19" s="14">
        <v>6002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0.1</v>
      </c>
      <c r="Q20" s="14">
        <v>0</v>
      </c>
      <c r="R20" s="14">
        <v>0</v>
      </c>
      <c r="S20" s="14">
        <v>0</v>
      </c>
      <c r="T20" s="14">
        <v>0</v>
      </c>
      <c r="U20" s="14">
        <v>818.8</v>
      </c>
      <c r="V20" s="14">
        <v>6002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0.1</v>
      </c>
      <c r="Q21" s="14">
        <v>0</v>
      </c>
      <c r="R21" s="14">
        <v>0</v>
      </c>
      <c r="S21" s="14">
        <v>0</v>
      </c>
      <c r="T21" s="14">
        <v>0</v>
      </c>
      <c r="U21" s="14">
        <v>818.8</v>
      </c>
      <c r="V21" s="14">
        <v>6002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-0.1</v>
      </c>
      <c r="Q22" s="14">
        <v>0</v>
      </c>
      <c r="R22" s="14">
        <v>0</v>
      </c>
      <c r="S22" s="14">
        <v>0</v>
      </c>
      <c r="T22" s="14">
        <v>0</v>
      </c>
      <c r="U22" s="14">
        <v>818.6</v>
      </c>
      <c r="V22" s="14">
        <v>6002.2</v>
      </c>
      <c r="W22" s="14">
        <v>136.21</v>
      </c>
      <c r="X22" s="14">
        <v>245.17</v>
      </c>
      <c r="Y22" s="14">
        <v>444.66</v>
      </c>
      <c r="Z22" s="14">
        <v>155.66</v>
      </c>
      <c r="AA22" s="14">
        <v>136.41999999999999</v>
      </c>
      <c r="AB22" s="14">
        <v>466.99</v>
      </c>
      <c r="AC22" s="14">
        <v>826.04</v>
      </c>
      <c r="AD22" s="14">
        <v>389.16</v>
      </c>
      <c r="AE22" s="14">
        <v>77.83</v>
      </c>
      <c r="AF22" s="14">
        <v>0</v>
      </c>
      <c r="AG22" s="14">
        <v>2052.1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0.5</v>
      </c>
      <c r="Q24" s="18">
        <v>0</v>
      </c>
      <c r="R24" s="18">
        <v>0</v>
      </c>
      <c r="S24" s="18">
        <v>0</v>
      </c>
      <c r="T24" s="18">
        <v>0</v>
      </c>
      <c r="U24" s="18">
        <v>7368.8</v>
      </c>
      <c r="V24" s="18">
        <v>54018.400000000001</v>
      </c>
      <c r="W24" s="18">
        <v>1228.45</v>
      </c>
      <c r="X24" s="18">
        <v>2211.25</v>
      </c>
      <c r="Y24" s="18">
        <v>4006.18</v>
      </c>
      <c r="Z24" s="18">
        <v>1403.98</v>
      </c>
      <c r="AA24" s="18">
        <v>1227.78</v>
      </c>
      <c r="AB24" s="18">
        <v>4211.87</v>
      </c>
      <c r="AC24" s="18">
        <v>7445.88</v>
      </c>
      <c r="AD24" s="18">
        <v>3509.88</v>
      </c>
      <c r="AE24" s="18">
        <v>701.99</v>
      </c>
      <c r="AF24" s="18">
        <v>0</v>
      </c>
      <c r="AG24" s="18">
        <v>18501.38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0.17</v>
      </c>
      <c r="Q32" s="14">
        <v>0</v>
      </c>
      <c r="R32" s="14">
        <v>0</v>
      </c>
      <c r="S32" s="14">
        <v>0</v>
      </c>
      <c r="T32" s="14">
        <v>0</v>
      </c>
      <c r="U32" s="14">
        <v>-11.05</v>
      </c>
      <c r="V32" s="14">
        <v>2496.4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-0.11</v>
      </c>
      <c r="Q36" s="14">
        <v>0</v>
      </c>
      <c r="R36" s="14">
        <v>0</v>
      </c>
      <c r="S36" s="14">
        <v>0</v>
      </c>
      <c r="T36" s="14">
        <v>0</v>
      </c>
      <c r="U36" s="14">
        <v>392.7</v>
      </c>
      <c r="V36" s="14">
        <v>4183.2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0.13</v>
      </c>
      <c r="Q38" s="18">
        <v>0</v>
      </c>
      <c r="R38" s="18">
        <v>0</v>
      </c>
      <c r="S38" s="18">
        <v>0</v>
      </c>
      <c r="T38" s="18">
        <v>0</v>
      </c>
      <c r="U38" s="18">
        <v>6436.2</v>
      </c>
      <c r="V38" s="18">
        <v>50229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-0.11</v>
      </c>
      <c r="Q41" s="14">
        <v>0</v>
      </c>
      <c r="R41" s="14">
        <v>0</v>
      </c>
      <c r="S41" s="14">
        <v>0</v>
      </c>
      <c r="T41" s="14">
        <v>0</v>
      </c>
      <c r="U41" s="14">
        <v>743.3</v>
      </c>
      <c r="V41" s="14">
        <v>5725</v>
      </c>
      <c r="W41" s="14">
        <v>129.47999999999999</v>
      </c>
      <c r="X41" s="14">
        <v>233.06</v>
      </c>
      <c r="Y41" s="14">
        <v>433.71</v>
      </c>
      <c r="Z41" s="14">
        <v>147.97</v>
      </c>
      <c r="AA41" s="14">
        <v>129.37</v>
      </c>
      <c r="AB41" s="14">
        <v>443.92</v>
      </c>
      <c r="AC41" s="14">
        <v>796.25</v>
      </c>
      <c r="AD41" s="14">
        <v>369.93</v>
      </c>
      <c r="AE41" s="14">
        <v>73.989999999999995</v>
      </c>
      <c r="AF41" s="14">
        <v>0</v>
      </c>
      <c r="AG41" s="14">
        <v>1961.43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-0.06</v>
      </c>
      <c r="Q42" s="14">
        <v>0</v>
      </c>
      <c r="R42" s="14">
        <v>0</v>
      </c>
      <c r="S42" s="14">
        <v>0</v>
      </c>
      <c r="T42" s="14">
        <v>0</v>
      </c>
      <c r="U42" s="14">
        <v>125.7</v>
      </c>
      <c r="V42" s="14">
        <v>3295.2</v>
      </c>
      <c r="W42" s="14">
        <v>68.39</v>
      </c>
      <c r="X42" s="14">
        <v>123.11</v>
      </c>
      <c r="Y42" s="14">
        <v>334.25</v>
      </c>
      <c r="Z42" s="14">
        <v>78.17</v>
      </c>
      <c r="AA42" s="14">
        <v>68.42</v>
      </c>
      <c r="AB42" s="14">
        <v>234.5</v>
      </c>
      <c r="AC42" s="14">
        <v>525.75</v>
      </c>
      <c r="AD42" s="14">
        <v>195.41</v>
      </c>
      <c r="AE42" s="14">
        <v>39.08</v>
      </c>
      <c r="AF42" s="14">
        <v>0</v>
      </c>
      <c r="AG42" s="14">
        <v>1141.33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0.06</v>
      </c>
      <c r="Q43" s="14">
        <v>0</v>
      </c>
      <c r="R43" s="14">
        <v>0</v>
      </c>
      <c r="S43" s="14">
        <v>0</v>
      </c>
      <c r="T43" s="14">
        <v>0</v>
      </c>
      <c r="U43" s="14">
        <v>1641.1</v>
      </c>
      <c r="V43" s="14">
        <v>9029.6</v>
      </c>
      <c r="W43" s="14">
        <v>213.09</v>
      </c>
      <c r="X43" s="14">
        <v>383.55</v>
      </c>
      <c r="Y43" s="14">
        <v>569.86</v>
      </c>
      <c r="Z43" s="14">
        <v>243.53</v>
      </c>
      <c r="AA43" s="14">
        <v>213.41</v>
      </c>
      <c r="AB43" s="14">
        <v>730.58</v>
      </c>
      <c r="AC43" s="14">
        <v>1166.5</v>
      </c>
      <c r="AD43" s="14">
        <v>608.80999999999995</v>
      </c>
      <c r="AE43" s="14">
        <v>121.76</v>
      </c>
      <c r="AF43" s="14">
        <v>0</v>
      </c>
      <c r="AG43" s="14">
        <v>3084.59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-0.11</v>
      </c>
      <c r="Q45" s="18">
        <v>0</v>
      </c>
      <c r="R45" s="18">
        <v>0</v>
      </c>
      <c r="S45" s="18">
        <v>0</v>
      </c>
      <c r="T45" s="18">
        <v>0</v>
      </c>
      <c r="U45" s="18">
        <v>2510.1</v>
      </c>
      <c r="V45" s="18">
        <v>18049.8</v>
      </c>
      <c r="W45" s="18">
        <v>410.96</v>
      </c>
      <c r="X45" s="18">
        <v>739.72</v>
      </c>
      <c r="Y45" s="18">
        <v>1337.82</v>
      </c>
      <c r="Z45" s="18">
        <v>469.67</v>
      </c>
      <c r="AA45" s="18">
        <v>411.2</v>
      </c>
      <c r="AB45" s="18">
        <v>1409</v>
      </c>
      <c r="AC45" s="18">
        <v>2488.5</v>
      </c>
      <c r="AD45" s="18">
        <v>1174.1500000000001</v>
      </c>
      <c r="AE45" s="18">
        <v>234.83</v>
      </c>
      <c r="AF45" s="18">
        <v>0</v>
      </c>
      <c r="AG45" s="18">
        <v>6187.35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-0.12</v>
      </c>
      <c r="Q48" s="14">
        <v>0</v>
      </c>
      <c r="R48" s="14">
        <v>0</v>
      </c>
      <c r="S48" s="14">
        <v>0</v>
      </c>
      <c r="T48" s="14">
        <v>0</v>
      </c>
      <c r="U48" s="14">
        <v>1155.55</v>
      </c>
      <c r="V48" s="14">
        <v>7242.8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-0.1</v>
      </c>
      <c r="Q51" s="18">
        <v>0</v>
      </c>
      <c r="R51" s="18">
        <v>0</v>
      </c>
      <c r="S51" s="18">
        <v>0</v>
      </c>
      <c r="T51" s="18">
        <v>0</v>
      </c>
      <c r="U51" s="18">
        <v>1487.1</v>
      </c>
      <c r="V51" s="18">
        <v>11073.6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-0.18</v>
      </c>
      <c r="Q55" s="14">
        <v>0</v>
      </c>
      <c r="R55" s="14">
        <v>0</v>
      </c>
      <c r="S55" s="14">
        <v>0</v>
      </c>
      <c r="T55" s="14">
        <v>0</v>
      </c>
      <c r="U55" s="14">
        <v>303.39999999999998</v>
      </c>
      <c r="V55" s="14">
        <v>3602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-0.14000000000000001</v>
      </c>
      <c r="Q62" s="14">
        <v>0</v>
      </c>
      <c r="R62" s="14">
        <v>0</v>
      </c>
      <c r="S62" s="14">
        <v>0</v>
      </c>
      <c r="T62" s="14">
        <v>0</v>
      </c>
      <c r="U62" s="14">
        <v>106.4</v>
      </c>
      <c r="V62" s="14">
        <v>3137.8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-0.18</v>
      </c>
      <c r="Q64" s="18">
        <v>0</v>
      </c>
      <c r="R64" s="18">
        <v>0</v>
      </c>
      <c r="S64" s="18">
        <v>0</v>
      </c>
      <c r="T64" s="18">
        <v>0</v>
      </c>
      <c r="U64" s="18">
        <v>2386.3000000000002</v>
      </c>
      <c r="V64" s="18">
        <v>33783.800000000003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-0.12</v>
      </c>
      <c r="Q72" s="14">
        <v>0</v>
      </c>
      <c r="R72" s="14">
        <v>0</v>
      </c>
      <c r="S72" s="14">
        <v>0</v>
      </c>
      <c r="T72" s="14">
        <v>0</v>
      </c>
      <c r="U72" s="14">
        <v>132.05000000000001</v>
      </c>
      <c r="V72" s="14">
        <v>3347.8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-0.19</v>
      </c>
      <c r="Q73" s="14">
        <v>0</v>
      </c>
      <c r="R73" s="14">
        <v>0</v>
      </c>
      <c r="S73" s="14">
        <v>0</v>
      </c>
      <c r="T73" s="14">
        <v>0</v>
      </c>
      <c r="U73" s="14">
        <v>-88.6</v>
      </c>
      <c r="V73" s="14">
        <v>1855.6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0.17</v>
      </c>
      <c r="Q75" s="14">
        <v>0</v>
      </c>
      <c r="R75" s="14">
        <v>0</v>
      </c>
      <c r="S75" s="14">
        <v>0</v>
      </c>
      <c r="T75" s="14">
        <v>0</v>
      </c>
      <c r="U75" s="14">
        <v>-149.9</v>
      </c>
      <c r="V75" s="14">
        <v>1141.4000000000001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-126.5</v>
      </c>
      <c r="V77" s="14">
        <v>1482.8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520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0.16</v>
      </c>
      <c r="Q81" s="18">
        <v>0</v>
      </c>
      <c r="R81" s="18">
        <v>0</v>
      </c>
      <c r="S81" s="18">
        <v>0</v>
      </c>
      <c r="T81" s="18">
        <v>0</v>
      </c>
      <c r="U81" s="18">
        <v>-164.1</v>
      </c>
      <c r="V81" s="18">
        <v>28985.4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0.09</v>
      </c>
      <c r="Q84" s="14">
        <v>0</v>
      </c>
      <c r="R84" s="14">
        <v>0</v>
      </c>
      <c r="S84" s="14">
        <v>0</v>
      </c>
      <c r="T84" s="14">
        <v>0</v>
      </c>
      <c r="U84" s="14">
        <v>-138.5</v>
      </c>
      <c r="V84" s="14">
        <v>1309.4000000000001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-0.18</v>
      </c>
      <c r="Q87" s="14">
        <v>0</v>
      </c>
      <c r="R87" s="14">
        <v>0</v>
      </c>
      <c r="S87" s="14">
        <v>0</v>
      </c>
      <c r="T87" s="14">
        <v>0</v>
      </c>
      <c r="U87" s="14">
        <v>61.4</v>
      </c>
      <c r="V87" s="14">
        <v>2956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-0.11</v>
      </c>
      <c r="Q90" s="18">
        <v>0</v>
      </c>
      <c r="R90" s="18">
        <v>0</v>
      </c>
      <c r="S90" s="18">
        <v>0</v>
      </c>
      <c r="T90" s="18">
        <v>0</v>
      </c>
      <c r="U90" s="18">
        <v>6.4</v>
      </c>
      <c r="V90" s="18">
        <v>12161.6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0.16</v>
      </c>
      <c r="Q101" s="14">
        <v>0</v>
      </c>
      <c r="R101" s="14">
        <v>0</v>
      </c>
      <c r="S101" s="14">
        <v>0</v>
      </c>
      <c r="T101" s="14">
        <v>0</v>
      </c>
      <c r="U101" s="14">
        <v>-177.5</v>
      </c>
      <c r="V101" s="14">
        <v>739.4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0.04</v>
      </c>
      <c r="Q103" s="18">
        <v>0</v>
      </c>
      <c r="R103" s="18">
        <v>0</v>
      </c>
      <c r="S103" s="18">
        <v>0</v>
      </c>
      <c r="T103" s="18">
        <v>0</v>
      </c>
      <c r="U103" s="18">
        <v>-710.6</v>
      </c>
      <c r="V103" s="18">
        <v>2958.2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-0.15</v>
      </c>
      <c r="Q106" s="14">
        <v>0</v>
      </c>
      <c r="R106" s="14">
        <v>0</v>
      </c>
      <c r="S106" s="14">
        <v>0</v>
      </c>
      <c r="T106" s="14">
        <v>0</v>
      </c>
      <c r="U106" s="14">
        <v>282.8</v>
      </c>
      <c r="V106" s="14">
        <v>3433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-7.0000000000000007E-2</v>
      </c>
      <c r="Q109" s="18">
        <v>0</v>
      </c>
      <c r="R109" s="18">
        <v>0</v>
      </c>
      <c r="S109" s="18">
        <v>0</v>
      </c>
      <c r="T109" s="18">
        <v>0</v>
      </c>
      <c r="U109" s="18">
        <v>137.94999999999999</v>
      </c>
      <c r="V109" s="18">
        <v>4649.6000000000004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-0.11</v>
      </c>
      <c r="Q116" s="14">
        <v>0</v>
      </c>
      <c r="R116" s="14">
        <v>0</v>
      </c>
      <c r="S116" s="14">
        <v>0</v>
      </c>
      <c r="T116" s="14">
        <v>0</v>
      </c>
      <c r="U116" s="14">
        <v>627.70000000000005</v>
      </c>
      <c r="V116" s="14">
        <v>5299.4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-0.11</v>
      </c>
      <c r="Q117" s="14">
        <v>0</v>
      </c>
      <c r="R117" s="14">
        <v>0</v>
      </c>
      <c r="S117" s="14">
        <v>0</v>
      </c>
      <c r="T117" s="14">
        <v>0</v>
      </c>
      <c r="U117" s="14">
        <v>627.70000000000005</v>
      </c>
      <c r="V117" s="14">
        <v>5299.4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-0.34</v>
      </c>
      <c r="Q120" s="18">
        <v>0</v>
      </c>
      <c r="R120" s="18">
        <v>0</v>
      </c>
      <c r="S120" s="18">
        <v>0</v>
      </c>
      <c r="T120" s="18">
        <v>0</v>
      </c>
      <c r="U120" s="18">
        <v>4662.3</v>
      </c>
      <c r="V120" s="18">
        <v>37749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68.349999999999994</v>
      </c>
      <c r="X123" s="14">
        <v>123.03</v>
      </c>
      <c r="Y123" s="14">
        <v>334.2</v>
      </c>
      <c r="Z123" s="14">
        <v>78.11</v>
      </c>
      <c r="AA123" s="14">
        <v>68.13</v>
      </c>
      <c r="AB123" s="14">
        <v>234.34</v>
      </c>
      <c r="AC123" s="14">
        <v>525.58000000000004</v>
      </c>
      <c r="AD123" s="14">
        <v>195.28</v>
      </c>
      <c r="AE123" s="14">
        <v>39.06</v>
      </c>
      <c r="AF123" s="14">
        <v>0</v>
      </c>
      <c r="AG123" s="14">
        <v>1140.5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611.6</v>
      </c>
      <c r="V127" s="18">
        <v>10504.6</v>
      </c>
      <c r="W127" s="18">
        <v>222.68</v>
      </c>
      <c r="X127" s="18">
        <v>400.82</v>
      </c>
      <c r="Y127" s="18">
        <v>1034.8</v>
      </c>
      <c r="Z127" s="18">
        <v>254.48</v>
      </c>
      <c r="AA127" s="18">
        <v>222.33</v>
      </c>
      <c r="AB127" s="18">
        <v>763.47</v>
      </c>
      <c r="AC127" s="18">
        <v>1658.3</v>
      </c>
      <c r="AD127" s="18">
        <v>636.23</v>
      </c>
      <c r="AE127" s="18">
        <v>127.25</v>
      </c>
      <c r="AF127" s="18">
        <v>0</v>
      </c>
      <c r="AG127" s="18">
        <v>3662.06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-0.17</v>
      </c>
      <c r="Q132" s="14">
        <v>0</v>
      </c>
      <c r="R132" s="14">
        <v>0</v>
      </c>
      <c r="S132" s="14">
        <v>0</v>
      </c>
      <c r="T132" s="14">
        <v>0</v>
      </c>
      <c r="U132" s="14">
        <v>166.25</v>
      </c>
      <c r="V132" s="14">
        <v>3465.4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0.17</v>
      </c>
      <c r="Q133" s="14">
        <v>0</v>
      </c>
      <c r="R133" s="14">
        <v>0</v>
      </c>
      <c r="S133" s="14">
        <v>0</v>
      </c>
      <c r="T133" s="14">
        <v>0</v>
      </c>
      <c r="U133" s="14">
        <v>31.6</v>
      </c>
      <c r="V133" s="14">
        <v>2708.6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0.17</v>
      </c>
      <c r="Q135" s="14">
        <v>0</v>
      </c>
      <c r="R135" s="14">
        <v>0</v>
      </c>
      <c r="S135" s="14">
        <v>0</v>
      </c>
      <c r="T135" s="14">
        <v>0</v>
      </c>
      <c r="U135" s="14">
        <v>124.35</v>
      </c>
      <c r="V135" s="14">
        <v>3282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-0.13</v>
      </c>
      <c r="Q142" s="14">
        <v>0</v>
      </c>
      <c r="R142" s="14">
        <v>0</v>
      </c>
      <c r="S142" s="14">
        <v>0</v>
      </c>
      <c r="T142" s="14">
        <v>0</v>
      </c>
      <c r="U142" s="14">
        <v>97.4</v>
      </c>
      <c r="V142" s="14">
        <v>3064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-0.16</v>
      </c>
      <c r="Q146" s="14">
        <v>0</v>
      </c>
      <c r="R146" s="14">
        <v>0</v>
      </c>
      <c r="S146" s="14">
        <v>0</v>
      </c>
      <c r="T146" s="14">
        <v>0</v>
      </c>
      <c r="U146" s="14">
        <v>429.25</v>
      </c>
      <c r="V146" s="14">
        <v>4375.3999999999996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0.19</v>
      </c>
      <c r="Q148" s="18">
        <v>0</v>
      </c>
      <c r="R148" s="18">
        <v>0</v>
      </c>
      <c r="S148" s="18">
        <v>0</v>
      </c>
      <c r="T148" s="18">
        <v>0</v>
      </c>
      <c r="U148" s="18">
        <v>2333.5</v>
      </c>
      <c r="V148" s="18">
        <v>53885.599999999999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0.16</v>
      </c>
      <c r="Q163" s="18">
        <v>0</v>
      </c>
      <c r="R163" s="18">
        <v>0</v>
      </c>
      <c r="S163" s="18">
        <v>0</v>
      </c>
      <c r="T163" s="18">
        <v>0</v>
      </c>
      <c r="U163" s="18">
        <v>2212.41</v>
      </c>
      <c r="V163" s="18">
        <v>34861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0.1</v>
      </c>
      <c r="Q166" s="14">
        <v>0</v>
      </c>
      <c r="R166" s="14">
        <v>0</v>
      </c>
      <c r="S166" s="14">
        <v>0</v>
      </c>
      <c r="T166" s="14">
        <v>0</v>
      </c>
      <c r="U166" s="14">
        <v>-126.45</v>
      </c>
      <c r="V166" s="14">
        <v>1483.8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-0.11</v>
      </c>
      <c r="Q169" s="14">
        <v>0</v>
      </c>
      <c r="R169" s="14">
        <v>0</v>
      </c>
      <c r="S169" s="14">
        <v>0</v>
      </c>
      <c r="T169" s="14">
        <v>0</v>
      </c>
      <c r="U169" s="14">
        <v>64.900000000000006</v>
      </c>
      <c r="V169" s="14">
        <v>2984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-0.12</v>
      </c>
      <c r="Q170" s="14">
        <v>0</v>
      </c>
      <c r="R170" s="14">
        <v>0</v>
      </c>
      <c r="S170" s="14">
        <v>0</v>
      </c>
      <c r="T170" s="14">
        <v>0</v>
      </c>
      <c r="U170" s="14">
        <v>126.2</v>
      </c>
      <c r="V170" s="14">
        <v>3299.8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236</v>
      </c>
      <c r="B171" s="14" t="s">
        <v>237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240</v>
      </c>
      <c r="B172" s="14" t="s">
        <v>241</v>
      </c>
      <c r="C172" s="14">
        <v>4186.8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4186.8</v>
      </c>
      <c r="J172" s="14">
        <v>0</v>
      </c>
      <c r="K172" s="14">
        <v>0</v>
      </c>
      <c r="L172" s="14">
        <v>334.19</v>
      </c>
      <c r="M172" s="14">
        <v>334.19</v>
      </c>
      <c r="N172" s="14">
        <v>0</v>
      </c>
      <c r="O172" s="14">
        <v>0</v>
      </c>
      <c r="P172" s="14">
        <v>0.01</v>
      </c>
      <c r="Q172" s="14">
        <v>0</v>
      </c>
      <c r="R172" s="14">
        <v>0</v>
      </c>
      <c r="S172" s="14">
        <v>0</v>
      </c>
      <c r="T172" s="14">
        <v>0</v>
      </c>
      <c r="U172" s="14">
        <v>334.2</v>
      </c>
      <c r="V172" s="14">
        <v>3852.6</v>
      </c>
      <c r="W172" s="14">
        <v>84.11</v>
      </c>
      <c r="X172" s="14">
        <v>151.38999999999999</v>
      </c>
      <c r="Y172" s="14">
        <v>359.81</v>
      </c>
      <c r="Z172" s="14">
        <v>96.12</v>
      </c>
      <c r="AA172" s="14">
        <v>83.74</v>
      </c>
      <c r="AB172" s="14">
        <v>288.37</v>
      </c>
      <c r="AC172" s="14">
        <v>595.30999999999995</v>
      </c>
      <c r="AD172" s="14">
        <v>240.31</v>
      </c>
      <c r="AE172" s="14">
        <v>48.06</v>
      </c>
      <c r="AF172" s="14">
        <v>0</v>
      </c>
      <c r="AG172" s="14">
        <v>1351.91</v>
      </c>
    </row>
    <row r="173" spans="1:33">
      <c r="A173" s="2" t="s">
        <v>242</v>
      </c>
      <c r="B173" s="14" t="s">
        <v>243</v>
      </c>
      <c r="C173" s="14">
        <v>3134.55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3134.55</v>
      </c>
      <c r="J173" s="14">
        <v>-125.1</v>
      </c>
      <c r="K173" s="14">
        <v>0</v>
      </c>
      <c r="L173" s="14">
        <v>219.71</v>
      </c>
      <c r="M173" s="14">
        <v>94.61</v>
      </c>
      <c r="N173" s="14">
        <v>0</v>
      </c>
      <c r="O173" s="14">
        <v>0</v>
      </c>
      <c r="P173" s="14">
        <v>-0.06</v>
      </c>
      <c r="Q173" s="14">
        <v>0</v>
      </c>
      <c r="R173" s="14">
        <v>0</v>
      </c>
      <c r="S173" s="14">
        <v>0</v>
      </c>
      <c r="T173" s="14">
        <v>0</v>
      </c>
      <c r="U173" s="14">
        <v>94.55</v>
      </c>
      <c r="V173" s="14">
        <v>3040</v>
      </c>
      <c r="W173" s="14">
        <v>62.97</v>
      </c>
      <c r="X173" s="14">
        <v>113.35</v>
      </c>
      <c r="Y173" s="14">
        <v>328.82</v>
      </c>
      <c r="Z173" s="14">
        <v>71.97</v>
      </c>
      <c r="AA173" s="14">
        <v>62.69</v>
      </c>
      <c r="AB173" s="14">
        <v>215.9</v>
      </c>
      <c r="AC173" s="14">
        <v>505.14</v>
      </c>
      <c r="AD173" s="14">
        <v>179.92</v>
      </c>
      <c r="AE173" s="14">
        <v>35.979999999999997</v>
      </c>
      <c r="AF173" s="14">
        <v>0</v>
      </c>
      <c r="AG173" s="14">
        <v>1071.5999999999999</v>
      </c>
    </row>
    <row r="174" spans="1:33">
      <c r="A174" s="2" t="s">
        <v>246</v>
      </c>
      <c r="B174" s="14" t="s">
        <v>247</v>
      </c>
      <c r="C174" s="14">
        <v>1879.65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1879.65</v>
      </c>
      <c r="J174" s="14">
        <v>-188.71</v>
      </c>
      <c r="K174" s="14">
        <v>-81.2</v>
      </c>
      <c r="L174" s="14">
        <v>107.51</v>
      </c>
      <c r="M174" s="14">
        <v>0</v>
      </c>
      <c r="N174" s="14">
        <v>0</v>
      </c>
      <c r="O174" s="14">
        <v>0</v>
      </c>
      <c r="P174" s="14">
        <v>0.05</v>
      </c>
      <c r="Q174" s="14">
        <v>0</v>
      </c>
      <c r="R174" s="14">
        <v>0</v>
      </c>
      <c r="S174" s="14">
        <v>0</v>
      </c>
      <c r="T174" s="14">
        <v>0</v>
      </c>
      <c r="U174" s="14">
        <v>-81.150000000000006</v>
      </c>
      <c r="V174" s="14">
        <v>1960.8</v>
      </c>
      <c r="W174" s="14">
        <v>51.19</v>
      </c>
      <c r="X174" s="14">
        <v>92.13</v>
      </c>
      <c r="Y174" s="14">
        <v>317.02999999999997</v>
      </c>
      <c r="Z174" s="14">
        <v>43.1</v>
      </c>
      <c r="AA174" s="14">
        <v>37.590000000000003</v>
      </c>
      <c r="AB174" s="14">
        <v>129.31</v>
      </c>
      <c r="AC174" s="14">
        <v>460.35</v>
      </c>
      <c r="AD174" s="14">
        <v>107.76</v>
      </c>
      <c r="AE174" s="14">
        <v>21.55</v>
      </c>
      <c r="AF174" s="14">
        <v>0</v>
      </c>
      <c r="AG174" s="14">
        <v>799.66</v>
      </c>
    </row>
    <row r="175" spans="1:33">
      <c r="A175" s="2" t="s">
        <v>417</v>
      </c>
      <c r="B175" s="14" t="s">
        <v>418</v>
      </c>
      <c r="C175" s="14">
        <v>3341.4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3341.4</v>
      </c>
      <c r="J175" s="14">
        <v>-125.1</v>
      </c>
      <c r="K175" s="14">
        <v>0</v>
      </c>
      <c r="L175" s="14">
        <v>242.21</v>
      </c>
      <c r="M175" s="14">
        <v>117.11</v>
      </c>
      <c r="N175" s="14">
        <v>0</v>
      </c>
      <c r="O175" s="14">
        <v>0</v>
      </c>
      <c r="P175" s="14">
        <v>-0.11</v>
      </c>
      <c r="Q175" s="14">
        <v>0</v>
      </c>
      <c r="R175" s="14">
        <v>0</v>
      </c>
      <c r="S175" s="14">
        <v>0</v>
      </c>
      <c r="T175" s="14">
        <v>0</v>
      </c>
      <c r="U175" s="14">
        <v>117</v>
      </c>
      <c r="V175" s="14">
        <v>3224.4</v>
      </c>
      <c r="W175" s="14">
        <v>66.81</v>
      </c>
      <c r="X175" s="14">
        <v>120.25</v>
      </c>
      <c r="Y175" s="14">
        <v>332.65</v>
      </c>
      <c r="Z175" s="14">
        <v>76.349999999999994</v>
      </c>
      <c r="AA175" s="14">
        <v>66.83</v>
      </c>
      <c r="AB175" s="14">
        <v>229.05</v>
      </c>
      <c r="AC175" s="14">
        <v>519.71</v>
      </c>
      <c r="AD175" s="14">
        <v>190.88</v>
      </c>
      <c r="AE175" s="14">
        <v>38.18</v>
      </c>
      <c r="AF175" s="14">
        <v>0</v>
      </c>
      <c r="AG175" s="14">
        <v>1121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27270.75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27270.75</v>
      </c>
      <c r="J177" s="18">
        <v>-1401.52</v>
      </c>
      <c r="K177" s="18">
        <v>-350.36</v>
      </c>
      <c r="L177" s="18">
        <v>1884.71</v>
      </c>
      <c r="M177" s="18">
        <v>833.57</v>
      </c>
      <c r="N177" s="18">
        <v>0</v>
      </c>
      <c r="O177" s="18">
        <v>0</v>
      </c>
      <c r="P177" s="18">
        <v>-0.26</v>
      </c>
      <c r="Q177" s="18">
        <v>0</v>
      </c>
      <c r="R177" s="18">
        <v>0</v>
      </c>
      <c r="S177" s="18">
        <v>0</v>
      </c>
      <c r="T177" s="18">
        <v>0</v>
      </c>
      <c r="U177" s="18">
        <v>482.95</v>
      </c>
      <c r="V177" s="18">
        <v>26787.8</v>
      </c>
      <c r="W177" s="18">
        <v>517.63</v>
      </c>
      <c r="X177" s="18">
        <v>931.71</v>
      </c>
      <c r="Y177" s="18">
        <v>2920.36</v>
      </c>
      <c r="Z177" s="18">
        <v>555.95000000000005</v>
      </c>
      <c r="AA177" s="18">
        <v>484.67</v>
      </c>
      <c r="AB177" s="18">
        <v>1667.87</v>
      </c>
      <c r="AC177" s="18">
        <v>4369.7</v>
      </c>
      <c r="AD177" s="18">
        <v>1389.9</v>
      </c>
      <c r="AE177" s="18">
        <v>277.98</v>
      </c>
      <c r="AF177" s="18">
        <v>0</v>
      </c>
      <c r="AG177" s="18">
        <v>8746.07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4161.1499999999996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4161.1499999999996</v>
      </c>
      <c r="J180" s="14">
        <v>0</v>
      </c>
      <c r="K180" s="14">
        <v>0</v>
      </c>
      <c r="L180" s="14">
        <v>331.4</v>
      </c>
      <c r="M180" s="14">
        <v>331.4</v>
      </c>
      <c r="N180" s="14">
        <v>0</v>
      </c>
      <c r="O180" s="14">
        <v>0</v>
      </c>
      <c r="P180" s="14">
        <v>-0.05</v>
      </c>
      <c r="Q180" s="14">
        <v>0</v>
      </c>
      <c r="R180" s="14">
        <v>0</v>
      </c>
      <c r="S180" s="14">
        <v>0</v>
      </c>
      <c r="T180" s="14">
        <v>0</v>
      </c>
      <c r="U180" s="14">
        <v>331.35</v>
      </c>
      <c r="V180" s="14">
        <v>3829.8</v>
      </c>
      <c r="W180" s="14">
        <v>83.59</v>
      </c>
      <c r="X180" s="14">
        <v>150.47</v>
      </c>
      <c r="Y180" s="14">
        <v>358.99</v>
      </c>
      <c r="Z180" s="14">
        <v>95.53</v>
      </c>
      <c r="AA180" s="14">
        <v>83.22</v>
      </c>
      <c r="AB180" s="14">
        <v>286.60000000000002</v>
      </c>
      <c r="AC180" s="14">
        <v>593.04999999999995</v>
      </c>
      <c r="AD180" s="14">
        <v>238.84</v>
      </c>
      <c r="AE180" s="14">
        <v>47.77</v>
      </c>
      <c r="AF180" s="14">
        <v>0</v>
      </c>
      <c r="AG180" s="14">
        <v>1345.01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4161.1499999999996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4161.1499999999996</v>
      </c>
      <c r="J182" s="18">
        <v>0</v>
      </c>
      <c r="K182" s="18">
        <v>0</v>
      </c>
      <c r="L182" s="18">
        <v>331.4</v>
      </c>
      <c r="M182" s="18">
        <v>331.4</v>
      </c>
      <c r="N182" s="18">
        <v>0</v>
      </c>
      <c r="O182" s="18">
        <v>0</v>
      </c>
      <c r="P182" s="18">
        <v>-0.05</v>
      </c>
      <c r="Q182" s="18">
        <v>0</v>
      </c>
      <c r="R182" s="18">
        <v>0</v>
      </c>
      <c r="S182" s="18">
        <v>0</v>
      </c>
      <c r="T182" s="18">
        <v>0</v>
      </c>
      <c r="U182" s="18">
        <v>331.35</v>
      </c>
      <c r="V182" s="18">
        <v>3829.8</v>
      </c>
      <c r="W182" s="18">
        <v>83.59</v>
      </c>
      <c r="X182" s="18">
        <v>150.47</v>
      </c>
      <c r="Y182" s="18">
        <v>358.99</v>
      </c>
      <c r="Z182" s="18">
        <v>95.53</v>
      </c>
      <c r="AA182" s="18">
        <v>83.22</v>
      </c>
      <c r="AB182" s="18">
        <v>286.60000000000002</v>
      </c>
      <c r="AC182" s="18">
        <v>593.04999999999995</v>
      </c>
      <c r="AD182" s="18">
        <v>238.84</v>
      </c>
      <c r="AE182" s="18">
        <v>47.77</v>
      </c>
      <c r="AF182" s="18">
        <v>0</v>
      </c>
      <c r="AG182" s="18">
        <v>1345.01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4179.75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4179.75</v>
      </c>
      <c r="J185" s="14">
        <v>0</v>
      </c>
      <c r="K185" s="14">
        <v>0</v>
      </c>
      <c r="L185" s="14">
        <v>333.43</v>
      </c>
      <c r="M185" s="14">
        <v>333.43</v>
      </c>
      <c r="N185" s="14">
        <v>0</v>
      </c>
      <c r="O185" s="14">
        <v>0</v>
      </c>
      <c r="P185" s="14">
        <v>-0.08</v>
      </c>
      <c r="Q185" s="14">
        <v>0</v>
      </c>
      <c r="R185" s="14">
        <v>0</v>
      </c>
      <c r="S185" s="14">
        <v>0</v>
      </c>
      <c r="T185" s="14">
        <v>0</v>
      </c>
      <c r="U185" s="14">
        <v>333.35</v>
      </c>
      <c r="V185" s="14">
        <v>3846.4</v>
      </c>
      <c r="W185" s="14">
        <v>83.67</v>
      </c>
      <c r="X185" s="14">
        <v>150.6</v>
      </c>
      <c r="Y185" s="14">
        <v>359.1</v>
      </c>
      <c r="Z185" s="14">
        <v>95.62</v>
      </c>
      <c r="AA185" s="14">
        <v>83.59</v>
      </c>
      <c r="AB185" s="14">
        <v>286.86</v>
      </c>
      <c r="AC185" s="14">
        <v>593.37</v>
      </c>
      <c r="AD185" s="14">
        <v>239.05</v>
      </c>
      <c r="AE185" s="14">
        <v>47.81</v>
      </c>
      <c r="AF185" s="14">
        <v>0</v>
      </c>
      <c r="AG185" s="14">
        <v>1346.3</v>
      </c>
    </row>
    <row r="186" spans="1:33">
      <c r="A186" s="2" t="s">
        <v>419</v>
      </c>
      <c r="B186" s="14" t="s">
        <v>420</v>
      </c>
      <c r="C186" s="14">
        <v>2485.35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2485.35</v>
      </c>
      <c r="J186" s="14">
        <v>-160.30000000000001</v>
      </c>
      <c r="K186" s="14">
        <v>-11.22</v>
      </c>
      <c r="L186" s="14">
        <v>149.07</v>
      </c>
      <c r="M186" s="14">
        <v>0</v>
      </c>
      <c r="N186" s="14">
        <v>0</v>
      </c>
      <c r="O186" s="14">
        <v>0</v>
      </c>
      <c r="P186" s="14">
        <v>-0.03</v>
      </c>
      <c r="Q186" s="14">
        <v>0</v>
      </c>
      <c r="R186" s="14">
        <v>0</v>
      </c>
      <c r="S186" s="14">
        <v>0</v>
      </c>
      <c r="T186" s="14">
        <v>0</v>
      </c>
      <c r="U186" s="14">
        <v>-11.25</v>
      </c>
      <c r="V186" s="14">
        <v>2496.6</v>
      </c>
      <c r="W186" s="14">
        <v>49.69</v>
      </c>
      <c r="X186" s="14">
        <v>89.44</v>
      </c>
      <c r="Y186" s="14">
        <v>315.54000000000002</v>
      </c>
      <c r="Z186" s="14">
        <v>56.79</v>
      </c>
      <c r="AA186" s="14">
        <v>49.71</v>
      </c>
      <c r="AB186" s="14">
        <v>170.37</v>
      </c>
      <c r="AC186" s="14">
        <v>454.67</v>
      </c>
      <c r="AD186" s="14">
        <v>141.97</v>
      </c>
      <c r="AE186" s="14">
        <v>28.39</v>
      </c>
      <c r="AF186" s="14">
        <v>0</v>
      </c>
      <c r="AG186" s="14">
        <v>901.9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6665.1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6665.1</v>
      </c>
      <c r="J188" s="18">
        <v>-160.30000000000001</v>
      </c>
      <c r="K188" s="18">
        <v>-11.22</v>
      </c>
      <c r="L188" s="18">
        <v>482.5</v>
      </c>
      <c r="M188" s="18">
        <v>333.43</v>
      </c>
      <c r="N188" s="18">
        <v>0</v>
      </c>
      <c r="O188" s="18">
        <v>0</v>
      </c>
      <c r="P188" s="18">
        <v>-0.11</v>
      </c>
      <c r="Q188" s="18">
        <v>0</v>
      </c>
      <c r="R188" s="18">
        <v>0</v>
      </c>
      <c r="S188" s="18">
        <v>0</v>
      </c>
      <c r="T188" s="18">
        <v>0</v>
      </c>
      <c r="U188" s="18">
        <v>322.10000000000002</v>
      </c>
      <c r="V188" s="18">
        <v>6343</v>
      </c>
      <c r="W188" s="18">
        <v>133.36000000000001</v>
      </c>
      <c r="X188" s="18">
        <v>240.04</v>
      </c>
      <c r="Y188" s="18">
        <v>674.64</v>
      </c>
      <c r="Z188" s="18">
        <v>152.41</v>
      </c>
      <c r="AA188" s="18">
        <v>133.30000000000001</v>
      </c>
      <c r="AB188" s="18">
        <v>457.23</v>
      </c>
      <c r="AC188" s="18">
        <v>1048.04</v>
      </c>
      <c r="AD188" s="18">
        <v>381.02</v>
      </c>
      <c r="AE188" s="18">
        <v>76.2</v>
      </c>
      <c r="AF188" s="18">
        <v>0</v>
      </c>
      <c r="AG188" s="18">
        <v>2248.1999999999998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423016.06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423016.06</v>
      </c>
      <c r="J191" s="18">
        <v>-10302.530000000001</v>
      </c>
      <c r="K191" s="18">
        <v>-3028.84</v>
      </c>
      <c r="L191" s="18">
        <v>40747.42</v>
      </c>
      <c r="M191" s="18">
        <v>33473.760000000002</v>
      </c>
      <c r="N191" s="18">
        <v>0</v>
      </c>
      <c r="O191" s="18">
        <v>0</v>
      </c>
      <c r="P191" s="18">
        <v>-0.06</v>
      </c>
      <c r="Q191" s="18">
        <v>0</v>
      </c>
      <c r="R191" s="18">
        <v>0</v>
      </c>
      <c r="S191" s="18">
        <v>0</v>
      </c>
      <c r="T191" s="18">
        <v>0</v>
      </c>
      <c r="U191" s="18">
        <v>30444.86</v>
      </c>
      <c r="V191" s="18">
        <v>392571.2</v>
      </c>
      <c r="W191" s="18">
        <v>8505.82</v>
      </c>
      <c r="X191" s="18">
        <v>15310.4</v>
      </c>
      <c r="Y191" s="18">
        <v>38134.36</v>
      </c>
      <c r="Z191" s="18">
        <v>9495.1</v>
      </c>
      <c r="AA191" s="18">
        <v>8295.56</v>
      </c>
      <c r="AB191" s="18">
        <v>28485.08</v>
      </c>
      <c r="AC191" s="18">
        <v>61950.58</v>
      </c>
      <c r="AD191" s="18">
        <v>23737.64</v>
      </c>
      <c r="AE191" s="18">
        <v>4747.57</v>
      </c>
      <c r="AF191" s="18">
        <v>0</v>
      </c>
      <c r="AG191" s="18">
        <v>136711.53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29" priority="2" operator="lessThan">
      <formula>0</formula>
    </cfRule>
  </conditionalFormatting>
  <conditionalFormatting sqref="B112:B118">
    <cfRule type="cellIs" dxfId="28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0" sqref="B10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527</v>
      </c>
    </row>
    <row r="4" spans="1:33" ht="15">
      <c r="B4" s="57" t="s">
        <v>528</v>
      </c>
      <c r="C4" s="53"/>
      <c r="D4" s="53"/>
      <c r="E4" s="53"/>
      <c r="F4" s="53"/>
      <c r="G4" s="25" t="s">
        <v>529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0.1</v>
      </c>
      <c r="Q14" s="14">
        <v>0</v>
      </c>
      <c r="R14" s="14">
        <v>0</v>
      </c>
      <c r="S14" s="14">
        <v>0</v>
      </c>
      <c r="T14" s="14">
        <v>0</v>
      </c>
      <c r="U14" s="14">
        <v>818.8</v>
      </c>
      <c r="V14" s="14">
        <v>6002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-0.1</v>
      </c>
      <c r="Q15" s="14">
        <v>0</v>
      </c>
      <c r="R15" s="14">
        <v>0</v>
      </c>
      <c r="S15" s="14">
        <v>0</v>
      </c>
      <c r="T15" s="14">
        <v>0</v>
      </c>
      <c r="U15" s="14">
        <v>818.6</v>
      </c>
      <c r="V15" s="14">
        <v>6002.2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-0.1</v>
      </c>
      <c r="Q16" s="14">
        <v>0</v>
      </c>
      <c r="R16" s="14">
        <v>0</v>
      </c>
      <c r="S16" s="14">
        <v>0</v>
      </c>
      <c r="T16" s="14">
        <v>0</v>
      </c>
      <c r="U16" s="14">
        <v>818.6</v>
      </c>
      <c r="V16" s="14">
        <v>6002.2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-0.1</v>
      </c>
      <c r="Q17" s="14">
        <v>0</v>
      </c>
      <c r="R17" s="14">
        <v>0</v>
      </c>
      <c r="S17" s="14">
        <v>0</v>
      </c>
      <c r="T17" s="14">
        <v>0</v>
      </c>
      <c r="U17" s="14">
        <v>818.6</v>
      </c>
      <c r="V17" s="14">
        <v>6002.2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-0.1</v>
      </c>
      <c r="Q18" s="14">
        <v>0</v>
      </c>
      <c r="R18" s="14">
        <v>0</v>
      </c>
      <c r="S18" s="14">
        <v>0</v>
      </c>
      <c r="T18" s="14">
        <v>0</v>
      </c>
      <c r="U18" s="14">
        <v>818.6</v>
      </c>
      <c r="V18" s="14">
        <v>6002.2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-0.1</v>
      </c>
      <c r="Q19" s="14">
        <v>0</v>
      </c>
      <c r="R19" s="14">
        <v>0</v>
      </c>
      <c r="S19" s="14">
        <v>0</v>
      </c>
      <c r="T19" s="14">
        <v>0</v>
      </c>
      <c r="U19" s="14">
        <v>818.6</v>
      </c>
      <c r="V19" s="14">
        <v>6002.2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-0.1</v>
      </c>
      <c r="Q20" s="14">
        <v>0</v>
      </c>
      <c r="R20" s="14">
        <v>0</v>
      </c>
      <c r="S20" s="14">
        <v>0</v>
      </c>
      <c r="T20" s="14">
        <v>0</v>
      </c>
      <c r="U20" s="14">
        <v>818.6</v>
      </c>
      <c r="V20" s="14">
        <v>6002.2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-0.1</v>
      </c>
      <c r="Q21" s="14">
        <v>0</v>
      </c>
      <c r="R21" s="14">
        <v>0</v>
      </c>
      <c r="S21" s="14">
        <v>0</v>
      </c>
      <c r="T21" s="14">
        <v>0</v>
      </c>
      <c r="U21" s="14">
        <v>818.6</v>
      </c>
      <c r="V21" s="14">
        <v>6002.2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0.1</v>
      </c>
      <c r="Q22" s="14">
        <v>0</v>
      </c>
      <c r="R22" s="14">
        <v>0</v>
      </c>
      <c r="S22" s="14">
        <v>0</v>
      </c>
      <c r="T22" s="14">
        <v>0</v>
      </c>
      <c r="U22" s="14">
        <v>818.8</v>
      </c>
      <c r="V22" s="14">
        <v>6002</v>
      </c>
      <c r="W22" s="14">
        <v>136.21</v>
      </c>
      <c r="X22" s="14">
        <v>245.17</v>
      </c>
      <c r="Y22" s="14">
        <v>444.66</v>
      </c>
      <c r="Z22" s="14">
        <v>155.66</v>
      </c>
      <c r="AA22" s="14">
        <v>136.41999999999999</v>
      </c>
      <c r="AB22" s="14">
        <v>466.99</v>
      </c>
      <c r="AC22" s="14">
        <v>826.04</v>
      </c>
      <c r="AD22" s="14">
        <v>389.16</v>
      </c>
      <c r="AE22" s="14">
        <v>77.83</v>
      </c>
      <c r="AF22" s="14">
        <v>0</v>
      </c>
      <c r="AG22" s="14">
        <v>2052.1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-0.5</v>
      </c>
      <c r="Q24" s="18">
        <v>0</v>
      </c>
      <c r="R24" s="18">
        <v>0</v>
      </c>
      <c r="S24" s="18">
        <v>0</v>
      </c>
      <c r="T24" s="18">
        <v>0</v>
      </c>
      <c r="U24" s="18">
        <v>7367.8</v>
      </c>
      <c r="V24" s="18">
        <v>54019.4</v>
      </c>
      <c r="W24" s="18">
        <v>1228.45</v>
      </c>
      <c r="X24" s="18">
        <v>2211.25</v>
      </c>
      <c r="Y24" s="18">
        <v>4006.18</v>
      </c>
      <c r="Z24" s="18">
        <v>1403.98</v>
      </c>
      <c r="AA24" s="18">
        <v>1227.78</v>
      </c>
      <c r="AB24" s="18">
        <v>4211.87</v>
      </c>
      <c r="AC24" s="18">
        <v>7445.88</v>
      </c>
      <c r="AD24" s="18">
        <v>3509.88</v>
      </c>
      <c r="AE24" s="18">
        <v>701.99</v>
      </c>
      <c r="AF24" s="18">
        <v>0</v>
      </c>
      <c r="AG24" s="18">
        <v>18501.38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0.13</v>
      </c>
      <c r="Q30" s="14">
        <v>0</v>
      </c>
      <c r="R30" s="14">
        <v>0</v>
      </c>
      <c r="S30" s="14">
        <v>0</v>
      </c>
      <c r="T30" s="14">
        <v>0</v>
      </c>
      <c r="U30" s="14">
        <v>379.05</v>
      </c>
      <c r="V30" s="14">
        <v>4110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-0.11</v>
      </c>
      <c r="Q31" s="14">
        <v>0</v>
      </c>
      <c r="R31" s="14">
        <v>0</v>
      </c>
      <c r="S31" s="14">
        <v>0</v>
      </c>
      <c r="T31" s="14">
        <v>0</v>
      </c>
      <c r="U31" s="14">
        <v>612.15</v>
      </c>
      <c r="V31" s="14">
        <v>5228.3999999999996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-0.11</v>
      </c>
      <c r="Q33" s="14">
        <v>0</v>
      </c>
      <c r="R33" s="14">
        <v>0</v>
      </c>
      <c r="S33" s="14">
        <v>0</v>
      </c>
      <c r="T33" s="14">
        <v>0</v>
      </c>
      <c r="U33" s="14">
        <v>392.7</v>
      </c>
      <c r="V33" s="14">
        <v>4183.2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0.17</v>
      </c>
      <c r="Q34" s="14">
        <v>0</v>
      </c>
      <c r="R34" s="14">
        <v>0</v>
      </c>
      <c r="S34" s="14">
        <v>0</v>
      </c>
      <c r="T34" s="14">
        <v>0</v>
      </c>
      <c r="U34" s="14">
        <v>124.35</v>
      </c>
      <c r="V34" s="14">
        <v>3282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0.17</v>
      </c>
      <c r="Q35" s="14">
        <v>0</v>
      </c>
      <c r="R35" s="14">
        <v>0</v>
      </c>
      <c r="S35" s="14">
        <v>0</v>
      </c>
      <c r="T35" s="14">
        <v>0</v>
      </c>
      <c r="U35" s="14">
        <v>-11.05</v>
      </c>
      <c r="V35" s="14">
        <v>2496.4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0.33</v>
      </c>
      <c r="Q38" s="18">
        <v>0</v>
      </c>
      <c r="R38" s="18">
        <v>0</v>
      </c>
      <c r="S38" s="18">
        <v>0</v>
      </c>
      <c r="T38" s="18">
        <v>0</v>
      </c>
      <c r="U38" s="18">
        <v>6436.4</v>
      </c>
      <c r="V38" s="18">
        <v>50228.800000000003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0.09</v>
      </c>
      <c r="Q41" s="14">
        <v>0</v>
      </c>
      <c r="R41" s="14">
        <v>0</v>
      </c>
      <c r="S41" s="14">
        <v>0</v>
      </c>
      <c r="T41" s="14">
        <v>0</v>
      </c>
      <c r="U41" s="14">
        <v>743.5</v>
      </c>
      <c r="V41" s="14">
        <v>5724.8</v>
      </c>
      <c r="W41" s="14">
        <v>129.47999999999999</v>
      </c>
      <c r="X41" s="14">
        <v>233.06</v>
      </c>
      <c r="Y41" s="14">
        <v>433.71</v>
      </c>
      <c r="Z41" s="14">
        <v>147.97</v>
      </c>
      <c r="AA41" s="14">
        <v>129.37</v>
      </c>
      <c r="AB41" s="14">
        <v>443.92</v>
      </c>
      <c r="AC41" s="14">
        <v>796.25</v>
      </c>
      <c r="AD41" s="14">
        <v>369.93</v>
      </c>
      <c r="AE41" s="14">
        <v>73.989999999999995</v>
      </c>
      <c r="AF41" s="14">
        <v>0</v>
      </c>
      <c r="AG41" s="14">
        <v>1961.43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0.14000000000000001</v>
      </c>
      <c r="Q42" s="14">
        <v>0</v>
      </c>
      <c r="R42" s="14">
        <v>0</v>
      </c>
      <c r="S42" s="14">
        <v>0</v>
      </c>
      <c r="T42" s="14">
        <v>0</v>
      </c>
      <c r="U42" s="14">
        <v>125.9</v>
      </c>
      <c r="V42" s="14">
        <v>3295</v>
      </c>
      <c r="W42" s="14">
        <v>68.39</v>
      </c>
      <c r="X42" s="14">
        <v>123.11</v>
      </c>
      <c r="Y42" s="14">
        <v>334.25</v>
      </c>
      <c r="Z42" s="14">
        <v>78.17</v>
      </c>
      <c r="AA42" s="14">
        <v>68.42</v>
      </c>
      <c r="AB42" s="14">
        <v>234.5</v>
      </c>
      <c r="AC42" s="14">
        <v>525.75</v>
      </c>
      <c r="AD42" s="14">
        <v>195.41</v>
      </c>
      <c r="AE42" s="14">
        <v>39.08</v>
      </c>
      <c r="AF42" s="14">
        <v>0</v>
      </c>
      <c r="AG42" s="14">
        <v>1141.33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0.06</v>
      </c>
      <c r="Q43" s="14">
        <v>0</v>
      </c>
      <c r="R43" s="14">
        <v>0</v>
      </c>
      <c r="S43" s="14">
        <v>0</v>
      </c>
      <c r="T43" s="14">
        <v>0</v>
      </c>
      <c r="U43" s="14">
        <v>1641.1</v>
      </c>
      <c r="V43" s="14">
        <v>9029.6</v>
      </c>
      <c r="W43" s="14">
        <v>213.09</v>
      </c>
      <c r="X43" s="14">
        <v>383.55</v>
      </c>
      <c r="Y43" s="14">
        <v>569.86</v>
      </c>
      <c r="Z43" s="14">
        <v>243.53</v>
      </c>
      <c r="AA43" s="14">
        <v>213.41</v>
      </c>
      <c r="AB43" s="14">
        <v>730.58</v>
      </c>
      <c r="AC43" s="14">
        <v>1166.5</v>
      </c>
      <c r="AD43" s="14">
        <v>608.80999999999995</v>
      </c>
      <c r="AE43" s="14">
        <v>121.76</v>
      </c>
      <c r="AF43" s="14">
        <v>0</v>
      </c>
      <c r="AG43" s="14">
        <v>3084.59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0.28999999999999998</v>
      </c>
      <c r="Q45" s="18">
        <v>0</v>
      </c>
      <c r="R45" s="18">
        <v>0</v>
      </c>
      <c r="S45" s="18">
        <v>0</v>
      </c>
      <c r="T45" s="18">
        <v>0</v>
      </c>
      <c r="U45" s="18">
        <v>2510.5</v>
      </c>
      <c r="V45" s="18">
        <v>18049.400000000001</v>
      </c>
      <c r="W45" s="18">
        <v>410.96</v>
      </c>
      <c r="X45" s="18">
        <v>739.72</v>
      </c>
      <c r="Y45" s="18">
        <v>1337.82</v>
      </c>
      <c r="Z45" s="18">
        <v>469.67</v>
      </c>
      <c r="AA45" s="18">
        <v>411.2</v>
      </c>
      <c r="AB45" s="18">
        <v>1409</v>
      </c>
      <c r="AC45" s="18">
        <v>2488.5</v>
      </c>
      <c r="AD45" s="18">
        <v>1174.1500000000001</v>
      </c>
      <c r="AE45" s="18">
        <v>234.83</v>
      </c>
      <c r="AF45" s="18">
        <v>0</v>
      </c>
      <c r="AG45" s="18">
        <v>6187.35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0.22</v>
      </c>
      <c r="Q64" s="18">
        <v>0</v>
      </c>
      <c r="R64" s="18">
        <v>0</v>
      </c>
      <c r="S64" s="18">
        <v>0</v>
      </c>
      <c r="T64" s="18">
        <v>0</v>
      </c>
      <c r="U64" s="18">
        <v>2386.6999999999998</v>
      </c>
      <c r="V64" s="18">
        <v>33783.4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0.13</v>
      </c>
      <c r="Q70" s="14">
        <v>0</v>
      </c>
      <c r="R70" s="14">
        <v>0</v>
      </c>
      <c r="S70" s="14">
        <v>0</v>
      </c>
      <c r="T70" s="14">
        <v>0</v>
      </c>
      <c r="U70" s="14">
        <v>29.45</v>
      </c>
      <c r="V70" s="14">
        <v>2691.4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0.08</v>
      </c>
      <c r="Q72" s="14">
        <v>0</v>
      </c>
      <c r="R72" s="14">
        <v>0</v>
      </c>
      <c r="S72" s="14">
        <v>0</v>
      </c>
      <c r="T72" s="14">
        <v>0</v>
      </c>
      <c r="U72" s="14">
        <v>132.25</v>
      </c>
      <c r="V72" s="14">
        <v>3347.6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520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-0.19</v>
      </c>
      <c r="Q79" s="14">
        <v>0</v>
      </c>
      <c r="R79" s="14">
        <v>0</v>
      </c>
      <c r="S79" s="14">
        <v>0</v>
      </c>
      <c r="T79" s="14">
        <v>0</v>
      </c>
      <c r="U79" s="14">
        <v>-150.65</v>
      </c>
      <c r="V79" s="14">
        <v>1136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0.16</v>
      </c>
      <c r="Q81" s="18">
        <v>0</v>
      </c>
      <c r="R81" s="18">
        <v>0</v>
      </c>
      <c r="S81" s="18">
        <v>0</v>
      </c>
      <c r="T81" s="18">
        <v>0</v>
      </c>
      <c r="U81" s="18">
        <v>-164.1</v>
      </c>
      <c r="V81" s="18">
        <v>28985.4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0.09</v>
      </c>
      <c r="Q84" s="14">
        <v>0</v>
      </c>
      <c r="R84" s="14">
        <v>0</v>
      </c>
      <c r="S84" s="14">
        <v>0</v>
      </c>
      <c r="T84" s="14">
        <v>0</v>
      </c>
      <c r="U84" s="14">
        <v>-138.5</v>
      </c>
      <c r="V84" s="14">
        <v>1309.4000000000001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0.09</v>
      </c>
      <c r="Q90" s="18">
        <v>0</v>
      </c>
      <c r="R90" s="18">
        <v>0</v>
      </c>
      <c r="S90" s="18">
        <v>0</v>
      </c>
      <c r="T90" s="18">
        <v>0</v>
      </c>
      <c r="U90" s="18">
        <v>6.6</v>
      </c>
      <c r="V90" s="18">
        <v>12161.4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-0.18</v>
      </c>
      <c r="Q93" s="14">
        <v>0</v>
      </c>
      <c r="R93" s="14">
        <v>0</v>
      </c>
      <c r="S93" s="14">
        <v>0</v>
      </c>
      <c r="T93" s="14">
        <v>0</v>
      </c>
      <c r="U93" s="14">
        <v>30.3</v>
      </c>
      <c r="V93" s="14">
        <v>2701.2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-0.18</v>
      </c>
      <c r="Q95" s="18">
        <v>0</v>
      </c>
      <c r="R95" s="18">
        <v>0</v>
      </c>
      <c r="S95" s="18">
        <v>0</v>
      </c>
      <c r="T95" s="18">
        <v>0</v>
      </c>
      <c r="U95" s="18">
        <v>30.3</v>
      </c>
      <c r="V95" s="18">
        <v>2701.2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-0.16</v>
      </c>
      <c r="Q103" s="18">
        <v>0</v>
      </c>
      <c r="R103" s="18">
        <v>0</v>
      </c>
      <c r="S103" s="18">
        <v>0</v>
      </c>
      <c r="T103" s="18">
        <v>0</v>
      </c>
      <c r="U103" s="18">
        <v>-710.8</v>
      </c>
      <c r="V103" s="18">
        <v>2958.4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0.13</v>
      </c>
      <c r="Q109" s="18">
        <v>0</v>
      </c>
      <c r="R109" s="18">
        <v>0</v>
      </c>
      <c r="S109" s="18">
        <v>0</v>
      </c>
      <c r="T109" s="18">
        <v>0</v>
      </c>
      <c r="U109" s="18">
        <v>138.15</v>
      </c>
      <c r="V109" s="18">
        <v>4649.3999999999996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0.17</v>
      </c>
      <c r="Q112" s="14">
        <v>0</v>
      </c>
      <c r="R112" s="14">
        <v>0</v>
      </c>
      <c r="S112" s="14">
        <v>0</v>
      </c>
      <c r="T112" s="14">
        <v>0</v>
      </c>
      <c r="U112" s="14">
        <v>504.3</v>
      </c>
      <c r="V112" s="14">
        <v>4732.8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0.17</v>
      </c>
      <c r="Q113" s="14">
        <v>0</v>
      </c>
      <c r="R113" s="14">
        <v>0</v>
      </c>
      <c r="S113" s="14">
        <v>0</v>
      </c>
      <c r="T113" s="14">
        <v>0</v>
      </c>
      <c r="U113" s="14">
        <v>504.3</v>
      </c>
      <c r="V113" s="14">
        <v>4732.8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0.17</v>
      </c>
      <c r="Q114" s="14">
        <v>0</v>
      </c>
      <c r="R114" s="14">
        <v>0</v>
      </c>
      <c r="S114" s="14">
        <v>0</v>
      </c>
      <c r="T114" s="14">
        <v>0</v>
      </c>
      <c r="U114" s="14">
        <v>504.3</v>
      </c>
      <c r="V114" s="14">
        <v>4732.8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0.66</v>
      </c>
      <c r="Q120" s="18">
        <v>0</v>
      </c>
      <c r="R120" s="18">
        <v>0</v>
      </c>
      <c r="S120" s="18">
        <v>0</v>
      </c>
      <c r="T120" s="18">
        <v>0</v>
      </c>
      <c r="U120" s="18">
        <v>4663.3</v>
      </c>
      <c r="V120" s="18">
        <v>37748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0.17</v>
      </c>
      <c r="Q123" s="14">
        <v>0</v>
      </c>
      <c r="R123" s="14">
        <v>0</v>
      </c>
      <c r="S123" s="14">
        <v>0</v>
      </c>
      <c r="T123" s="14">
        <v>0</v>
      </c>
      <c r="U123" s="14">
        <v>124.35</v>
      </c>
      <c r="V123" s="14">
        <v>3282</v>
      </c>
      <c r="W123" s="14">
        <v>68.349999999999994</v>
      </c>
      <c r="X123" s="14">
        <v>123.03</v>
      </c>
      <c r="Y123" s="14">
        <v>334.2</v>
      </c>
      <c r="Z123" s="14">
        <v>78.11</v>
      </c>
      <c r="AA123" s="14">
        <v>68.13</v>
      </c>
      <c r="AB123" s="14">
        <v>234.34</v>
      </c>
      <c r="AC123" s="14">
        <v>525.58000000000004</v>
      </c>
      <c r="AD123" s="14">
        <v>195.28</v>
      </c>
      <c r="AE123" s="14">
        <v>39.06</v>
      </c>
      <c r="AF123" s="14">
        <v>0</v>
      </c>
      <c r="AG123" s="14">
        <v>1140.5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-0.11</v>
      </c>
      <c r="Q125" s="14">
        <v>0</v>
      </c>
      <c r="R125" s="14">
        <v>0</v>
      </c>
      <c r="S125" s="14">
        <v>0</v>
      </c>
      <c r="T125" s="14">
        <v>0</v>
      </c>
      <c r="U125" s="14">
        <v>392.7</v>
      </c>
      <c r="V125" s="14">
        <v>4183.2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611.6</v>
      </c>
      <c r="V127" s="18">
        <v>10504.6</v>
      </c>
      <c r="W127" s="18">
        <v>222.68</v>
      </c>
      <c r="X127" s="18">
        <v>400.82</v>
      </c>
      <c r="Y127" s="18">
        <v>1034.8</v>
      </c>
      <c r="Z127" s="18">
        <v>254.48</v>
      </c>
      <c r="AA127" s="18">
        <v>222.33</v>
      </c>
      <c r="AB127" s="18">
        <v>763.47</v>
      </c>
      <c r="AC127" s="18">
        <v>1658.3</v>
      </c>
      <c r="AD127" s="18">
        <v>636.23</v>
      </c>
      <c r="AE127" s="18">
        <v>127.25</v>
      </c>
      <c r="AF127" s="18">
        <v>0</v>
      </c>
      <c r="AG127" s="18">
        <v>3662.06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0.17</v>
      </c>
      <c r="Q139" s="14">
        <v>0</v>
      </c>
      <c r="R139" s="14">
        <v>0</v>
      </c>
      <c r="S139" s="14">
        <v>0</v>
      </c>
      <c r="T139" s="14">
        <v>0</v>
      </c>
      <c r="U139" s="14">
        <v>31.5</v>
      </c>
      <c r="V139" s="14">
        <v>2707.8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-0.13</v>
      </c>
      <c r="Q140" s="14">
        <v>0</v>
      </c>
      <c r="R140" s="14">
        <v>0</v>
      </c>
      <c r="S140" s="14">
        <v>0</v>
      </c>
      <c r="T140" s="14">
        <v>0</v>
      </c>
      <c r="U140" s="14">
        <v>2.6</v>
      </c>
      <c r="V140" s="14">
        <v>2611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0.39</v>
      </c>
      <c r="Q148" s="18">
        <v>0</v>
      </c>
      <c r="R148" s="18">
        <v>0</v>
      </c>
      <c r="S148" s="18">
        <v>0</v>
      </c>
      <c r="T148" s="18">
        <v>0</v>
      </c>
      <c r="U148" s="18">
        <v>2333.6999999999998</v>
      </c>
      <c r="V148" s="18">
        <v>53885.4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-0.11</v>
      </c>
      <c r="Q156" s="14">
        <v>0</v>
      </c>
      <c r="R156" s="14">
        <v>0</v>
      </c>
      <c r="S156" s="14">
        <v>0</v>
      </c>
      <c r="T156" s="14">
        <v>0</v>
      </c>
      <c r="U156" s="14">
        <v>-150.19999999999999</v>
      </c>
      <c r="V156" s="14">
        <v>1141.4000000000001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-0.14000000000000001</v>
      </c>
      <c r="Q160" s="14">
        <v>0</v>
      </c>
      <c r="R160" s="14">
        <v>0</v>
      </c>
      <c r="S160" s="14">
        <v>0</v>
      </c>
      <c r="T160" s="14">
        <v>0</v>
      </c>
      <c r="U160" s="14">
        <v>-44.6</v>
      </c>
      <c r="V160" s="14">
        <v>2280.8000000000002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-0.24</v>
      </c>
      <c r="Q163" s="18">
        <v>0</v>
      </c>
      <c r="R163" s="18">
        <v>0</v>
      </c>
      <c r="S163" s="18">
        <v>0</v>
      </c>
      <c r="T163" s="18">
        <v>0</v>
      </c>
      <c r="U163" s="18">
        <v>2212.0100000000002</v>
      </c>
      <c r="V163" s="18">
        <v>34861.4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-0.1</v>
      </c>
      <c r="Q166" s="14">
        <v>0</v>
      </c>
      <c r="R166" s="14">
        <v>0</v>
      </c>
      <c r="S166" s="14">
        <v>0</v>
      </c>
      <c r="T166" s="14">
        <v>0</v>
      </c>
      <c r="U166" s="14">
        <v>-126.65</v>
      </c>
      <c r="V166" s="14">
        <v>1484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-0.14000000000000001</v>
      </c>
      <c r="Q168" s="14">
        <v>0</v>
      </c>
      <c r="R168" s="14">
        <v>0</v>
      </c>
      <c r="S168" s="14">
        <v>0</v>
      </c>
      <c r="T168" s="14">
        <v>0</v>
      </c>
      <c r="U168" s="14">
        <v>-142.75</v>
      </c>
      <c r="V168" s="14">
        <v>1250.8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236</v>
      </c>
      <c r="B171" s="14" t="s">
        <v>237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240</v>
      </c>
      <c r="B172" s="14" t="s">
        <v>241</v>
      </c>
      <c r="C172" s="14">
        <v>4186.8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4186.8</v>
      </c>
      <c r="J172" s="14">
        <v>0</v>
      </c>
      <c r="K172" s="14">
        <v>0</v>
      </c>
      <c r="L172" s="14">
        <v>334.19</v>
      </c>
      <c r="M172" s="14">
        <v>334.19</v>
      </c>
      <c r="N172" s="14">
        <v>0</v>
      </c>
      <c r="O172" s="14">
        <v>0</v>
      </c>
      <c r="P172" s="14">
        <v>0.01</v>
      </c>
      <c r="Q172" s="14">
        <v>0</v>
      </c>
      <c r="R172" s="14">
        <v>0</v>
      </c>
      <c r="S172" s="14">
        <v>0</v>
      </c>
      <c r="T172" s="14">
        <v>0</v>
      </c>
      <c r="U172" s="14">
        <v>334.2</v>
      </c>
      <c r="V172" s="14">
        <v>3852.6</v>
      </c>
      <c r="W172" s="14">
        <v>84.11</v>
      </c>
      <c r="X172" s="14">
        <v>151.38999999999999</v>
      </c>
      <c r="Y172" s="14">
        <v>359.81</v>
      </c>
      <c r="Z172" s="14">
        <v>96.12</v>
      </c>
      <c r="AA172" s="14">
        <v>83.74</v>
      </c>
      <c r="AB172" s="14">
        <v>288.37</v>
      </c>
      <c r="AC172" s="14">
        <v>595.30999999999995</v>
      </c>
      <c r="AD172" s="14">
        <v>240.31</v>
      </c>
      <c r="AE172" s="14">
        <v>48.06</v>
      </c>
      <c r="AF172" s="14">
        <v>0</v>
      </c>
      <c r="AG172" s="14">
        <v>1351.91</v>
      </c>
    </row>
    <row r="173" spans="1:33">
      <c r="A173" s="2" t="s">
        <v>242</v>
      </c>
      <c r="B173" s="14" t="s">
        <v>243</v>
      </c>
      <c r="C173" s="14">
        <v>3134.55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3134.55</v>
      </c>
      <c r="J173" s="14">
        <v>-125.1</v>
      </c>
      <c r="K173" s="14">
        <v>0</v>
      </c>
      <c r="L173" s="14">
        <v>219.71</v>
      </c>
      <c r="M173" s="14">
        <v>94.61</v>
      </c>
      <c r="N173" s="14">
        <v>0</v>
      </c>
      <c r="O173" s="14">
        <v>0</v>
      </c>
      <c r="P173" s="14">
        <v>-0.06</v>
      </c>
      <c r="Q173" s="14">
        <v>0</v>
      </c>
      <c r="R173" s="14">
        <v>0</v>
      </c>
      <c r="S173" s="14">
        <v>0</v>
      </c>
      <c r="T173" s="14">
        <v>0</v>
      </c>
      <c r="U173" s="14">
        <v>94.55</v>
      </c>
      <c r="V173" s="14">
        <v>3040</v>
      </c>
      <c r="W173" s="14">
        <v>62.97</v>
      </c>
      <c r="X173" s="14">
        <v>113.35</v>
      </c>
      <c r="Y173" s="14">
        <v>328.82</v>
      </c>
      <c r="Z173" s="14">
        <v>71.97</v>
      </c>
      <c r="AA173" s="14">
        <v>62.69</v>
      </c>
      <c r="AB173" s="14">
        <v>215.9</v>
      </c>
      <c r="AC173" s="14">
        <v>505.14</v>
      </c>
      <c r="AD173" s="14">
        <v>179.92</v>
      </c>
      <c r="AE173" s="14">
        <v>35.979999999999997</v>
      </c>
      <c r="AF173" s="14">
        <v>0</v>
      </c>
      <c r="AG173" s="14">
        <v>1071.5999999999999</v>
      </c>
    </row>
    <row r="174" spans="1:33">
      <c r="A174" s="2" t="s">
        <v>246</v>
      </c>
      <c r="B174" s="14" t="s">
        <v>247</v>
      </c>
      <c r="C174" s="14">
        <v>1879.65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1879.65</v>
      </c>
      <c r="J174" s="14">
        <v>-188.71</v>
      </c>
      <c r="K174" s="14">
        <v>-81.2</v>
      </c>
      <c r="L174" s="14">
        <v>107.51</v>
      </c>
      <c r="M174" s="14">
        <v>0</v>
      </c>
      <c r="N174" s="14">
        <v>0</v>
      </c>
      <c r="O174" s="14">
        <v>0</v>
      </c>
      <c r="P174" s="14">
        <v>0.05</v>
      </c>
      <c r="Q174" s="14">
        <v>0</v>
      </c>
      <c r="R174" s="14">
        <v>0</v>
      </c>
      <c r="S174" s="14">
        <v>0</v>
      </c>
      <c r="T174" s="14">
        <v>0</v>
      </c>
      <c r="U174" s="14">
        <v>-81.150000000000006</v>
      </c>
      <c r="V174" s="14">
        <v>1960.8</v>
      </c>
      <c r="W174" s="14">
        <v>51.19</v>
      </c>
      <c r="X174" s="14">
        <v>92.13</v>
      </c>
      <c r="Y174" s="14">
        <v>317.02999999999997</v>
      </c>
      <c r="Z174" s="14">
        <v>43.1</v>
      </c>
      <c r="AA174" s="14">
        <v>37.590000000000003</v>
      </c>
      <c r="AB174" s="14">
        <v>129.31</v>
      </c>
      <c r="AC174" s="14">
        <v>460.35</v>
      </c>
      <c r="AD174" s="14">
        <v>107.76</v>
      </c>
      <c r="AE174" s="14">
        <v>21.55</v>
      </c>
      <c r="AF174" s="14">
        <v>0</v>
      </c>
      <c r="AG174" s="14">
        <v>799.66</v>
      </c>
    </row>
    <row r="175" spans="1:33">
      <c r="A175" s="2" t="s">
        <v>417</v>
      </c>
      <c r="B175" s="14" t="s">
        <v>418</v>
      </c>
      <c r="C175" s="14">
        <v>3341.4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3341.4</v>
      </c>
      <c r="J175" s="14">
        <v>-125.1</v>
      </c>
      <c r="K175" s="14">
        <v>0</v>
      </c>
      <c r="L175" s="14">
        <v>242.21</v>
      </c>
      <c r="M175" s="14">
        <v>117.11</v>
      </c>
      <c r="N175" s="14">
        <v>0</v>
      </c>
      <c r="O175" s="14">
        <v>0</v>
      </c>
      <c r="P175" s="14">
        <v>0.09</v>
      </c>
      <c r="Q175" s="14">
        <v>0</v>
      </c>
      <c r="R175" s="14">
        <v>0</v>
      </c>
      <c r="S175" s="14">
        <v>0</v>
      </c>
      <c r="T175" s="14">
        <v>0</v>
      </c>
      <c r="U175" s="14">
        <v>117.2</v>
      </c>
      <c r="V175" s="14">
        <v>3224.2</v>
      </c>
      <c r="W175" s="14">
        <v>66.81</v>
      </c>
      <c r="X175" s="14">
        <v>120.25</v>
      </c>
      <c r="Y175" s="14">
        <v>332.65</v>
      </c>
      <c r="Z175" s="14">
        <v>76.349999999999994</v>
      </c>
      <c r="AA175" s="14">
        <v>66.83</v>
      </c>
      <c r="AB175" s="14">
        <v>229.05</v>
      </c>
      <c r="AC175" s="14">
        <v>519.71</v>
      </c>
      <c r="AD175" s="14">
        <v>190.88</v>
      </c>
      <c r="AE175" s="14">
        <v>38.18</v>
      </c>
      <c r="AF175" s="14">
        <v>0</v>
      </c>
      <c r="AG175" s="14">
        <v>1121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27270.75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27270.75</v>
      </c>
      <c r="J177" s="18">
        <v>-1401.52</v>
      </c>
      <c r="K177" s="18">
        <v>-350.36</v>
      </c>
      <c r="L177" s="18">
        <v>1884.71</v>
      </c>
      <c r="M177" s="18">
        <v>833.57</v>
      </c>
      <c r="N177" s="18">
        <v>0</v>
      </c>
      <c r="O177" s="18">
        <v>0</v>
      </c>
      <c r="P177" s="18">
        <v>-0.06</v>
      </c>
      <c r="Q177" s="18">
        <v>0</v>
      </c>
      <c r="R177" s="18">
        <v>0</v>
      </c>
      <c r="S177" s="18">
        <v>0</v>
      </c>
      <c r="T177" s="18">
        <v>0</v>
      </c>
      <c r="U177" s="18">
        <v>483.15</v>
      </c>
      <c r="V177" s="18">
        <v>26787.599999999999</v>
      </c>
      <c r="W177" s="18">
        <v>517.63</v>
      </c>
      <c r="X177" s="18">
        <v>931.71</v>
      </c>
      <c r="Y177" s="18">
        <v>2920.36</v>
      </c>
      <c r="Z177" s="18">
        <v>555.95000000000005</v>
      </c>
      <c r="AA177" s="18">
        <v>484.67</v>
      </c>
      <c r="AB177" s="18">
        <v>1667.87</v>
      </c>
      <c r="AC177" s="18">
        <v>4369.7</v>
      </c>
      <c r="AD177" s="18">
        <v>1389.9</v>
      </c>
      <c r="AE177" s="18">
        <v>277.98</v>
      </c>
      <c r="AF177" s="18">
        <v>0</v>
      </c>
      <c r="AG177" s="18">
        <v>8746.07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4161.1499999999996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4161.1499999999996</v>
      </c>
      <c r="J180" s="14">
        <v>0</v>
      </c>
      <c r="K180" s="14">
        <v>0</v>
      </c>
      <c r="L180" s="14">
        <v>331.4</v>
      </c>
      <c r="M180" s="14">
        <v>331.4</v>
      </c>
      <c r="N180" s="14">
        <v>0</v>
      </c>
      <c r="O180" s="14">
        <v>0</v>
      </c>
      <c r="P180" s="14">
        <v>-0.05</v>
      </c>
      <c r="Q180" s="14">
        <v>0</v>
      </c>
      <c r="R180" s="14">
        <v>0</v>
      </c>
      <c r="S180" s="14">
        <v>0</v>
      </c>
      <c r="T180" s="14">
        <v>0</v>
      </c>
      <c r="U180" s="14">
        <v>331.35</v>
      </c>
      <c r="V180" s="14">
        <v>3829.8</v>
      </c>
      <c r="W180" s="14">
        <v>83.59</v>
      </c>
      <c r="X180" s="14">
        <v>150.47</v>
      </c>
      <c r="Y180" s="14">
        <v>358.99</v>
      </c>
      <c r="Z180" s="14">
        <v>95.53</v>
      </c>
      <c r="AA180" s="14">
        <v>83.22</v>
      </c>
      <c r="AB180" s="14">
        <v>286.60000000000002</v>
      </c>
      <c r="AC180" s="14">
        <v>593.04999999999995</v>
      </c>
      <c r="AD180" s="14">
        <v>238.84</v>
      </c>
      <c r="AE180" s="14">
        <v>47.77</v>
      </c>
      <c r="AF180" s="14">
        <v>0</v>
      </c>
      <c r="AG180" s="14">
        <v>1345.01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4161.1499999999996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4161.1499999999996</v>
      </c>
      <c r="J182" s="18">
        <v>0</v>
      </c>
      <c r="K182" s="18">
        <v>0</v>
      </c>
      <c r="L182" s="18">
        <v>331.4</v>
      </c>
      <c r="M182" s="18">
        <v>331.4</v>
      </c>
      <c r="N182" s="18">
        <v>0</v>
      </c>
      <c r="O182" s="18">
        <v>0</v>
      </c>
      <c r="P182" s="18">
        <v>-0.05</v>
      </c>
      <c r="Q182" s="18">
        <v>0</v>
      </c>
      <c r="R182" s="18">
        <v>0</v>
      </c>
      <c r="S182" s="18">
        <v>0</v>
      </c>
      <c r="T182" s="18">
        <v>0</v>
      </c>
      <c r="U182" s="18">
        <v>331.35</v>
      </c>
      <c r="V182" s="18">
        <v>3829.8</v>
      </c>
      <c r="W182" s="18">
        <v>83.59</v>
      </c>
      <c r="X182" s="18">
        <v>150.47</v>
      </c>
      <c r="Y182" s="18">
        <v>358.99</v>
      </c>
      <c r="Z182" s="18">
        <v>95.53</v>
      </c>
      <c r="AA182" s="18">
        <v>83.22</v>
      </c>
      <c r="AB182" s="18">
        <v>286.60000000000002</v>
      </c>
      <c r="AC182" s="18">
        <v>593.04999999999995</v>
      </c>
      <c r="AD182" s="18">
        <v>238.84</v>
      </c>
      <c r="AE182" s="18">
        <v>47.77</v>
      </c>
      <c r="AF182" s="18">
        <v>0</v>
      </c>
      <c r="AG182" s="18">
        <v>1345.01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4179.75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4179.75</v>
      </c>
      <c r="J185" s="14">
        <v>0</v>
      </c>
      <c r="K185" s="14">
        <v>0</v>
      </c>
      <c r="L185" s="14">
        <v>333.43</v>
      </c>
      <c r="M185" s="14">
        <v>333.43</v>
      </c>
      <c r="N185" s="14">
        <v>0</v>
      </c>
      <c r="O185" s="14">
        <v>0</v>
      </c>
      <c r="P185" s="14">
        <v>0.12</v>
      </c>
      <c r="Q185" s="14">
        <v>0</v>
      </c>
      <c r="R185" s="14">
        <v>0</v>
      </c>
      <c r="S185" s="14">
        <v>0</v>
      </c>
      <c r="T185" s="14">
        <v>0</v>
      </c>
      <c r="U185" s="14">
        <v>333.55</v>
      </c>
      <c r="V185" s="14">
        <v>3846.2</v>
      </c>
      <c r="W185" s="14">
        <v>83.67</v>
      </c>
      <c r="X185" s="14">
        <v>150.6</v>
      </c>
      <c r="Y185" s="14">
        <v>359.1</v>
      </c>
      <c r="Z185" s="14">
        <v>95.62</v>
      </c>
      <c r="AA185" s="14">
        <v>83.59</v>
      </c>
      <c r="AB185" s="14">
        <v>286.86</v>
      </c>
      <c r="AC185" s="14">
        <v>593.37</v>
      </c>
      <c r="AD185" s="14">
        <v>239.05</v>
      </c>
      <c r="AE185" s="14">
        <v>47.81</v>
      </c>
      <c r="AF185" s="14">
        <v>0</v>
      </c>
      <c r="AG185" s="14">
        <v>1346.3</v>
      </c>
    </row>
    <row r="186" spans="1:33">
      <c r="A186" s="2" t="s">
        <v>419</v>
      </c>
      <c r="B186" s="14" t="s">
        <v>420</v>
      </c>
      <c r="C186" s="14">
        <v>2485.35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2485.35</v>
      </c>
      <c r="J186" s="14">
        <v>-160.30000000000001</v>
      </c>
      <c r="K186" s="14">
        <v>-11.22</v>
      </c>
      <c r="L186" s="14">
        <v>149.07</v>
      </c>
      <c r="M186" s="14">
        <v>0</v>
      </c>
      <c r="N186" s="14">
        <v>0</v>
      </c>
      <c r="O186" s="14">
        <v>0</v>
      </c>
      <c r="P186" s="14">
        <v>-0.03</v>
      </c>
      <c r="Q186" s="14">
        <v>0</v>
      </c>
      <c r="R186" s="14">
        <v>0</v>
      </c>
      <c r="S186" s="14">
        <v>0</v>
      </c>
      <c r="T186" s="14">
        <v>0</v>
      </c>
      <c r="U186" s="14">
        <v>-11.25</v>
      </c>
      <c r="V186" s="14">
        <v>2496.6</v>
      </c>
      <c r="W186" s="14">
        <v>49.69</v>
      </c>
      <c r="X186" s="14">
        <v>89.44</v>
      </c>
      <c r="Y186" s="14">
        <v>315.54000000000002</v>
      </c>
      <c r="Z186" s="14">
        <v>56.79</v>
      </c>
      <c r="AA186" s="14">
        <v>49.71</v>
      </c>
      <c r="AB186" s="14">
        <v>170.37</v>
      </c>
      <c r="AC186" s="14">
        <v>454.67</v>
      </c>
      <c r="AD186" s="14">
        <v>141.97</v>
      </c>
      <c r="AE186" s="14">
        <v>28.39</v>
      </c>
      <c r="AF186" s="14">
        <v>0</v>
      </c>
      <c r="AG186" s="14">
        <v>901.9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6665.1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6665.1</v>
      </c>
      <c r="J188" s="18">
        <v>-160.30000000000001</v>
      </c>
      <c r="K188" s="18">
        <v>-11.22</v>
      </c>
      <c r="L188" s="18">
        <v>482.5</v>
      </c>
      <c r="M188" s="18">
        <v>333.43</v>
      </c>
      <c r="N188" s="18">
        <v>0</v>
      </c>
      <c r="O188" s="18">
        <v>0</v>
      </c>
      <c r="P188" s="18">
        <v>0.09</v>
      </c>
      <c r="Q188" s="18">
        <v>0</v>
      </c>
      <c r="R188" s="18">
        <v>0</v>
      </c>
      <c r="S188" s="18">
        <v>0</v>
      </c>
      <c r="T188" s="18">
        <v>0</v>
      </c>
      <c r="U188" s="18">
        <v>322.3</v>
      </c>
      <c r="V188" s="18">
        <v>6342.8</v>
      </c>
      <c r="W188" s="18">
        <v>133.36000000000001</v>
      </c>
      <c r="X188" s="18">
        <v>240.04</v>
      </c>
      <c r="Y188" s="18">
        <v>674.64</v>
      </c>
      <c r="Z188" s="18">
        <v>152.41</v>
      </c>
      <c r="AA188" s="18">
        <v>133.30000000000001</v>
      </c>
      <c r="AB188" s="18">
        <v>457.23</v>
      </c>
      <c r="AC188" s="18">
        <v>1048.04</v>
      </c>
      <c r="AD188" s="18">
        <v>381.02</v>
      </c>
      <c r="AE188" s="18">
        <v>76.2</v>
      </c>
      <c r="AF188" s="18">
        <v>0</v>
      </c>
      <c r="AG188" s="18">
        <v>2248.1999999999998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423016.06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423016.06</v>
      </c>
      <c r="J191" s="18">
        <v>-10302.530000000001</v>
      </c>
      <c r="K191" s="18">
        <v>-3028.84</v>
      </c>
      <c r="L191" s="18">
        <v>40747.42</v>
      </c>
      <c r="M191" s="18">
        <v>33473.760000000002</v>
      </c>
      <c r="N191" s="18">
        <v>0</v>
      </c>
      <c r="O191" s="18">
        <v>0</v>
      </c>
      <c r="P191" s="18">
        <v>1.34</v>
      </c>
      <c r="Q191" s="18">
        <v>0</v>
      </c>
      <c r="R191" s="18">
        <v>0</v>
      </c>
      <c r="S191" s="18">
        <v>0</v>
      </c>
      <c r="T191" s="18">
        <v>0</v>
      </c>
      <c r="U191" s="18">
        <v>30446.26</v>
      </c>
      <c r="V191" s="18">
        <v>392569.8</v>
      </c>
      <c r="W191" s="18">
        <v>8505.82</v>
      </c>
      <c r="X191" s="18">
        <v>15310.4</v>
      </c>
      <c r="Y191" s="18">
        <v>38134.36</v>
      </c>
      <c r="Z191" s="18">
        <v>9495.1</v>
      </c>
      <c r="AA191" s="18">
        <v>8295.56</v>
      </c>
      <c r="AB191" s="18">
        <v>28485.08</v>
      </c>
      <c r="AC191" s="18">
        <v>61950.58</v>
      </c>
      <c r="AD191" s="18">
        <v>23737.64</v>
      </c>
      <c r="AE191" s="18">
        <v>4747.57</v>
      </c>
      <c r="AF191" s="18">
        <v>0</v>
      </c>
      <c r="AG191" s="18">
        <v>136711.53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27" priority="2" operator="lessThan">
      <formula>0</formula>
    </cfRule>
  </conditionalFormatting>
  <conditionalFormatting sqref="B112:B118">
    <cfRule type="cellIs" dxfId="26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0" activePane="bottomRight" state="frozen"/>
      <selection pane="topRight" activeCell="C1" sqref="C1"/>
      <selection pane="bottomLeft" activeCell="A9" sqref="A9"/>
      <selection pane="bottomRight" activeCell="B112" sqref="B112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530</v>
      </c>
    </row>
    <row r="4" spans="1:33" ht="15">
      <c r="B4" s="57" t="s">
        <v>531</v>
      </c>
      <c r="C4" s="53"/>
      <c r="D4" s="53"/>
      <c r="E4" s="53"/>
      <c r="F4" s="53"/>
      <c r="G4" s="25" t="s">
        <v>532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-0.1</v>
      </c>
      <c r="Q14" s="14">
        <v>0</v>
      </c>
      <c r="R14" s="14">
        <v>0</v>
      </c>
      <c r="S14" s="14">
        <v>0</v>
      </c>
      <c r="T14" s="14">
        <v>0</v>
      </c>
      <c r="U14" s="14">
        <v>818.6</v>
      </c>
      <c r="V14" s="14">
        <v>6002.2</v>
      </c>
      <c r="W14" s="14">
        <v>145.63</v>
      </c>
      <c r="X14" s="14">
        <v>262.14</v>
      </c>
      <c r="Y14" s="14">
        <v>474.88</v>
      </c>
      <c r="Z14" s="14">
        <v>166.44</v>
      </c>
      <c r="AA14" s="14">
        <v>136.41999999999999</v>
      </c>
      <c r="AB14" s="14">
        <v>499.32</v>
      </c>
      <c r="AC14" s="14">
        <v>882.65</v>
      </c>
      <c r="AD14" s="14">
        <v>416.1</v>
      </c>
      <c r="AE14" s="14">
        <v>83.22</v>
      </c>
      <c r="AF14" s="14">
        <v>0</v>
      </c>
      <c r="AG14" s="14">
        <v>2184.15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0.1</v>
      </c>
      <c r="Q15" s="14">
        <v>0</v>
      </c>
      <c r="R15" s="14">
        <v>0</v>
      </c>
      <c r="S15" s="14">
        <v>0</v>
      </c>
      <c r="T15" s="14">
        <v>0</v>
      </c>
      <c r="U15" s="14">
        <v>818.8</v>
      </c>
      <c r="V15" s="14">
        <v>6002</v>
      </c>
      <c r="W15" s="14">
        <v>145.63</v>
      </c>
      <c r="X15" s="14">
        <v>262.14</v>
      </c>
      <c r="Y15" s="14">
        <v>474.88</v>
      </c>
      <c r="Z15" s="14">
        <v>166.44</v>
      </c>
      <c r="AA15" s="14">
        <v>136.41999999999999</v>
      </c>
      <c r="AB15" s="14">
        <v>499.32</v>
      </c>
      <c r="AC15" s="14">
        <v>882.65</v>
      </c>
      <c r="AD15" s="14">
        <v>416.1</v>
      </c>
      <c r="AE15" s="14">
        <v>83.22</v>
      </c>
      <c r="AF15" s="14">
        <v>0</v>
      </c>
      <c r="AG15" s="14">
        <v>2184.15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0.1</v>
      </c>
      <c r="Q16" s="14">
        <v>0</v>
      </c>
      <c r="R16" s="14">
        <v>0</v>
      </c>
      <c r="S16" s="14">
        <v>0</v>
      </c>
      <c r="T16" s="14">
        <v>0</v>
      </c>
      <c r="U16" s="14">
        <v>818.8</v>
      </c>
      <c r="V16" s="14">
        <v>6002</v>
      </c>
      <c r="W16" s="14">
        <v>145.63</v>
      </c>
      <c r="X16" s="14">
        <v>262.14</v>
      </c>
      <c r="Y16" s="14">
        <v>474.88</v>
      </c>
      <c r="Z16" s="14">
        <v>166.44</v>
      </c>
      <c r="AA16" s="14">
        <v>136.41999999999999</v>
      </c>
      <c r="AB16" s="14">
        <v>499.32</v>
      </c>
      <c r="AC16" s="14">
        <v>882.65</v>
      </c>
      <c r="AD16" s="14">
        <v>416.1</v>
      </c>
      <c r="AE16" s="14">
        <v>83.22</v>
      </c>
      <c r="AF16" s="14">
        <v>0</v>
      </c>
      <c r="AG16" s="14">
        <v>2184.15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0.1</v>
      </c>
      <c r="Q17" s="14">
        <v>0</v>
      </c>
      <c r="R17" s="14">
        <v>0</v>
      </c>
      <c r="S17" s="14">
        <v>0</v>
      </c>
      <c r="T17" s="14">
        <v>0</v>
      </c>
      <c r="U17" s="14">
        <v>818.8</v>
      </c>
      <c r="V17" s="14">
        <v>6002</v>
      </c>
      <c r="W17" s="14">
        <v>145.63</v>
      </c>
      <c r="X17" s="14">
        <v>262.14</v>
      </c>
      <c r="Y17" s="14">
        <v>474.88</v>
      </c>
      <c r="Z17" s="14">
        <v>166.44</v>
      </c>
      <c r="AA17" s="14">
        <v>136.41999999999999</v>
      </c>
      <c r="AB17" s="14">
        <v>499.32</v>
      </c>
      <c r="AC17" s="14">
        <v>882.65</v>
      </c>
      <c r="AD17" s="14">
        <v>416.1</v>
      </c>
      <c r="AE17" s="14">
        <v>83.22</v>
      </c>
      <c r="AF17" s="14">
        <v>0</v>
      </c>
      <c r="AG17" s="14">
        <v>2184.15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0.1</v>
      </c>
      <c r="Q18" s="14">
        <v>0</v>
      </c>
      <c r="R18" s="14">
        <v>0</v>
      </c>
      <c r="S18" s="14">
        <v>0</v>
      </c>
      <c r="T18" s="14">
        <v>0</v>
      </c>
      <c r="U18" s="14">
        <v>818.8</v>
      </c>
      <c r="V18" s="14">
        <v>6002</v>
      </c>
      <c r="W18" s="14">
        <v>145.63</v>
      </c>
      <c r="X18" s="14">
        <v>262.14</v>
      </c>
      <c r="Y18" s="14">
        <v>474.88</v>
      </c>
      <c r="Z18" s="14">
        <v>166.44</v>
      </c>
      <c r="AA18" s="14">
        <v>136.41999999999999</v>
      </c>
      <c r="AB18" s="14">
        <v>499.32</v>
      </c>
      <c r="AC18" s="14">
        <v>882.65</v>
      </c>
      <c r="AD18" s="14">
        <v>416.1</v>
      </c>
      <c r="AE18" s="14">
        <v>83.22</v>
      </c>
      <c r="AF18" s="14">
        <v>0</v>
      </c>
      <c r="AG18" s="14">
        <v>2184.15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0.1</v>
      </c>
      <c r="Q19" s="14">
        <v>0</v>
      </c>
      <c r="R19" s="14">
        <v>0</v>
      </c>
      <c r="S19" s="14">
        <v>0</v>
      </c>
      <c r="T19" s="14">
        <v>0</v>
      </c>
      <c r="U19" s="14">
        <v>818.8</v>
      </c>
      <c r="V19" s="14">
        <v>6002</v>
      </c>
      <c r="W19" s="14">
        <v>145.63</v>
      </c>
      <c r="X19" s="14">
        <v>262.14</v>
      </c>
      <c r="Y19" s="14">
        <v>474.88</v>
      </c>
      <c r="Z19" s="14">
        <v>166.44</v>
      </c>
      <c r="AA19" s="14">
        <v>136.41999999999999</v>
      </c>
      <c r="AB19" s="14">
        <v>499.32</v>
      </c>
      <c r="AC19" s="14">
        <v>882.65</v>
      </c>
      <c r="AD19" s="14">
        <v>416.1</v>
      </c>
      <c r="AE19" s="14">
        <v>83.22</v>
      </c>
      <c r="AF19" s="14">
        <v>0</v>
      </c>
      <c r="AG19" s="14">
        <v>2184.15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0.1</v>
      </c>
      <c r="Q20" s="14">
        <v>0</v>
      </c>
      <c r="R20" s="14">
        <v>0</v>
      </c>
      <c r="S20" s="14">
        <v>0</v>
      </c>
      <c r="T20" s="14">
        <v>0</v>
      </c>
      <c r="U20" s="14">
        <v>818.8</v>
      </c>
      <c r="V20" s="14">
        <v>6002</v>
      </c>
      <c r="W20" s="14">
        <v>145.63</v>
      </c>
      <c r="X20" s="14">
        <v>262.14</v>
      </c>
      <c r="Y20" s="14">
        <v>474.88</v>
      </c>
      <c r="Z20" s="14">
        <v>166.44</v>
      </c>
      <c r="AA20" s="14">
        <v>136.41999999999999</v>
      </c>
      <c r="AB20" s="14">
        <v>499.32</v>
      </c>
      <c r="AC20" s="14">
        <v>882.65</v>
      </c>
      <c r="AD20" s="14">
        <v>416.1</v>
      </c>
      <c r="AE20" s="14">
        <v>83.22</v>
      </c>
      <c r="AF20" s="14">
        <v>0</v>
      </c>
      <c r="AG20" s="14">
        <v>2184.15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0.1</v>
      </c>
      <c r="Q21" s="14">
        <v>0</v>
      </c>
      <c r="R21" s="14">
        <v>0</v>
      </c>
      <c r="S21" s="14">
        <v>0</v>
      </c>
      <c r="T21" s="14">
        <v>0</v>
      </c>
      <c r="U21" s="14">
        <v>818.8</v>
      </c>
      <c r="V21" s="14">
        <v>6002</v>
      </c>
      <c r="W21" s="14">
        <v>145.63</v>
      </c>
      <c r="X21" s="14">
        <v>262.14</v>
      </c>
      <c r="Y21" s="14">
        <v>474.88</v>
      </c>
      <c r="Z21" s="14">
        <v>166.44</v>
      </c>
      <c r="AA21" s="14">
        <v>136.41999999999999</v>
      </c>
      <c r="AB21" s="14">
        <v>499.32</v>
      </c>
      <c r="AC21" s="14">
        <v>882.65</v>
      </c>
      <c r="AD21" s="14">
        <v>416.1</v>
      </c>
      <c r="AE21" s="14">
        <v>83.22</v>
      </c>
      <c r="AF21" s="14">
        <v>0</v>
      </c>
      <c r="AG21" s="14">
        <v>2184.15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-0.1</v>
      </c>
      <c r="Q22" s="14">
        <v>0</v>
      </c>
      <c r="R22" s="14">
        <v>0</v>
      </c>
      <c r="S22" s="14">
        <v>0</v>
      </c>
      <c r="T22" s="14">
        <v>0</v>
      </c>
      <c r="U22" s="14">
        <v>818.6</v>
      </c>
      <c r="V22" s="14">
        <v>6002.2</v>
      </c>
      <c r="W22" s="14">
        <v>145.29</v>
      </c>
      <c r="X22" s="14">
        <v>261.52</v>
      </c>
      <c r="Y22" s="14">
        <v>474.31</v>
      </c>
      <c r="Z22" s="14">
        <v>166.04</v>
      </c>
      <c r="AA22" s="14">
        <v>136.41999999999999</v>
      </c>
      <c r="AB22" s="14">
        <v>498.12</v>
      </c>
      <c r="AC22" s="14">
        <v>881.12</v>
      </c>
      <c r="AD22" s="14">
        <v>415.1</v>
      </c>
      <c r="AE22" s="14">
        <v>83.02</v>
      </c>
      <c r="AF22" s="14">
        <v>0</v>
      </c>
      <c r="AG22" s="14">
        <v>2179.8200000000002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0.5</v>
      </c>
      <c r="Q24" s="18">
        <v>0</v>
      </c>
      <c r="R24" s="18">
        <v>0</v>
      </c>
      <c r="S24" s="18">
        <v>0</v>
      </c>
      <c r="T24" s="18">
        <v>0</v>
      </c>
      <c r="U24" s="18">
        <v>7368.8</v>
      </c>
      <c r="V24" s="18">
        <v>54018.400000000001</v>
      </c>
      <c r="W24" s="18">
        <v>1310.33</v>
      </c>
      <c r="X24" s="18">
        <v>2358.64</v>
      </c>
      <c r="Y24" s="18">
        <v>4273.3500000000004</v>
      </c>
      <c r="Z24" s="18">
        <v>1497.56</v>
      </c>
      <c r="AA24" s="18">
        <v>1227.78</v>
      </c>
      <c r="AB24" s="18">
        <v>4492.68</v>
      </c>
      <c r="AC24" s="18">
        <v>7942.32</v>
      </c>
      <c r="AD24" s="18">
        <v>3743.9</v>
      </c>
      <c r="AE24" s="18">
        <v>748.78</v>
      </c>
      <c r="AF24" s="18">
        <v>0</v>
      </c>
      <c r="AG24" s="18">
        <v>19653.02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420.55</v>
      </c>
      <c r="X28" s="14">
        <v>756.99</v>
      </c>
      <c r="Y28" s="14">
        <v>922.6</v>
      </c>
      <c r="Z28" s="14">
        <v>480.63</v>
      </c>
      <c r="AA28" s="14">
        <v>393.93</v>
      </c>
      <c r="AB28" s="14">
        <v>1441.89</v>
      </c>
      <c r="AC28" s="14">
        <v>2100.14</v>
      </c>
      <c r="AD28" s="14">
        <v>1201.58</v>
      </c>
      <c r="AE28" s="14">
        <v>240.32</v>
      </c>
      <c r="AF28" s="14">
        <v>0</v>
      </c>
      <c r="AG28" s="14">
        <v>5858.49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141.44999999999999</v>
      </c>
      <c r="X29" s="14">
        <v>254.62</v>
      </c>
      <c r="Y29" s="14">
        <v>468.07</v>
      </c>
      <c r="Z29" s="14">
        <v>161.66</v>
      </c>
      <c r="AA29" s="14">
        <v>132.5</v>
      </c>
      <c r="AB29" s="14">
        <v>484.98</v>
      </c>
      <c r="AC29" s="14">
        <v>864.14</v>
      </c>
      <c r="AD29" s="14">
        <v>404.15</v>
      </c>
      <c r="AE29" s="14">
        <v>80.83</v>
      </c>
      <c r="AF29" s="14">
        <v>0</v>
      </c>
      <c r="AG29" s="14">
        <v>2128.2600000000002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95.85</v>
      </c>
      <c r="X30" s="14">
        <v>172.53</v>
      </c>
      <c r="Y30" s="14">
        <v>393.81</v>
      </c>
      <c r="Z30" s="14">
        <v>109.54</v>
      </c>
      <c r="AA30" s="14">
        <v>89.78</v>
      </c>
      <c r="AB30" s="14">
        <v>328.63</v>
      </c>
      <c r="AC30" s="14">
        <v>662.19</v>
      </c>
      <c r="AD30" s="14">
        <v>273.86</v>
      </c>
      <c r="AE30" s="14">
        <v>54.77</v>
      </c>
      <c r="AF30" s="14">
        <v>0</v>
      </c>
      <c r="AG30" s="14">
        <v>1518.77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124.71</v>
      </c>
      <c r="X31" s="14">
        <v>224.47</v>
      </c>
      <c r="Y31" s="14">
        <v>440.79</v>
      </c>
      <c r="Z31" s="14">
        <v>142.52000000000001</v>
      </c>
      <c r="AA31" s="14">
        <v>116.81</v>
      </c>
      <c r="AB31" s="14">
        <v>427.56</v>
      </c>
      <c r="AC31" s="14">
        <v>789.97</v>
      </c>
      <c r="AD31" s="14">
        <v>356.3</v>
      </c>
      <c r="AE31" s="14">
        <v>71.260000000000005</v>
      </c>
      <c r="AF31" s="14">
        <v>0</v>
      </c>
      <c r="AG31" s="14">
        <v>1904.42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53.07</v>
      </c>
      <c r="X32" s="14">
        <v>95.52</v>
      </c>
      <c r="Y32" s="14">
        <v>336.65</v>
      </c>
      <c r="Z32" s="14">
        <v>60.65</v>
      </c>
      <c r="AA32" s="14">
        <v>49.71</v>
      </c>
      <c r="AB32" s="14">
        <v>181.94</v>
      </c>
      <c r="AC32" s="14">
        <v>485.24</v>
      </c>
      <c r="AD32" s="14">
        <v>151.62</v>
      </c>
      <c r="AE32" s="14">
        <v>30.32</v>
      </c>
      <c r="AF32" s="14">
        <v>0</v>
      </c>
      <c r="AG32" s="14">
        <v>959.48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97.7</v>
      </c>
      <c r="X33" s="14">
        <v>175.87</v>
      </c>
      <c r="Y33" s="14">
        <v>396.82</v>
      </c>
      <c r="Z33" s="14">
        <v>111.66</v>
      </c>
      <c r="AA33" s="14">
        <v>91.52</v>
      </c>
      <c r="AB33" s="14">
        <v>334.98</v>
      </c>
      <c r="AC33" s="14">
        <v>670.39</v>
      </c>
      <c r="AD33" s="14">
        <v>279.14999999999998</v>
      </c>
      <c r="AE33" s="14">
        <v>55.83</v>
      </c>
      <c r="AF33" s="14">
        <v>0</v>
      </c>
      <c r="AG33" s="14">
        <v>1543.53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72.73</v>
      </c>
      <c r="X34" s="14">
        <v>130.91</v>
      </c>
      <c r="Y34" s="14">
        <v>356.31</v>
      </c>
      <c r="Z34" s="14">
        <v>83.12</v>
      </c>
      <c r="AA34" s="14">
        <v>68.13</v>
      </c>
      <c r="AB34" s="14">
        <v>249.36</v>
      </c>
      <c r="AC34" s="14">
        <v>559.95000000000005</v>
      </c>
      <c r="AD34" s="14">
        <v>207.8</v>
      </c>
      <c r="AE34" s="14">
        <v>41.56</v>
      </c>
      <c r="AF34" s="14">
        <v>0</v>
      </c>
      <c r="AG34" s="14">
        <v>1209.92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53.07</v>
      </c>
      <c r="X35" s="14">
        <v>95.52</v>
      </c>
      <c r="Y35" s="14">
        <v>336.65</v>
      </c>
      <c r="Z35" s="14">
        <v>60.65</v>
      </c>
      <c r="AA35" s="14">
        <v>49.71</v>
      </c>
      <c r="AB35" s="14">
        <v>181.94</v>
      </c>
      <c r="AC35" s="14">
        <v>485.24</v>
      </c>
      <c r="AD35" s="14">
        <v>151.62</v>
      </c>
      <c r="AE35" s="14">
        <v>30.32</v>
      </c>
      <c r="AF35" s="14">
        <v>0</v>
      </c>
      <c r="AG35" s="14">
        <v>959.48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97.59</v>
      </c>
      <c r="X36" s="14">
        <v>175.65</v>
      </c>
      <c r="Y36" s="14">
        <v>396.63</v>
      </c>
      <c r="Z36" s="14">
        <v>111.53</v>
      </c>
      <c r="AA36" s="14">
        <v>91.52</v>
      </c>
      <c r="AB36" s="14">
        <v>334.58</v>
      </c>
      <c r="AC36" s="14">
        <v>669.87</v>
      </c>
      <c r="AD36" s="14">
        <v>278.82</v>
      </c>
      <c r="AE36" s="14">
        <v>55.76</v>
      </c>
      <c r="AF36" s="14">
        <v>0</v>
      </c>
      <c r="AG36" s="14">
        <v>1542.08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0.13</v>
      </c>
      <c r="Q38" s="18">
        <v>0</v>
      </c>
      <c r="R38" s="18">
        <v>0</v>
      </c>
      <c r="S38" s="18">
        <v>0</v>
      </c>
      <c r="T38" s="18">
        <v>0</v>
      </c>
      <c r="U38" s="18">
        <v>6436.2</v>
      </c>
      <c r="V38" s="18">
        <v>50229</v>
      </c>
      <c r="W38" s="18">
        <v>1156.72</v>
      </c>
      <c r="X38" s="18">
        <v>2082.08</v>
      </c>
      <c r="Y38" s="18">
        <v>4048.33</v>
      </c>
      <c r="Z38" s="18">
        <v>1321.96</v>
      </c>
      <c r="AA38" s="18">
        <v>1083.6099999999999</v>
      </c>
      <c r="AB38" s="18">
        <v>3965.86</v>
      </c>
      <c r="AC38" s="18">
        <v>7287.13</v>
      </c>
      <c r="AD38" s="18">
        <v>3304.9</v>
      </c>
      <c r="AE38" s="18">
        <v>660.97</v>
      </c>
      <c r="AF38" s="18">
        <v>0</v>
      </c>
      <c r="AG38" s="18">
        <v>17624.43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-0.11</v>
      </c>
      <c r="Q41" s="14">
        <v>0</v>
      </c>
      <c r="R41" s="14">
        <v>0</v>
      </c>
      <c r="S41" s="14">
        <v>0</v>
      </c>
      <c r="T41" s="14">
        <v>0</v>
      </c>
      <c r="U41" s="14">
        <v>743.3</v>
      </c>
      <c r="V41" s="14">
        <v>5725</v>
      </c>
      <c r="W41" s="14">
        <v>138.11000000000001</v>
      </c>
      <c r="X41" s="14">
        <v>248.59</v>
      </c>
      <c r="Y41" s="14">
        <v>462.62</v>
      </c>
      <c r="Z41" s="14">
        <v>157.84</v>
      </c>
      <c r="AA41" s="14">
        <v>129.37</v>
      </c>
      <c r="AB41" s="14">
        <v>473.51</v>
      </c>
      <c r="AC41" s="14">
        <v>849.32</v>
      </c>
      <c r="AD41" s="14">
        <v>394.59</v>
      </c>
      <c r="AE41" s="14">
        <v>78.92</v>
      </c>
      <c r="AF41" s="14">
        <v>0</v>
      </c>
      <c r="AG41" s="14">
        <v>2083.5500000000002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-0.06</v>
      </c>
      <c r="Q42" s="14">
        <v>0</v>
      </c>
      <c r="R42" s="14">
        <v>0</v>
      </c>
      <c r="S42" s="14">
        <v>0</v>
      </c>
      <c r="T42" s="14">
        <v>0</v>
      </c>
      <c r="U42" s="14">
        <v>125.7</v>
      </c>
      <c r="V42" s="14">
        <v>3295.2</v>
      </c>
      <c r="W42" s="14">
        <v>72.95</v>
      </c>
      <c r="X42" s="14">
        <v>131.32</v>
      </c>
      <c r="Y42" s="14">
        <v>356.53</v>
      </c>
      <c r="Z42" s="14">
        <v>83.38</v>
      </c>
      <c r="AA42" s="14">
        <v>68.42</v>
      </c>
      <c r="AB42" s="14">
        <v>250.13</v>
      </c>
      <c r="AC42" s="14">
        <v>560.79999999999995</v>
      </c>
      <c r="AD42" s="14">
        <v>208.44</v>
      </c>
      <c r="AE42" s="14">
        <v>41.69</v>
      </c>
      <c r="AF42" s="14">
        <v>0</v>
      </c>
      <c r="AG42" s="14">
        <v>1212.8599999999999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-0.14000000000000001</v>
      </c>
      <c r="Q43" s="14">
        <v>0</v>
      </c>
      <c r="R43" s="14">
        <v>0</v>
      </c>
      <c r="S43" s="14">
        <v>0</v>
      </c>
      <c r="T43" s="14">
        <v>0</v>
      </c>
      <c r="U43" s="14">
        <v>1640.9</v>
      </c>
      <c r="V43" s="14">
        <v>9029.7999999999993</v>
      </c>
      <c r="W43" s="14">
        <v>227.29</v>
      </c>
      <c r="X43" s="14">
        <v>409.12</v>
      </c>
      <c r="Y43" s="14">
        <v>607.87</v>
      </c>
      <c r="Z43" s="14">
        <v>259.76</v>
      </c>
      <c r="AA43" s="14">
        <v>213.41</v>
      </c>
      <c r="AB43" s="14">
        <v>779.28</v>
      </c>
      <c r="AC43" s="14">
        <v>1244.28</v>
      </c>
      <c r="AD43" s="14">
        <v>649.4</v>
      </c>
      <c r="AE43" s="14">
        <v>129.88</v>
      </c>
      <c r="AF43" s="14">
        <v>0</v>
      </c>
      <c r="AG43" s="14">
        <v>3276.01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-0.31</v>
      </c>
      <c r="Q45" s="18">
        <v>0</v>
      </c>
      <c r="R45" s="18">
        <v>0</v>
      </c>
      <c r="S45" s="18">
        <v>0</v>
      </c>
      <c r="T45" s="18">
        <v>0</v>
      </c>
      <c r="U45" s="18">
        <v>2509.9</v>
      </c>
      <c r="V45" s="18">
        <v>18050</v>
      </c>
      <c r="W45" s="18">
        <v>438.35</v>
      </c>
      <c r="X45" s="18">
        <v>789.03</v>
      </c>
      <c r="Y45" s="18">
        <v>1427.02</v>
      </c>
      <c r="Z45" s="18">
        <v>500.98</v>
      </c>
      <c r="AA45" s="18">
        <v>411.2</v>
      </c>
      <c r="AB45" s="18">
        <v>1502.92</v>
      </c>
      <c r="AC45" s="18">
        <v>2654.4</v>
      </c>
      <c r="AD45" s="18">
        <v>1252.43</v>
      </c>
      <c r="AE45" s="18">
        <v>250.49</v>
      </c>
      <c r="AF45" s="18">
        <v>0</v>
      </c>
      <c r="AG45" s="18">
        <v>6572.42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-0.12</v>
      </c>
      <c r="Q48" s="14">
        <v>0</v>
      </c>
      <c r="R48" s="14">
        <v>0</v>
      </c>
      <c r="S48" s="14">
        <v>0</v>
      </c>
      <c r="T48" s="14">
        <v>0</v>
      </c>
      <c r="U48" s="14">
        <v>1155.55</v>
      </c>
      <c r="V48" s="14">
        <v>7242.8</v>
      </c>
      <c r="W48" s="14">
        <v>179.32</v>
      </c>
      <c r="X48" s="14">
        <v>322.77</v>
      </c>
      <c r="Y48" s="14">
        <v>529.74</v>
      </c>
      <c r="Z48" s="14">
        <v>204.93</v>
      </c>
      <c r="AA48" s="14">
        <v>167.97</v>
      </c>
      <c r="AB48" s="14">
        <v>614.79999999999995</v>
      </c>
      <c r="AC48" s="14">
        <v>1031.83</v>
      </c>
      <c r="AD48" s="14">
        <v>512.34</v>
      </c>
      <c r="AE48" s="14">
        <v>102.47</v>
      </c>
      <c r="AF48" s="14">
        <v>0</v>
      </c>
      <c r="AG48" s="14">
        <v>2634.34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88.87</v>
      </c>
      <c r="X49" s="14">
        <v>159.97</v>
      </c>
      <c r="Y49" s="14">
        <v>382.44</v>
      </c>
      <c r="Z49" s="14">
        <v>101.57</v>
      </c>
      <c r="AA49" s="14">
        <v>83.25</v>
      </c>
      <c r="AB49" s="14">
        <v>304.7</v>
      </c>
      <c r="AC49" s="14">
        <v>631.28</v>
      </c>
      <c r="AD49" s="14">
        <v>253.92</v>
      </c>
      <c r="AE49" s="14">
        <v>50.78</v>
      </c>
      <c r="AF49" s="14">
        <v>0</v>
      </c>
      <c r="AG49" s="14">
        <v>1425.5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-0.1</v>
      </c>
      <c r="Q51" s="18">
        <v>0</v>
      </c>
      <c r="R51" s="18">
        <v>0</v>
      </c>
      <c r="S51" s="18">
        <v>0</v>
      </c>
      <c r="T51" s="18">
        <v>0</v>
      </c>
      <c r="U51" s="18">
        <v>1487.1</v>
      </c>
      <c r="V51" s="18">
        <v>11073.6</v>
      </c>
      <c r="W51" s="18">
        <v>268.19</v>
      </c>
      <c r="X51" s="18">
        <v>482.74</v>
      </c>
      <c r="Y51" s="18">
        <v>912.18</v>
      </c>
      <c r="Z51" s="18">
        <v>306.5</v>
      </c>
      <c r="AA51" s="18">
        <v>251.22</v>
      </c>
      <c r="AB51" s="18">
        <v>919.5</v>
      </c>
      <c r="AC51" s="18">
        <v>1663.11</v>
      </c>
      <c r="AD51" s="18">
        <v>766.26</v>
      </c>
      <c r="AE51" s="18">
        <v>153.25</v>
      </c>
      <c r="AF51" s="18">
        <v>0</v>
      </c>
      <c r="AG51" s="18">
        <v>4059.84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-0.16</v>
      </c>
      <c r="Q54" s="14">
        <v>0</v>
      </c>
      <c r="R54" s="14">
        <v>0</v>
      </c>
      <c r="S54" s="14">
        <v>0</v>
      </c>
      <c r="T54" s="14">
        <v>0</v>
      </c>
      <c r="U54" s="14">
        <v>133.4</v>
      </c>
      <c r="V54" s="14">
        <v>3359.2</v>
      </c>
      <c r="W54" s="14">
        <v>74.75</v>
      </c>
      <c r="X54" s="14">
        <v>134.55000000000001</v>
      </c>
      <c r="Y54" s="14">
        <v>359.44</v>
      </c>
      <c r="Z54" s="14">
        <v>85.43</v>
      </c>
      <c r="AA54" s="14">
        <v>69.849999999999994</v>
      </c>
      <c r="AB54" s="14">
        <v>256.29000000000002</v>
      </c>
      <c r="AC54" s="14">
        <v>568.74</v>
      </c>
      <c r="AD54" s="14">
        <v>213.58</v>
      </c>
      <c r="AE54" s="14">
        <v>42.72</v>
      </c>
      <c r="AF54" s="14">
        <v>0</v>
      </c>
      <c r="AG54" s="14">
        <v>1236.6099999999999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83.69</v>
      </c>
      <c r="X55" s="14">
        <v>150.63999999999999</v>
      </c>
      <c r="Y55" s="14">
        <v>373.99</v>
      </c>
      <c r="Z55" s="14">
        <v>95.64</v>
      </c>
      <c r="AA55" s="14">
        <v>78.11</v>
      </c>
      <c r="AB55" s="14">
        <v>286.92</v>
      </c>
      <c r="AC55" s="14">
        <v>608.32000000000005</v>
      </c>
      <c r="AD55" s="14">
        <v>239.1</v>
      </c>
      <c r="AE55" s="14">
        <v>47.82</v>
      </c>
      <c r="AF55" s="14">
        <v>0</v>
      </c>
      <c r="AG55" s="14">
        <v>1355.91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98.56</v>
      </c>
      <c r="X56" s="14">
        <v>177.4</v>
      </c>
      <c r="Y56" s="14">
        <v>398.21</v>
      </c>
      <c r="Z56" s="14">
        <v>112.64</v>
      </c>
      <c r="AA56" s="14">
        <v>92.1</v>
      </c>
      <c r="AB56" s="14">
        <v>337.91</v>
      </c>
      <c r="AC56" s="14">
        <v>674.17</v>
      </c>
      <c r="AD56" s="14">
        <v>281.58999999999997</v>
      </c>
      <c r="AE56" s="14">
        <v>56.32</v>
      </c>
      <c r="AF56" s="14">
        <v>0</v>
      </c>
      <c r="AG56" s="14">
        <v>1554.73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-0.14000000000000001</v>
      </c>
      <c r="Q57" s="14">
        <v>0</v>
      </c>
      <c r="R57" s="14">
        <v>0</v>
      </c>
      <c r="S57" s="14">
        <v>0</v>
      </c>
      <c r="T57" s="14">
        <v>0</v>
      </c>
      <c r="U57" s="14">
        <v>106.4</v>
      </c>
      <c r="V57" s="14">
        <v>3137.8</v>
      </c>
      <c r="W57" s="14">
        <v>69.52</v>
      </c>
      <c r="X57" s="14">
        <v>125.13</v>
      </c>
      <c r="Y57" s="14">
        <v>353.1</v>
      </c>
      <c r="Z57" s="14">
        <v>79.45</v>
      </c>
      <c r="AA57" s="14">
        <v>64.88</v>
      </c>
      <c r="AB57" s="14">
        <v>238.35</v>
      </c>
      <c r="AC57" s="14">
        <v>547.75</v>
      </c>
      <c r="AD57" s="14">
        <v>198.62</v>
      </c>
      <c r="AE57" s="14">
        <v>39.72</v>
      </c>
      <c r="AF57" s="14">
        <v>0</v>
      </c>
      <c r="AG57" s="14">
        <v>1168.77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0.17</v>
      </c>
      <c r="Q58" s="14">
        <v>0</v>
      </c>
      <c r="R58" s="14">
        <v>0</v>
      </c>
      <c r="S58" s="14">
        <v>0</v>
      </c>
      <c r="T58" s="14">
        <v>0</v>
      </c>
      <c r="U58" s="14">
        <v>905.7</v>
      </c>
      <c r="V58" s="14">
        <v>6321.6</v>
      </c>
      <c r="W58" s="14">
        <v>154.31</v>
      </c>
      <c r="X58" s="14">
        <v>277.76</v>
      </c>
      <c r="Y58" s="14">
        <v>489.02</v>
      </c>
      <c r="Z58" s="14">
        <v>176.36</v>
      </c>
      <c r="AA58" s="14">
        <v>144.55000000000001</v>
      </c>
      <c r="AB58" s="14">
        <v>529.08000000000004</v>
      </c>
      <c r="AC58" s="14">
        <v>921.09</v>
      </c>
      <c r="AD58" s="14">
        <v>440.9</v>
      </c>
      <c r="AE58" s="14">
        <v>88.18</v>
      </c>
      <c r="AF58" s="14">
        <v>0</v>
      </c>
      <c r="AG58" s="14">
        <v>2300.16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76.95</v>
      </c>
      <c r="X59" s="14">
        <v>138.5</v>
      </c>
      <c r="Y59" s="14">
        <v>363.02</v>
      </c>
      <c r="Z59" s="14">
        <v>87.94</v>
      </c>
      <c r="AA59" s="14">
        <v>72.08</v>
      </c>
      <c r="AB59" s="14">
        <v>263.82</v>
      </c>
      <c r="AC59" s="14">
        <v>578.47</v>
      </c>
      <c r="AD59" s="14">
        <v>219.85</v>
      </c>
      <c r="AE59" s="14">
        <v>43.97</v>
      </c>
      <c r="AF59" s="14">
        <v>0</v>
      </c>
      <c r="AG59" s="14">
        <v>1266.1300000000001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-0.14000000000000001</v>
      </c>
      <c r="Q60" s="14">
        <v>0</v>
      </c>
      <c r="R60" s="14">
        <v>0</v>
      </c>
      <c r="S60" s="14">
        <v>0</v>
      </c>
      <c r="T60" s="14">
        <v>0</v>
      </c>
      <c r="U60" s="14">
        <v>106.4</v>
      </c>
      <c r="V60" s="14">
        <v>3137.8</v>
      </c>
      <c r="W60" s="14">
        <v>69.27</v>
      </c>
      <c r="X60" s="14">
        <v>124.68</v>
      </c>
      <c r="Y60" s="14">
        <v>352.85</v>
      </c>
      <c r="Z60" s="14">
        <v>79.16</v>
      </c>
      <c r="AA60" s="14">
        <v>64.88</v>
      </c>
      <c r="AB60" s="14">
        <v>237.49</v>
      </c>
      <c r="AC60" s="14">
        <v>546.79999999999995</v>
      </c>
      <c r="AD60" s="14">
        <v>197.91</v>
      </c>
      <c r="AE60" s="14">
        <v>39.58</v>
      </c>
      <c r="AF60" s="14">
        <v>0</v>
      </c>
      <c r="AG60" s="14">
        <v>1165.82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76.94</v>
      </c>
      <c r="X61" s="14">
        <v>138.5</v>
      </c>
      <c r="Y61" s="14">
        <v>363.02</v>
      </c>
      <c r="Z61" s="14">
        <v>87.94</v>
      </c>
      <c r="AA61" s="14">
        <v>72.069999999999993</v>
      </c>
      <c r="AB61" s="14">
        <v>263.81</v>
      </c>
      <c r="AC61" s="14">
        <v>578.46</v>
      </c>
      <c r="AD61" s="14">
        <v>219.84</v>
      </c>
      <c r="AE61" s="14">
        <v>43.97</v>
      </c>
      <c r="AF61" s="14">
        <v>0</v>
      </c>
      <c r="AG61" s="14">
        <v>1266.0899999999999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69.27</v>
      </c>
      <c r="X62" s="14">
        <v>124.68</v>
      </c>
      <c r="Y62" s="14">
        <v>352.85</v>
      </c>
      <c r="Z62" s="14">
        <v>79.16</v>
      </c>
      <c r="AA62" s="14">
        <v>64.88</v>
      </c>
      <c r="AB62" s="14">
        <v>237.49</v>
      </c>
      <c r="AC62" s="14">
        <v>546.79999999999995</v>
      </c>
      <c r="AD62" s="14">
        <v>197.91</v>
      </c>
      <c r="AE62" s="14">
        <v>39.58</v>
      </c>
      <c r="AF62" s="14">
        <v>0</v>
      </c>
      <c r="AG62" s="14">
        <v>1165.82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-0.18</v>
      </c>
      <c r="Q64" s="18">
        <v>0</v>
      </c>
      <c r="R64" s="18">
        <v>0</v>
      </c>
      <c r="S64" s="18">
        <v>0</v>
      </c>
      <c r="T64" s="18">
        <v>0</v>
      </c>
      <c r="U64" s="18">
        <v>2386.3000000000002</v>
      </c>
      <c r="V64" s="18">
        <v>33783.800000000003</v>
      </c>
      <c r="W64" s="18">
        <v>773.26</v>
      </c>
      <c r="X64" s="18">
        <v>1391.84</v>
      </c>
      <c r="Y64" s="18">
        <v>3405.5</v>
      </c>
      <c r="Z64" s="18">
        <v>883.72</v>
      </c>
      <c r="AA64" s="18">
        <v>723.4</v>
      </c>
      <c r="AB64" s="18">
        <v>2651.16</v>
      </c>
      <c r="AC64" s="18">
        <v>5570.6</v>
      </c>
      <c r="AD64" s="18">
        <v>2209.3000000000002</v>
      </c>
      <c r="AE64" s="18">
        <v>441.86</v>
      </c>
      <c r="AF64" s="18">
        <v>0</v>
      </c>
      <c r="AG64" s="18">
        <v>12480.04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0.05</v>
      </c>
      <c r="Q67" s="14">
        <v>0</v>
      </c>
      <c r="R67" s="14">
        <v>0</v>
      </c>
      <c r="S67" s="14">
        <v>0</v>
      </c>
      <c r="T67" s="14">
        <v>0</v>
      </c>
      <c r="U67" s="14">
        <v>-87.5</v>
      </c>
      <c r="V67" s="14">
        <v>1868</v>
      </c>
      <c r="W67" s="14">
        <v>51.78</v>
      </c>
      <c r="X67" s="14">
        <v>93.2</v>
      </c>
      <c r="Y67" s="14">
        <v>335.36</v>
      </c>
      <c r="Z67" s="14">
        <v>43.6</v>
      </c>
      <c r="AA67" s="14">
        <v>35.61</v>
      </c>
      <c r="AB67" s="14">
        <v>130.81</v>
      </c>
      <c r="AC67" s="14">
        <v>480.34</v>
      </c>
      <c r="AD67" s="14">
        <v>109.01</v>
      </c>
      <c r="AE67" s="14">
        <v>21.8</v>
      </c>
      <c r="AF67" s="14">
        <v>0</v>
      </c>
      <c r="AG67" s="14">
        <v>821.17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-0.18</v>
      </c>
      <c r="Q68" s="14">
        <v>0</v>
      </c>
      <c r="R68" s="14">
        <v>0</v>
      </c>
      <c r="S68" s="14">
        <v>0</v>
      </c>
      <c r="T68" s="14">
        <v>0</v>
      </c>
      <c r="U68" s="14">
        <v>-71.099999999999994</v>
      </c>
      <c r="V68" s="14">
        <v>2111.4</v>
      </c>
      <c r="W68" s="14">
        <v>59.33</v>
      </c>
      <c r="X68" s="14">
        <v>106.8</v>
      </c>
      <c r="Y68" s="14">
        <v>342.91</v>
      </c>
      <c r="Z68" s="14">
        <v>49.96</v>
      </c>
      <c r="AA68" s="14">
        <v>40.81</v>
      </c>
      <c r="AB68" s="14">
        <v>149.88999999999999</v>
      </c>
      <c r="AC68" s="14">
        <v>509.04</v>
      </c>
      <c r="AD68" s="14">
        <v>124.91</v>
      </c>
      <c r="AE68" s="14">
        <v>24.98</v>
      </c>
      <c r="AF68" s="14">
        <v>0</v>
      </c>
      <c r="AG68" s="14">
        <v>899.59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-0.12</v>
      </c>
      <c r="Q69" s="14">
        <v>0</v>
      </c>
      <c r="R69" s="14">
        <v>0</v>
      </c>
      <c r="S69" s="14">
        <v>0</v>
      </c>
      <c r="T69" s="14">
        <v>0</v>
      </c>
      <c r="U69" s="14">
        <v>331.2</v>
      </c>
      <c r="V69" s="14">
        <v>3829.2</v>
      </c>
      <c r="W69" s="14">
        <v>89.15</v>
      </c>
      <c r="X69" s="14">
        <v>160.47</v>
      </c>
      <c r="Y69" s="14">
        <v>382.89</v>
      </c>
      <c r="Z69" s="14">
        <v>101.88</v>
      </c>
      <c r="AA69" s="14">
        <v>83.21</v>
      </c>
      <c r="AB69" s="14">
        <v>305.64999999999998</v>
      </c>
      <c r="AC69" s="14">
        <v>632.51</v>
      </c>
      <c r="AD69" s="14">
        <v>254.71</v>
      </c>
      <c r="AE69" s="14">
        <v>50.94</v>
      </c>
      <c r="AF69" s="14">
        <v>0</v>
      </c>
      <c r="AG69" s="14">
        <v>1428.9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70.36</v>
      </c>
      <c r="X71" s="14">
        <v>126.64</v>
      </c>
      <c r="Y71" s="14">
        <v>353.93</v>
      </c>
      <c r="Z71" s="14">
        <v>80.41</v>
      </c>
      <c r="AA71" s="14">
        <v>65.900000000000006</v>
      </c>
      <c r="AB71" s="14">
        <v>241.22</v>
      </c>
      <c r="AC71" s="14">
        <v>550.92999999999995</v>
      </c>
      <c r="AD71" s="14">
        <v>201.02</v>
      </c>
      <c r="AE71" s="14">
        <v>40.200000000000003</v>
      </c>
      <c r="AF71" s="14">
        <v>0</v>
      </c>
      <c r="AG71" s="14">
        <v>1179.68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0.08</v>
      </c>
      <c r="Q72" s="14">
        <v>0</v>
      </c>
      <c r="R72" s="14">
        <v>0</v>
      </c>
      <c r="S72" s="14">
        <v>0</v>
      </c>
      <c r="T72" s="14">
        <v>0</v>
      </c>
      <c r="U72" s="14">
        <v>132.25</v>
      </c>
      <c r="V72" s="14">
        <v>3347.6</v>
      </c>
      <c r="W72" s="14">
        <v>74.3</v>
      </c>
      <c r="X72" s="14">
        <v>133.74</v>
      </c>
      <c r="Y72" s="14">
        <v>358.71</v>
      </c>
      <c r="Z72" s="14">
        <v>84.92</v>
      </c>
      <c r="AA72" s="14">
        <v>69.599999999999994</v>
      </c>
      <c r="AB72" s="14">
        <v>254.75</v>
      </c>
      <c r="AC72" s="14">
        <v>566.75</v>
      </c>
      <c r="AD72" s="14">
        <v>212.29</v>
      </c>
      <c r="AE72" s="14">
        <v>42.46</v>
      </c>
      <c r="AF72" s="14">
        <v>0</v>
      </c>
      <c r="AG72" s="14">
        <v>1230.77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51.2</v>
      </c>
      <c r="X73" s="14">
        <v>92.16</v>
      </c>
      <c r="Y73" s="14">
        <v>334.78</v>
      </c>
      <c r="Z73" s="14">
        <v>43.12</v>
      </c>
      <c r="AA73" s="14">
        <v>35.340000000000003</v>
      </c>
      <c r="AB73" s="14">
        <v>129.35</v>
      </c>
      <c r="AC73" s="14">
        <v>478.14</v>
      </c>
      <c r="AD73" s="14">
        <v>107.79</v>
      </c>
      <c r="AE73" s="14">
        <v>21.56</v>
      </c>
      <c r="AF73" s="14">
        <v>0</v>
      </c>
      <c r="AG73" s="14">
        <v>815.3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0.04</v>
      </c>
      <c r="Q74" s="14">
        <v>0</v>
      </c>
      <c r="R74" s="14">
        <v>0</v>
      </c>
      <c r="S74" s="14">
        <v>0</v>
      </c>
      <c r="T74" s="14">
        <v>0</v>
      </c>
      <c r="U74" s="14">
        <v>-135.35</v>
      </c>
      <c r="V74" s="14">
        <v>1356.2</v>
      </c>
      <c r="W74" s="14">
        <v>35.380000000000003</v>
      </c>
      <c r="X74" s="14">
        <v>63.68</v>
      </c>
      <c r="Y74" s="14">
        <v>318.95999999999998</v>
      </c>
      <c r="Z74" s="14">
        <v>29.79</v>
      </c>
      <c r="AA74" s="14">
        <v>24.42</v>
      </c>
      <c r="AB74" s="14">
        <v>89.38</v>
      </c>
      <c r="AC74" s="14">
        <v>418.02</v>
      </c>
      <c r="AD74" s="14">
        <v>74.48</v>
      </c>
      <c r="AE74" s="14">
        <v>14.9</v>
      </c>
      <c r="AF74" s="14">
        <v>0</v>
      </c>
      <c r="AG74" s="14">
        <v>650.99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28.73</v>
      </c>
      <c r="X75" s="14">
        <v>51.72</v>
      </c>
      <c r="Y75" s="14">
        <v>312.31</v>
      </c>
      <c r="Z75" s="14">
        <v>24.2</v>
      </c>
      <c r="AA75" s="14">
        <v>19.829999999999998</v>
      </c>
      <c r="AB75" s="14">
        <v>72.59</v>
      </c>
      <c r="AC75" s="14">
        <v>392.76</v>
      </c>
      <c r="AD75" s="14">
        <v>60.49</v>
      </c>
      <c r="AE75" s="14">
        <v>12.1</v>
      </c>
      <c r="AF75" s="14">
        <v>0</v>
      </c>
      <c r="AG75" s="14">
        <v>581.97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-0.14000000000000001</v>
      </c>
      <c r="Q76" s="14">
        <v>0</v>
      </c>
      <c r="R76" s="14">
        <v>0</v>
      </c>
      <c r="S76" s="14">
        <v>0</v>
      </c>
      <c r="T76" s="14">
        <v>0</v>
      </c>
      <c r="U76" s="14">
        <v>-121.95</v>
      </c>
      <c r="V76" s="14">
        <v>1553.4</v>
      </c>
      <c r="W76" s="14">
        <v>41.48</v>
      </c>
      <c r="X76" s="14">
        <v>74.67</v>
      </c>
      <c r="Y76" s="14">
        <v>325.06</v>
      </c>
      <c r="Z76" s="14">
        <v>34.93</v>
      </c>
      <c r="AA76" s="14">
        <v>28.63</v>
      </c>
      <c r="AB76" s="14">
        <v>104.79</v>
      </c>
      <c r="AC76" s="14">
        <v>441.21</v>
      </c>
      <c r="AD76" s="14">
        <v>87.33</v>
      </c>
      <c r="AE76" s="14">
        <v>17.47</v>
      </c>
      <c r="AF76" s="14">
        <v>0</v>
      </c>
      <c r="AG76" s="14">
        <v>714.36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0.12</v>
      </c>
      <c r="Q77" s="14">
        <v>0</v>
      </c>
      <c r="R77" s="14">
        <v>0</v>
      </c>
      <c r="S77" s="14">
        <v>0</v>
      </c>
      <c r="T77" s="14">
        <v>0</v>
      </c>
      <c r="U77" s="14">
        <v>-126.5</v>
      </c>
      <c r="V77" s="14">
        <v>1482.8</v>
      </c>
      <c r="W77" s="14">
        <v>39.299999999999997</v>
      </c>
      <c r="X77" s="14">
        <v>70.75</v>
      </c>
      <c r="Y77" s="14">
        <v>322.88</v>
      </c>
      <c r="Z77" s="14">
        <v>33.1</v>
      </c>
      <c r="AA77" s="14">
        <v>27.13</v>
      </c>
      <c r="AB77" s="14">
        <v>99.29</v>
      </c>
      <c r="AC77" s="14">
        <v>432.93</v>
      </c>
      <c r="AD77" s="14">
        <v>82.74</v>
      </c>
      <c r="AE77" s="14">
        <v>16.55</v>
      </c>
      <c r="AF77" s="14">
        <v>0</v>
      </c>
      <c r="AG77" s="14">
        <v>691.74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76.69</v>
      </c>
      <c r="X78" s="14">
        <v>138.05000000000001</v>
      </c>
      <c r="Y78" s="14">
        <v>362.61</v>
      </c>
      <c r="Z78" s="14">
        <v>87.65</v>
      </c>
      <c r="AA78" s="14">
        <v>71.84</v>
      </c>
      <c r="AB78" s="14">
        <v>262.94</v>
      </c>
      <c r="AC78" s="14">
        <v>577.35</v>
      </c>
      <c r="AD78" s="14">
        <v>219.12</v>
      </c>
      <c r="AE78" s="14">
        <v>43.82</v>
      </c>
      <c r="AF78" s="14">
        <v>0</v>
      </c>
      <c r="AG78" s="14">
        <v>1262.72</v>
      </c>
    </row>
    <row r="79" spans="1:33">
      <c r="A79" s="2" t="s">
        <v>300</v>
      </c>
      <c r="B79" s="14" t="s">
        <v>520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28.55</v>
      </c>
      <c r="X79" s="14">
        <v>51.4</v>
      </c>
      <c r="Y79" s="14">
        <v>312.13</v>
      </c>
      <c r="Z79" s="14">
        <v>24.04</v>
      </c>
      <c r="AA79" s="14">
        <v>19.71</v>
      </c>
      <c r="AB79" s="14">
        <v>72.13</v>
      </c>
      <c r="AC79" s="14">
        <v>392.08</v>
      </c>
      <c r="AD79" s="14">
        <v>60.11</v>
      </c>
      <c r="AE79" s="14">
        <v>12.02</v>
      </c>
      <c r="AF79" s="14">
        <v>0</v>
      </c>
      <c r="AG79" s="14">
        <v>580.09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-0.24</v>
      </c>
      <c r="Q81" s="18">
        <v>0</v>
      </c>
      <c r="R81" s="18">
        <v>0</v>
      </c>
      <c r="S81" s="18">
        <v>0</v>
      </c>
      <c r="T81" s="18">
        <v>0</v>
      </c>
      <c r="U81" s="18">
        <v>-164.5</v>
      </c>
      <c r="V81" s="18">
        <v>28985.8</v>
      </c>
      <c r="W81" s="18">
        <v>646.25</v>
      </c>
      <c r="X81" s="18">
        <v>1163.28</v>
      </c>
      <c r="Y81" s="18">
        <v>4062.53</v>
      </c>
      <c r="Z81" s="18">
        <v>637.6</v>
      </c>
      <c r="AA81" s="18">
        <v>522.03</v>
      </c>
      <c r="AB81" s="18">
        <v>1912.79</v>
      </c>
      <c r="AC81" s="18">
        <v>5872.06</v>
      </c>
      <c r="AD81" s="18">
        <v>1594</v>
      </c>
      <c r="AE81" s="18">
        <v>318.8</v>
      </c>
      <c r="AF81" s="18">
        <v>0</v>
      </c>
      <c r="AG81" s="18">
        <v>10857.28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-0.11</v>
      </c>
      <c r="Q84" s="14">
        <v>0</v>
      </c>
      <c r="R84" s="14">
        <v>0</v>
      </c>
      <c r="S84" s="14">
        <v>0</v>
      </c>
      <c r="T84" s="14">
        <v>0</v>
      </c>
      <c r="U84" s="14">
        <v>-138.69999999999999</v>
      </c>
      <c r="V84" s="14">
        <v>1309.5999999999999</v>
      </c>
      <c r="W84" s="14">
        <v>34.01</v>
      </c>
      <c r="X84" s="14">
        <v>61.22</v>
      </c>
      <c r="Y84" s="14">
        <v>317.58999999999997</v>
      </c>
      <c r="Z84" s="14">
        <v>28.64</v>
      </c>
      <c r="AA84" s="14">
        <v>23.42</v>
      </c>
      <c r="AB84" s="14">
        <v>85.92</v>
      </c>
      <c r="AC84" s="14">
        <v>412.82</v>
      </c>
      <c r="AD84" s="14">
        <v>71.599999999999994</v>
      </c>
      <c r="AE84" s="14">
        <v>14.32</v>
      </c>
      <c r="AF84" s="14">
        <v>0</v>
      </c>
      <c r="AG84" s="14">
        <v>636.72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-0.03</v>
      </c>
      <c r="Q85" s="14">
        <v>0</v>
      </c>
      <c r="R85" s="14">
        <v>0</v>
      </c>
      <c r="S85" s="14">
        <v>0</v>
      </c>
      <c r="T85" s="14">
        <v>0</v>
      </c>
      <c r="U85" s="14">
        <v>34.549999999999997</v>
      </c>
      <c r="V85" s="14">
        <v>2734.6</v>
      </c>
      <c r="W85" s="14">
        <v>59.12</v>
      </c>
      <c r="X85" s="14">
        <v>106.42</v>
      </c>
      <c r="Y85" s="14">
        <v>342.7</v>
      </c>
      <c r="Z85" s="14">
        <v>67.569999999999993</v>
      </c>
      <c r="AA85" s="14">
        <v>55.38</v>
      </c>
      <c r="AB85" s="14">
        <v>202.71</v>
      </c>
      <c r="AC85" s="14">
        <v>508.24</v>
      </c>
      <c r="AD85" s="14">
        <v>168.93</v>
      </c>
      <c r="AE85" s="14">
        <v>33.79</v>
      </c>
      <c r="AF85" s="14">
        <v>0</v>
      </c>
      <c r="AG85" s="14">
        <v>1036.6199999999999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-0.16</v>
      </c>
      <c r="Q86" s="14">
        <v>0</v>
      </c>
      <c r="R86" s="14">
        <v>0</v>
      </c>
      <c r="S86" s="14">
        <v>0</v>
      </c>
      <c r="T86" s="14">
        <v>0</v>
      </c>
      <c r="U86" s="14">
        <v>-105.25</v>
      </c>
      <c r="V86" s="14">
        <v>1798</v>
      </c>
      <c r="W86" s="14">
        <v>49.05</v>
      </c>
      <c r="X86" s="14">
        <v>88.29</v>
      </c>
      <c r="Y86" s="14">
        <v>332.63</v>
      </c>
      <c r="Z86" s="14">
        <v>41.31</v>
      </c>
      <c r="AA86" s="14">
        <v>33.86</v>
      </c>
      <c r="AB86" s="14">
        <v>123.92</v>
      </c>
      <c r="AC86" s="14">
        <v>469.97</v>
      </c>
      <c r="AD86" s="14">
        <v>103.26</v>
      </c>
      <c r="AE86" s="14">
        <v>20.65</v>
      </c>
      <c r="AF86" s="14">
        <v>0</v>
      </c>
      <c r="AG86" s="14">
        <v>792.97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64.430000000000007</v>
      </c>
      <c r="X87" s="14">
        <v>115.97</v>
      </c>
      <c r="Y87" s="14">
        <v>348.01</v>
      </c>
      <c r="Z87" s="14">
        <v>73.63</v>
      </c>
      <c r="AA87" s="14">
        <v>60.35</v>
      </c>
      <c r="AB87" s="14">
        <v>220.89</v>
      </c>
      <c r="AC87" s="14">
        <v>528.41</v>
      </c>
      <c r="AD87" s="14">
        <v>184.07</v>
      </c>
      <c r="AE87" s="14">
        <v>36.81</v>
      </c>
      <c r="AF87" s="14">
        <v>0</v>
      </c>
      <c r="AG87" s="14">
        <v>1104.1600000000001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75.11</v>
      </c>
      <c r="X88" s="14">
        <v>135.19999999999999</v>
      </c>
      <c r="Y88" s="14">
        <v>360.03</v>
      </c>
      <c r="Z88" s="14">
        <v>85.84</v>
      </c>
      <c r="AA88" s="14">
        <v>70.36</v>
      </c>
      <c r="AB88" s="14">
        <v>257.52</v>
      </c>
      <c r="AC88" s="14">
        <v>570.34</v>
      </c>
      <c r="AD88" s="14">
        <v>214.6</v>
      </c>
      <c r="AE88" s="14">
        <v>42.92</v>
      </c>
      <c r="AF88" s="14">
        <v>0</v>
      </c>
      <c r="AG88" s="14">
        <v>1241.58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-0.31</v>
      </c>
      <c r="Q90" s="18">
        <v>0</v>
      </c>
      <c r="R90" s="18">
        <v>0</v>
      </c>
      <c r="S90" s="18">
        <v>0</v>
      </c>
      <c r="T90" s="18">
        <v>0</v>
      </c>
      <c r="U90" s="18">
        <v>6.2</v>
      </c>
      <c r="V90" s="18">
        <v>12161.8</v>
      </c>
      <c r="W90" s="18">
        <v>281.72000000000003</v>
      </c>
      <c r="X90" s="18">
        <v>507.1</v>
      </c>
      <c r="Y90" s="18">
        <v>1700.96</v>
      </c>
      <c r="Z90" s="18">
        <v>296.99</v>
      </c>
      <c r="AA90" s="18">
        <v>243.37</v>
      </c>
      <c r="AB90" s="18">
        <v>890.96</v>
      </c>
      <c r="AC90" s="18">
        <v>2489.7800000000002</v>
      </c>
      <c r="AD90" s="18">
        <v>742.46</v>
      </c>
      <c r="AE90" s="18">
        <v>148.49</v>
      </c>
      <c r="AF90" s="18">
        <v>0</v>
      </c>
      <c r="AG90" s="18">
        <v>4812.05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58.32</v>
      </c>
      <c r="X93" s="14">
        <v>104.98</v>
      </c>
      <c r="Y93" s="14">
        <v>341.9</v>
      </c>
      <c r="Z93" s="14">
        <v>66.650000000000006</v>
      </c>
      <c r="AA93" s="14">
        <v>54.63</v>
      </c>
      <c r="AB93" s="14">
        <v>199.96</v>
      </c>
      <c r="AC93" s="14">
        <v>505.2</v>
      </c>
      <c r="AD93" s="14">
        <v>166.63</v>
      </c>
      <c r="AE93" s="14">
        <v>33.33</v>
      </c>
      <c r="AF93" s="14">
        <v>0</v>
      </c>
      <c r="AG93" s="14">
        <v>1026.4000000000001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58.32</v>
      </c>
      <c r="X95" s="18">
        <v>104.98</v>
      </c>
      <c r="Y95" s="18">
        <v>341.9</v>
      </c>
      <c r="Z95" s="18">
        <v>66.650000000000006</v>
      </c>
      <c r="AA95" s="18">
        <v>54.63</v>
      </c>
      <c r="AB95" s="18">
        <v>199.96</v>
      </c>
      <c r="AC95" s="18">
        <v>505.2</v>
      </c>
      <c r="AD95" s="18">
        <v>166.63</v>
      </c>
      <c r="AE95" s="18">
        <v>33.33</v>
      </c>
      <c r="AF95" s="18">
        <v>0</v>
      </c>
      <c r="AG95" s="18">
        <v>1026.4000000000001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-0.04</v>
      </c>
      <c r="Q98" s="14">
        <v>0</v>
      </c>
      <c r="R98" s="14">
        <v>0</v>
      </c>
      <c r="S98" s="14">
        <v>0</v>
      </c>
      <c r="T98" s="14">
        <v>0</v>
      </c>
      <c r="U98" s="14">
        <v>-177.7</v>
      </c>
      <c r="V98" s="14">
        <v>739.6</v>
      </c>
      <c r="W98" s="14">
        <v>16.28</v>
      </c>
      <c r="X98" s="14">
        <v>29.31</v>
      </c>
      <c r="Y98" s="14">
        <v>299.86</v>
      </c>
      <c r="Z98" s="14">
        <v>13.71</v>
      </c>
      <c r="AA98" s="14">
        <v>11.24</v>
      </c>
      <c r="AB98" s="14">
        <v>41.14</v>
      </c>
      <c r="AC98" s="14">
        <v>345.45</v>
      </c>
      <c r="AD98" s="14">
        <v>34.28</v>
      </c>
      <c r="AE98" s="14">
        <v>6.86</v>
      </c>
      <c r="AF98" s="14">
        <v>0</v>
      </c>
      <c r="AG98" s="14">
        <v>452.68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16.28</v>
      </c>
      <c r="X99" s="14">
        <v>29.31</v>
      </c>
      <c r="Y99" s="14">
        <v>299.86</v>
      </c>
      <c r="Z99" s="14">
        <v>13.71</v>
      </c>
      <c r="AA99" s="14">
        <v>11.24</v>
      </c>
      <c r="AB99" s="14">
        <v>41.14</v>
      </c>
      <c r="AC99" s="14">
        <v>345.45</v>
      </c>
      <c r="AD99" s="14">
        <v>34.28</v>
      </c>
      <c r="AE99" s="14">
        <v>6.86</v>
      </c>
      <c r="AF99" s="14">
        <v>0</v>
      </c>
      <c r="AG99" s="14">
        <v>452.68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16.28</v>
      </c>
      <c r="X100" s="14">
        <v>29.31</v>
      </c>
      <c r="Y100" s="14">
        <v>299.86</v>
      </c>
      <c r="Z100" s="14">
        <v>13.71</v>
      </c>
      <c r="AA100" s="14">
        <v>11.24</v>
      </c>
      <c r="AB100" s="14">
        <v>41.14</v>
      </c>
      <c r="AC100" s="14">
        <v>345.45</v>
      </c>
      <c r="AD100" s="14">
        <v>34.28</v>
      </c>
      <c r="AE100" s="14">
        <v>6.86</v>
      </c>
      <c r="AF100" s="14">
        <v>0</v>
      </c>
      <c r="AG100" s="14">
        <v>452.68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16.28</v>
      </c>
      <c r="X101" s="14">
        <v>29.31</v>
      </c>
      <c r="Y101" s="14">
        <v>299.86</v>
      </c>
      <c r="Z101" s="14">
        <v>13.71</v>
      </c>
      <c r="AA101" s="14">
        <v>11.24</v>
      </c>
      <c r="AB101" s="14">
        <v>41.14</v>
      </c>
      <c r="AC101" s="14">
        <v>345.45</v>
      </c>
      <c r="AD101" s="14">
        <v>34.28</v>
      </c>
      <c r="AE101" s="14">
        <v>6.86</v>
      </c>
      <c r="AF101" s="14">
        <v>0</v>
      </c>
      <c r="AG101" s="14">
        <v>452.68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-0.16</v>
      </c>
      <c r="Q103" s="18">
        <v>0</v>
      </c>
      <c r="R103" s="18">
        <v>0</v>
      </c>
      <c r="S103" s="18">
        <v>0</v>
      </c>
      <c r="T103" s="18">
        <v>0</v>
      </c>
      <c r="U103" s="18">
        <v>-710.8</v>
      </c>
      <c r="V103" s="18">
        <v>2958.4</v>
      </c>
      <c r="W103" s="18">
        <v>65.12</v>
      </c>
      <c r="X103" s="18">
        <v>117.24</v>
      </c>
      <c r="Y103" s="18">
        <v>1199.44</v>
      </c>
      <c r="Z103" s="18">
        <v>54.84</v>
      </c>
      <c r="AA103" s="18">
        <v>44.96</v>
      </c>
      <c r="AB103" s="18">
        <v>164.56</v>
      </c>
      <c r="AC103" s="18">
        <v>1381.8</v>
      </c>
      <c r="AD103" s="18">
        <v>137.12</v>
      </c>
      <c r="AE103" s="18">
        <v>27.44</v>
      </c>
      <c r="AF103" s="18">
        <v>0</v>
      </c>
      <c r="AG103" s="18">
        <v>1810.72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79.34</v>
      </c>
      <c r="X106" s="14">
        <v>142.81</v>
      </c>
      <c r="Y106" s="14">
        <v>366.92</v>
      </c>
      <c r="Z106" s="14">
        <v>90.67</v>
      </c>
      <c r="AA106" s="14">
        <v>74.319999999999993</v>
      </c>
      <c r="AB106" s="14">
        <v>272.02</v>
      </c>
      <c r="AC106" s="14">
        <v>589.07000000000005</v>
      </c>
      <c r="AD106" s="14">
        <v>226.68</v>
      </c>
      <c r="AE106" s="14">
        <v>45.34</v>
      </c>
      <c r="AF106" s="14">
        <v>0</v>
      </c>
      <c r="AG106" s="14">
        <v>1298.0999999999999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-0.12</v>
      </c>
      <c r="Q107" s="14">
        <v>0</v>
      </c>
      <c r="R107" s="14">
        <v>0</v>
      </c>
      <c r="S107" s="14">
        <v>0</v>
      </c>
      <c r="T107" s="14">
        <v>0</v>
      </c>
      <c r="U107" s="14">
        <v>-145.05000000000001</v>
      </c>
      <c r="V107" s="14">
        <v>1216.8</v>
      </c>
      <c r="W107" s="14">
        <v>31.06</v>
      </c>
      <c r="X107" s="14">
        <v>55.9</v>
      </c>
      <c r="Y107" s="14">
        <v>314.63</v>
      </c>
      <c r="Z107" s="14">
        <v>26.15</v>
      </c>
      <c r="AA107" s="14">
        <v>21.43</v>
      </c>
      <c r="AB107" s="14">
        <v>78.459999999999994</v>
      </c>
      <c r="AC107" s="14">
        <v>401.59</v>
      </c>
      <c r="AD107" s="14">
        <v>65.38</v>
      </c>
      <c r="AE107" s="14">
        <v>13.08</v>
      </c>
      <c r="AF107" s="14">
        <v>0</v>
      </c>
      <c r="AG107" s="14">
        <v>606.09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-7.0000000000000007E-2</v>
      </c>
      <c r="Q109" s="18">
        <v>0</v>
      </c>
      <c r="R109" s="18">
        <v>0</v>
      </c>
      <c r="S109" s="18">
        <v>0</v>
      </c>
      <c r="T109" s="18">
        <v>0</v>
      </c>
      <c r="U109" s="18">
        <v>137.94999999999999</v>
      </c>
      <c r="V109" s="18">
        <v>4649.6000000000004</v>
      </c>
      <c r="W109" s="18">
        <v>110.4</v>
      </c>
      <c r="X109" s="18">
        <v>198.71</v>
      </c>
      <c r="Y109" s="18">
        <v>681.55</v>
      </c>
      <c r="Z109" s="18">
        <v>116.82</v>
      </c>
      <c r="AA109" s="18">
        <v>95.75</v>
      </c>
      <c r="AB109" s="18">
        <v>350.48</v>
      </c>
      <c r="AC109" s="18">
        <v>990.66</v>
      </c>
      <c r="AD109" s="18">
        <v>292.06</v>
      </c>
      <c r="AE109" s="18">
        <v>58.42</v>
      </c>
      <c r="AF109" s="18">
        <v>0</v>
      </c>
      <c r="AG109" s="18">
        <v>1904.19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112.22</v>
      </c>
      <c r="X112" s="14">
        <v>202</v>
      </c>
      <c r="Y112" s="14">
        <v>420.47</v>
      </c>
      <c r="Z112" s="14">
        <v>128.25</v>
      </c>
      <c r="AA112" s="14">
        <v>104.74</v>
      </c>
      <c r="AB112" s="14">
        <v>384.76</v>
      </c>
      <c r="AC112" s="14">
        <v>734.69</v>
      </c>
      <c r="AD112" s="14">
        <v>320.63</v>
      </c>
      <c r="AE112" s="14">
        <v>64.13</v>
      </c>
      <c r="AF112" s="14">
        <v>0</v>
      </c>
      <c r="AG112" s="14">
        <v>1737.2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112.22</v>
      </c>
      <c r="X113" s="14">
        <v>202</v>
      </c>
      <c r="Y113" s="14">
        <v>420.47</v>
      </c>
      <c r="Z113" s="14">
        <v>128.25</v>
      </c>
      <c r="AA113" s="14">
        <v>104.74</v>
      </c>
      <c r="AB113" s="14">
        <v>384.76</v>
      </c>
      <c r="AC113" s="14">
        <v>734.69</v>
      </c>
      <c r="AD113" s="14">
        <v>320.63</v>
      </c>
      <c r="AE113" s="14">
        <v>64.13</v>
      </c>
      <c r="AF113" s="14">
        <v>0</v>
      </c>
      <c r="AG113" s="14">
        <v>1737.2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112.22</v>
      </c>
      <c r="X114" s="14">
        <v>202</v>
      </c>
      <c r="Y114" s="14">
        <v>420.47</v>
      </c>
      <c r="Z114" s="14">
        <v>128.25</v>
      </c>
      <c r="AA114" s="14">
        <v>104.74</v>
      </c>
      <c r="AB114" s="14">
        <v>384.76</v>
      </c>
      <c r="AC114" s="14">
        <v>734.69</v>
      </c>
      <c r="AD114" s="14">
        <v>320.63</v>
      </c>
      <c r="AE114" s="14">
        <v>64.13</v>
      </c>
      <c r="AF114" s="14">
        <v>0</v>
      </c>
      <c r="AG114" s="14">
        <v>1737.2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190.89</v>
      </c>
      <c r="X115" s="14">
        <v>343.6</v>
      </c>
      <c r="Y115" s="14">
        <v>548.57000000000005</v>
      </c>
      <c r="Z115" s="14">
        <v>218.16</v>
      </c>
      <c r="AA115" s="14">
        <v>178.38</v>
      </c>
      <c r="AB115" s="14">
        <v>654.47</v>
      </c>
      <c r="AC115" s="14">
        <v>1083.06</v>
      </c>
      <c r="AD115" s="14">
        <v>545.39</v>
      </c>
      <c r="AE115" s="14">
        <v>109.08</v>
      </c>
      <c r="AF115" s="14">
        <v>0</v>
      </c>
      <c r="AG115" s="14">
        <v>2788.54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126.55</v>
      </c>
      <c r="X116" s="14">
        <v>227.8</v>
      </c>
      <c r="Y116" s="14">
        <v>443.81</v>
      </c>
      <c r="Z116" s="14">
        <v>144.63</v>
      </c>
      <c r="AA116" s="14">
        <v>118.54</v>
      </c>
      <c r="AB116" s="14">
        <v>433.9</v>
      </c>
      <c r="AC116" s="14">
        <v>798.16</v>
      </c>
      <c r="AD116" s="14">
        <v>361.58</v>
      </c>
      <c r="AE116" s="14">
        <v>72.319999999999993</v>
      </c>
      <c r="AF116" s="14">
        <v>0</v>
      </c>
      <c r="AG116" s="14">
        <v>1929.13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-0.11</v>
      </c>
      <c r="Q117" s="14">
        <v>0</v>
      </c>
      <c r="R117" s="14">
        <v>0</v>
      </c>
      <c r="S117" s="14">
        <v>0</v>
      </c>
      <c r="T117" s="14">
        <v>0</v>
      </c>
      <c r="U117" s="14">
        <v>627.70000000000005</v>
      </c>
      <c r="V117" s="14">
        <v>5299.4</v>
      </c>
      <c r="W117" s="14">
        <v>126.55</v>
      </c>
      <c r="X117" s="14">
        <v>227.8</v>
      </c>
      <c r="Y117" s="14">
        <v>443.81</v>
      </c>
      <c r="Z117" s="14">
        <v>144.63</v>
      </c>
      <c r="AA117" s="14">
        <v>118.54</v>
      </c>
      <c r="AB117" s="14">
        <v>433.9</v>
      </c>
      <c r="AC117" s="14">
        <v>798.16</v>
      </c>
      <c r="AD117" s="14">
        <v>361.58</v>
      </c>
      <c r="AE117" s="14">
        <v>72.319999999999993</v>
      </c>
      <c r="AF117" s="14">
        <v>0</v>
      </c>
      <c r="AG117" s="14">
        <v>1929.13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126.55</v>
      </c>
      <c r="X118" s="14">
        <v>227.79</v>
      </c>
      <c r="Y118" s="14">
        <v>443.8</v>
      </c>
      <c r="Z118" s="14">
        <v>144.63</v>
      </c>
      <c r="AA118" s="14">
        <v>118.54</v>
      </c>
      <c r="AB118" s="14">
        <v>433.88</v>
      </c>
      <c r="AC118" s="14">
        <v>798.14</v>
      </c>
      <c r="AD118" s="14">
        <v>361.57</v>
      </c>
      <c r="AE118" s="14">
        <v>72.31</v>
      </c>
      <c r="AF118" s="14">
        <v>0</v>
      </c>
      <c r="AG118" s="14">
        <v>1929.07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-0.14000000000000001</v>
      </c>
      <c r="Q120" s="18">
        <v>0</v>
      </c>
      <c r="R120" s="18">
        <v>0</v>
      </c>
      <c r="S120" s="18">
        <v>0</v>
      </c>
      <c r="T120" s="18">
        <v>0</v>
      </c>
      <c r="U120" s="18">
        <v>4662.5</v>
      </c>
      <c r="V120" s="18">
        <v>37748.800000000003</v>
      </c>
      <c r="W120" s="18">
        <v>907.2</v>
      </c>
      <c r="X120" s="18">
        <v>1632.99</v>
      </c>
      <c r="Y120" s="18">
        <v>3141.4</v>
      </c>
      <c r="Z120" s="18">
        <v>1036.8</v>
      </c>
      <c r="AA120" s="18">
        <v>848.22</v>
      </c>
      <c r="AB120" s="18">
        <v>3110.43</v>
      </c>
      <c r="AC120" s="18">
        <v>5681.59</v>
      </c>
      <c r="AD120" s="18">
        <v>2592.0100000000002</v>
      </c>
      <c r="AE120" s="18">
        <v>518.41999999999996</v>
      </c>
      <c r="AF120" s="18">
        <v>0</v>
      </c>
      <c r="AG120" s="18">
        <v>13787.47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72.91</v>
      </c>
      <c r="X123" s="14">
        <v>131.22999999999999</v>
      </c>
      <c r="Y123" s="14">
        <v>356.48</v>
      </c>
      <c r="Z123" s="14">
        <v>83.32</v>
      </c>
      <c r="AA123" s="14">
        <v>68.13</v>
      </c>
      <c r="AB123" s="14">
        <v>249.96</v>
      </c>
      <c r="AC123" s="14">
        <v>560.62</v>
      </c>
      <c r="AD123" s="14">
        <v>208.3</v>
      </c>
      <c r="AE123" s="14">
        <v>41.66</v>
      </c>
      <c r="AF123" s="14">
        <v>0</v>
      </c>
      <c r="AG123" s="14">
        <v>1211.99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66.91</v>
      </c>
      <c r="X124" s="14">
        <v>120.45</v>
      </c>
      <c r="Y124" s="14">
        <v>350.5</v>
      </c>
      <c r="Z124" s="14">
        <v>76.47</v>
      </c>
      <c r="AA124" s="14">
        <v>62.68</v>
      </c>
      <c r="AB124" s="14">
        <v>229.42</v>
      </c>
      <c r="AC124" s="14">
        <v>537.86</v>
      </c>
      <c r="AD124" s="14">
        <v>191.18</v>
      </c>
      <c r="AE124" s="14">
        <v>38.24</v>
      </c>
      <c r="AF124" s="14">
        <v>0</v>
      </c>
      <c r="AG124" s="14">
        <v>1135.8499999999999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97.7</v>
      </c>
      <c r="X125" s="14">
        <v>175.87</v>
      </c>
      <c r="Y125" s="14">
        <v>396.82</v>
      </c>
      <c r="Z125" s="14">
        <v>111.66</v>
      </c>
      <c r="AA125" s="14">
        <v>91.52</v>
      </c>
      <c r="AB125" s="14">
        <v>334.98</v>
      </c>
      <c r="AC125" s="14">
        <v>670.39</v>
      </c>
      <c r="AD125" s="14">
        <v>279.14999999999998</v>
      </c>
      <c r="AE125" s="14">
        <v>55.83</v>
      </c>
      <c r="AF125" s="14">
        <v>0</v>
      </c>
      <c r="AG125" s="14">
        <v>1543.53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7.0000000000000007E-2</v>
      </c>
      <c r="Q127" s="18">
        <v>0</v>
      </c>
      <c r="R127" s="18">
        <v>0</v>
      </c>
      <c r="S127" s="18">
        <v>0</v>
      </c>
      <c r="T127" s="18">
        <v>0</v>
      </c>
      <c r="U127" s="18">
        <v>611.6</v>
      </c>
      <c r="V127" s="18">
        <v>10504.6</v>
      </c>
      <c r="W127" s="18">
        <v>237.52</v>
      </c>
      <c r="X127" s="18">
        <v>427.55</v>
      </c>
      <c r="Y127" s="18">
        <v>1103.8</v>
      </c>
      <c r="Z127" s="18">
        <v>271.45</v>
      </c>
      <c r="AA127" s="18">
        <v>222.33</v>
      </c>
      <c r="AB127" s="18">
        <v>814.36</v>
      </c>
      <c r="AC127" s="18">
        <v>1768.87</v>
      </c>
      <c r="AD127" s="18">
        <v>678.63</v>
      </c>
      <c r="AE127" s="18">
        <v>135.72999999999999</v>
      </c>
      <c r="AF127" s="18">
        <v>0</v>
      </c>
      <c r="AG127" s="18">
        <v>3891.37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0.14000000000000001</v>
      </c>
      <c r="Q130" s="14">
        <v>0</v>
      </c>
      <c r="R130" s="14">
        <v>0</v>
      </c>
      <c r="S130" s="14">
        <v>0</v>
      </c>
      <c r="T130" s="14">
        <v>0</v>
      </c>
      <c r="U130" s="14">
        <v>337.55</v>
      </c>
      <c r="V130" s="14">
        <v>3878.8</v>
      </c>
      <c r="W130" s="14">
        <v>90.35</v>
      </c>
      <c r="X130" s="14">
        <v>162.63</v>
      </c>
      <c r="Y130" s="14">
        <v>384.85</v>
      </c>
      <c r="Z130" s="14">
        <v>103.26</v>
      </c>
      <c r="AA130" s="14">
        <v>84.33</v>
      </c>
      <c r="AB130" s="14">
        <v>309.77</v>
      </c>
      <c r="AC130" s="14">
        <v>637.83000000000004</v>
      </c>
      <c r="AD130" s="14">
        <v>258.14</v>
      </c>
      <c r="AE130" s="14">
        <v>51.63</v>
      </c>
      <c r="AF130" s="14">
        <v>0</v>
      </c>
      <c r="AG130" s="14">
        <v>1444.96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68.42</v>
      </c>
      <c r="X131" s="14">
        <v>123.16</v>
      </c>
      <c r="Y131" s="14">
        <v>352</v>
      </c>
      <c r="Z131" s="14">
        <v>78.2</v>
      </c>
      <c r="AA131" s="14">
        <v>63.94</v>
      </c>
      <c r="AB131" s="14">
        <v>234.59</v>
      </c>
      <c r="AC131" s="14">
        <v>543.58000000000004</v>
      </c>
      <c r="AD131" s="14">
        <v>195.49</v>
      </c>
      <c r="AE131" s="14">
        <v>39.1</v>
      </c>
      <c r="AF131" s="14">
        <v>0</v>
      </c>
      <c r="AG131" s="14">
        <v>1154.9000000000001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77.819999999999993</v>
      </c>
      <c r="X132" s="14">
        <v>140.08000000000001</v>
      </c>
      <c r="Y132" s="14">
        <v>364.44</v>
      </c>
      <c r="Z132" s="14">
        <v>88.94</v>
      </c>
      <c r="AA132" s="14">
        <v>72.63</v>
      </c>
      <c r="AB132" s="14">
        <v>266.81</v>
      </c>
      <c r="AC132" s="14">
        <v>582.34</v>
      </c>
      <c r="AD132" s="14">
        <v>222.34</v>
      </c>
      <c r="AE132" s="14">
        <v>44.47</v>
      </c>
      <c r="AF132" s="14">
        <v>0</v>
      </c>
      <c r="AG132" s="14">
        <v>1277.53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58.72</v>
      </c>
      <c r="X133" s="14">
        <v>105.69</v>
      </c>
      <c r="Y133" s="14">
        <v>342.3</v>
      </c>
      <c r="Z133" s="14">
        <v>67.11</v>
      </c>
      <c r="AA133" s="14">
        <v>54.8</v>
      </c>
      <c r="AB133" s="14">
        <v>201.32</v>
      </c>
      <c r="AC133" s="14">
        <v>506.71</v>
      </c>
      <c r="AD133" s="14">
        <v>167.77</v>
      </c>
      <c r="AE133" s="14">
        <v>33.549999999999997</v>
      </c>
      <c r="AF133" s="14">
        <v>0</v>
      </c>
      <c r="AG133" s="14">
        <v>1031.26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68.5</v>
      </c>
      <c r="X134" s="14">
        <v>123.3</v>
      </c>
      <c r="Y134" s="14">
        <v>352.08</v>
      </c>
      <c r="Z134" s="14">
        <v>78.290000000000006</v>
      </c>
      <c r="AA134" s="14">
        <v>63.94</v>
      </c>
      <c r="AB134" s="14">
        <v>234.86</v>
      </c>
      <c r="AC134" s="14">
        <v>543.88</v>
      </c>
      <c r="AD134" s="14">
        <v>195.72</v>
      </c>
      <c r="AE134" s="14">
        <v>39.14</v>
      </c>
      <c r="AF134" s="14">
        <v>0</v>
      </c>
      <c r="AG134" s="14">
        <v>1155.83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72.989999999999995</v>
      </c>
      <c r="X135" s="14">
        <v>131.38999999999999</v>
      </c>
      <c r="Y135" s="14">
        <v>356.59</v>
      </c>
      <c r="Z135" s="14">
        <v>83.42</v>
      </c>
      <c r="AA135" s="14">
        <v>68.13</v>
      </c>
      <c r="AB135" s="14">
        <v>250.26</v>
      </c>
      <c r="AC135" s="14">
        <v>560.97</v>
      </c>
      <c r="AD135" s="14">
        <v>208.55</v>
      </c>
      <c r="AE135" s="14">
        <v>41.71</v>
      </c>
      <c r="AF135" s="14">
        <v>0</v>
      </c>
      <c r="AG135" s="14">
        <v>1213.04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-0.13</v>
      </c>
      <c r="Q136" s="14">
        <v>0</v>
      </c>
      <c r="R136" s="14">
        <v>0</v>
      </c>
      <c r="S136" s="14">
        <v>0</v>
      </c>
      <c r="T136" s="14">
        <v>0</v>
      </c>
      <c r="U136" s="14">
        <v>97.4</v>
      </c>
      <c r="V136" s="14">
        <v>3064</v>
      </c>
      <c r="W136" s="14">
        <v>67.66</v>
      </c>
      <c r="X136" s="14">
        <v>121.79</v>
      </c>
      <c r="Y136" s="14">
        <v>351.24</v>
      </c>
      <c r="Z136" s="14">
        <v>77.33</v>
      </c>
      <c r="AA136" s="14">
        <v>63.23</v>
      </c>
      <c r="AB136" s="14">
        <v>231.98</v>
      </c>
      <c r="AC136" s="14">
        <v>540.69000000000005</v>
      </c>
      <c r="AD136" s="14">
        <v>193.32</v>
      </c>
      <c r="AE136" s="14">
        <v>38.659999999999997</v>
      </c>
      <c r="AF136" s="14">
        <v>0</v>
      </c>
      <c r="AG136" s="14">
        <v>1145.21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51.33</v>
      </c>
      <c r="X137" s="14">
        <v>92.39</v>
      </c>
      <c r="Y137" s="14">
        <v>334.91</v>
      </c>
      <c r="Z137" s="14">
        <v>43.22</v>
      </c>
      <c r="AA137" s="14">
        <v>35.340000000000003</v>
      </c>
      <c r="AB137" s="14">
        <v>129.66999999999999</v>
      </c>
      <c r="AC137" s="14">
        <v>478.63</v>
      </c>
      <c r="AD137" s="14">
        <v>108.06</v>
      </c>
      <c r="AE137" s="14">
        <v>21.61</v>
      </c>
      <c r="AF137" s="14">
        <v>0</v>
      </c>
      <c r="AG137" s="14">
        <v>816.53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-0.13</v>
      </c>
      <c r="Q138" s="14">
        <v>0</v>
      </c>
      <c r="R138" s="14">
        <v>0</v>
      </c>
      <c r="S138" s="14">
        <v>0</v>
      </c>
      <c r="T138" s="14">
        <v>0</v>
      </c>
      <c r="U138" s="14">
        <v>97.4</v>
      </c>
      <c r="V138" s="14">
        <v>3064</v>
      </c>
      <c r="W138" s="14">
        <v>67.66</v>
      </c>
      <c r="X138" s="14">
        <v>121.79</v>
      </c>
      <c r="Y138" s="14">
        <v>351.24</v>
      </c>
      <c r="Z138" s="14">
        <v>77.33</v>
      </c>
      <c r="AA138" s="14">
        <v>63.23</v>
      </c>
      <c r="AB138" s="14">
        <v>231.98</v>
      </c>
      <c r="AC138" s="14">
        <v>540.69000000000005</v>
      </c>
      <c r="AD138" s="14">
        <v>193.32</v>
      </c>
      <c r="AE138" s="14">
        <v>38.659999999999997</v>
      </c>
      <c r="AF138" s="14">
        <v>0</v>
      </c>
      <c r="AG138" s="14">
        <v>1145.21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58.49</v>
      </c>
      <c r="X139" s="14">
        <v>105.28</v>
      </c>
      <c r="Y139" s="14">
        <v>342.07</v>
      </c>
      <c r="Z139" s="14">
        <v>66.84</v>
      </c>
      <c r="AA139" s="14">
        <v>54.79</v>
      </c>
      <c r="AB139" s="14">
        <v>200.53</v>
      </c>
      <c r="AC139" s="14">
        <v>505.84</v>
      </c>
      <c r="AD139" s="14">
        <v>167.11</v>
      </c>
      <c r="AE139" s="14">
        <v>33.42</v>
      </c>
      <c r="AF139" s="14">
        <v>0</v>
      </c>
      <c r="AG139" s="14">
        <v>1028.53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55.8</v>
      </c>
      <c r="X140" s="14">
        <v>100.45</v>
      </c>
      <c r="Y140" s="14">
        <v>339.38</v>
      </c>
      <c r="Z140" s="14">
        <v>63.78</v>
      </c>
      <c r="AA140" s="14">
        <v>52.27</v>
      </c>
      <c r="AB140" s="14">
        <v>191.33</v>
      </c>
      <c r="AC140" s="14">
        <v>495.63</v>
      </c>
      <c r="AD140" s="14">
        <v>159.44</v>
      </c>
      <c r="AE140" s="14">
        <v>31.89</v>
      </c>
      <c r="AF140" s="14">
        <v>0</v>
      </c>
      <c r="AG140" s="14">
        <v>994.34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93.01</v>
      </c>
      <c r="X141" s="14">
        <v>167.42</v>
      </c>
      <c r="Y141" s="14">
        <v>389.19</v>
      </c>
      <c r="Z141" s="14">
        <v>106.3</v>
      </c>
      <c r="AA141" s="14">
        <v>87.13</v>
      </c>
      <c r="AB141" s="14">
        <v>318.89999999999998</v>
      </c>
      <c r="AC141" s="14">
        <v>649.62</v>
      </c>
      <c r="AD141" s="14">
        <v>265.75</v>
      </c>
      <c r="AE141" s="14">
        <v>53.15</v>
      </c>
      <c r="AF141" s="14">
        <v>0</v>
      </c>
      <c r="AG141" s="14">
        <v>1480.85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67.5</v>
      </c>
      <c r="X142" s="14">
        <v>121.5</v>
      </c>
      <c r="Y142" s="14">
        <v>351.08</v>
      </c>
      <c r="Z142" s="14">
        <v>77.14</v>
      </c>
      <c r="AA142" s="14">
        <v>63.23</v>
      </c>
      <c r="AB142" s="14">
        <v>231.43</v>
      </c>
      <c r="AC142" s="14">
        <v>540.08000000000004</v>
      </c>
      <c r="AD142" s="14">
        <v>192.86</v>
      </c>
      <c r="AE142" s="14">
        <v>38.57</v>
      </c>
      <c r="AF142" s="14">
        <v>0</v>
      </c>
      <c r="AG142" s="14">
        <v>1143.31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90.86</v>
      </c>
      <c r="X143" s="14">
        <v>163.55000000000001</v>
      </c>
      <c r="Y143" s="14">
        <v>385.69</v>
      </c>
      <c r="Z143" s="14">
        <v>103.84</v>
      </c>
      <c r="AA143" s="14">
        <v>85.11</v>
      </c>
      <c r="AB143" s="14">
        <v>311.52999999999997</v>
      </c>
      <c r="AC143" s="14">
        <v>640.1</v>
      </c>
      <c r="AD143" s="14">
        <v>259.61</v>
      </c>
      <c r="AE143" s="14">
        <v>51.92</v>
      </c>
      <c r="AF143" s="14">
        <v>0</v>
      </c>
      <c r="AG143" s="14">
        <v>1452.11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-0.13</v>
      </c>
      <c r="Q144" s="14">
        <v>0</v>
      </c>
      <c r="R144" s="14">
        <v>0</v>
      </c>
      <c r="S144" s="14">
        <v>0</v>
      </c>
      <c r="T144" s="14">
        <v>0</v>
      </c>
      <c r="U144" s="14">
        <v>2.6</v>
      </c>
      <c r="V144" s="14">
        <v>2611</v>
      </c>
      <c r="W144" s="14">
        <v>55.8</v>
      </c>
      <c r="X144" s="14">
        <v>100.45</v>
      </c>
      <c r="Y144" s="14">
        <v>339.38</v>
      </c>
      <c r="Z144" s="14">
        <v>63.78</v>
      </c>
      <c r="AA144" s="14">
        <v>52.27</v>
      </c>
      <c r="AB144" s="14">
        <v>191.33</v>
      </c>
      <c r="AC144" s="14">
        <v>495.63</v>
      </c>
      <c r="AD144" s="14">
        <v>159.44</v>
      </c>
      <c r="AE144" s="14">
        <v>31.89</v>
      </c>
      <c r="AF144" s="14">
        <v>0</v>
      </c>
      <c r="AG144" s="14">
        <v>994.34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68.260000000000005</v>
      </c>
      <c r="X145" s="14">
        <v>122.86</v>
      </c>
      <c r="Y145" s="14">
        <v>351.83</v>
      </c>
      <c r="Z145" s="14">
        <v>78.010000000000005</v>
      </c>
      <c r="AA145" s="14">
        <v>63.94</v>
      </c>
      <c r="AB145" s="14">
        <v>234.02</v>
      </c>
      <c r="AC145" s="14">
        <v>542.95000000000005</v>
      </c>
      <c r="AD145" s="14">
        <v>195.02</v>
      </c>
      <c r="AE145" s="14">
        <v>39</v>
      </c>
      <c r="AF145" s="14">
        <v>0</v>
      </c>
      <c r="AG145" s="14">
        <v>1152.94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102.59</v>
      </c>
      <c r="X146" s="14">
        <v>184.66</v>
      </c>
      <c r="Y146" s="14">
        <v>404.77</v>
      </c>
      <c r="Z146" s="14">
        <v>117.24</v>
      </c>
      <c r="AA146" s="14">
        <v>96.09</v>
      </c>
      <c r="AB146" s="14">
        <v>351.72</v>
      </c>
      <c r="AC146" s="14">
        <v>692.02</v>
      </c>
      <c r="AD146" s="14">
        <v>293.10000000000002</v>
      </c>
      <c r="AE146" s="14">
        <v>58.62</v>
      </c>
      <c r="AF146" s="14">
        <v>0</v>
      </c>
      <c r="AG146" s="14">
        <v>1608.79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-0.01</v>
      </c>
      <c r="Q148" s="18">
        <v>0</v>
      </c>
      <c r="R148" s="18">
        <v>0</v>
      </c>
      <c r="S148" s="18">
        <v>0</v>
      </c>
      <c r="T148" s="18">
        <v>0</v>
      </c>
      <c r="U148" s="18">
        <v>2333.3000000000002</v>
      </c>
      <c r="V148" s="18">
        <v>53885.8</v>
      </c>
      <c r="W148" s="18">
        <v>1215.76</v>
      </c>
      <c r="X148" s="18">
        <v>2188.39</v>
      </c>
      <c r="Y148" s="18">
        <v>6093.04</v>
      </c>
      <c r="Z148" s="18">
        <v>1374.03</v>
      </c>
      <c r="AA148" s="18">
        <v>1124.4000000000001</v>
      </c>
      <c r="AB148" s="18">
        <v>4122.03</v>
      </c>
      <c r="AC148" s="18">
        <v>9497.19</v>
      </c>
      <c r="AD148" s="18">
        <v>3435.04</v>
      </c>
      <c r="AE148" s="18">
        <v>686.99</v>
      </c>
      <c r="AF148" s="18">
        <v>0</v>
      </c>
      <c r="AG148" s="18">
        <v>20239.68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-0.19</v>
      </c>
      <c r="Q151" s="14">
        <v>0</v>
      </c>
      <c r="R151" s="14">
        <v>0</v>
      </c>
      <c r="S151" s="14">
        <v>0</v>
      </c>
      <c r="T151" s="14">
        <v>0</v>
      </c>
      <c r="U151" s="14">
        <v>-40.450000000000003</v>
      </c>
      <c r="V151" s="14">
        <v>2342.1999999999998</v>
      </c>
      <c r="W151" s="14">
        <v>49.15</v>
      </c>
      <c r="X151" s="14">
        <v>88.46</v>
      </c>
      <c r="Y151" s="14">
        <v>332.73</v>
      </c>
      <c r="Z151" s="14">
        <v>56.17</v>
      </c>
      <c r="AA151" s="14">
        <v>46.04</v>
      </c>
      <c r="AB151" s="14">
        <v>168.5</v>
      </c>
      <c r="AC151" s="14">
        <v>470.34</v>
      </c>
      <c r="AD151" s="14">
        <v>140.41999999999999</v>
      </c>
      <c r="AE151" s="14">
        <v>28.08</v>
      </c>
      <c r="AF151" s="14">
        <v>0</v>
      </c>
      <c r="AG151" s="14">
        <v>909.55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49.15</v>
      </c>
      <c r="X152" s="14">
        <v>88.46</v>
      </c>
      <c r="Y152" s="14">
        <v>332.73</v>
      </c>
      <c r="Z152" s="14">
        <v>56.17</v>
      </c>
      <c r="AA152" s="14">
        <v>46.04</v>
      </c>
      <c r="AB152" s="14">
        <v>168.5</v>
      </c>
      <c r="AC152" s="14">
        <v>470.34</v>
      </c>
      <c r="AD152" s="14">
        <v>140.41999999999999</v>
      </c>
      <c r="AE152" s="14">
        <v>28.08</v>
      </c>
      <c r="AF152" s="14">
        <v>0</v>
      </c>
      <c r="AG152" s="14">
        <v>909.55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53.8</v>
      </c>
      <c r="X153" s="14">
        <v>96.85</v>
      </c>
      <c r="Y153" s="14">
        <v>337.38</v>
      </c>
      <c r="Z153" s="14">
        <v>45.31</v>
      </c>
      <c r="AA153" s="14">
        <v>37</v>
      </c>
      <c r="AB153" s="14">
        <v>135.93</v>
      </c>
      <c r="AC153" s="14">
        <v>488.03</v>
      </c>
      <c r="AD153" s="14">
        <v>113.27</v>
      </c>
      <c r="AE153" s="14">
        <v>22.65</v>
      </c>
      <c r="AF153" s="14">
        <v>0</v>
      </c>
      <c r="AG153" s="14">
        <v>842.19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25.89</v>
      </c>
      <c r="X154" s="14">
        <v>46.6</v>
      </c>
      <c r="Y154" s="14">
        <v>309.47000000000003</v>
      </c>
      <c r="Z154" s="14">
        <v>21.8</v>
      </c>
      <c r="AA154" s="14">
        <v>17.8</v>
      </c>
      <c r="AB154" s="14">
        <v>65.400000000000006</v>
      </c>
      <c r="AC154" s="14">
        <v>381.96</v>
      </c>
      <c r="AD154" s="14">
        <v>54.5</v>
      </c>
      <c r="AE154" s="14">
        <v>10.9</v>
      </c>
      <c r="AF154" s="14">
        <v>0</v>
      </c>
      <c r="AG154" s="14">
        <v>552.36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68.239999999999995</v>
      </c>
      <c r="X155" s="14">
        <v>122.83</v>
      </c>
      <c r="Y155" s="14">
        <v>351.82</v>
      </c>
      <c r="Z155" s="14">
        <v>77.989999999999995</v>
      </c>
      <c r="AA155" s="14">
        <v>63.92</v>
      </c>
      <c r="AB155" s="14">
        <v>233.96</v>
      </c>
      <c r="AC155" s="14">
        <v>542.89</v>
      </c>
      <c r="AD155" s="14">
        <v>194.97</v>
      </c>
      <c r="AE155" s="14">
        <v>38.99</v>
      </c>
      <c r="AF155" s="14">
        <v>0</v>
      </c>
      <c r="AG155" s="14">
        <v>1152.72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28.72</v>
      </c>
      <c r="X156" s="14">
        <v>51.7</v>
      </c>
      <c r="Y156" s="14">
        <v>312.3</v>
      </c>
      <c r="Z156" s="14">
        <v>24.19</v>
      </c>
      <c r="AA156" s="14">
        <v>19.82</v>
      </c>
      <c r="AB156" s="14">
        <v>72.56</v>
      </c>
      <c r="AC156" s="14">
        <v>392.72</v>
      </c>
      <c r="AD156" s="14">
        <v>60.46</v>
      </c>
      <c r="AE156" s="14">
        <v>12.09</v>
      </c>
      <c r="AF156" s="14">
        <v>0</v>
      </c>
      <c r="AG156" s="14">
        <v>581.84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93.05</v>
      </c>
      <c r="X157" s="14">
        <v>167.49</v>
      </c>
      <c r="Y157" s="14">
        <v>389.25</v>
      </c>
      <c r="Z157" s="14">
        <v>106.34</v>
      </c>
      <c r="AA157" s="14">
        <v>87.16</v>
      </c>
      <c r="AB157" s="14">
        <v>319.02999999999997</v>
      </c>
      <c r="AC157" s="14">
        <v>649.79</v>
      </c>
      <c r="AD157" s="14">
        <v>265.86</v>
      </c>
      <c r="AE157" s="14">
        <v>53.17</v>
      </c>
      <c r="AF157" s="14">
        <v>0</v>
      </c>
      <c r="AG157" s="14">
        <v>1481.35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93.05</v>
      </c>
      <c r="X158" s="14">
        <v>167.49</v>
      </c>
      <c r="Y158" s="14">
        <v>389.25</v>
      </c>
      <c r="Z158" s="14">
        <v>106.34</v>
      </c>
      <c r="AA158" s="14">
        <v>87.16</v>
      </c>
      <c r="AB158" s="14">
        <v>319.02999999999997</v>
      </c>
      <c r="AC158" s="14">
        <v>649.79</v>
      </c>
      <c r="AD158" s="14">
        <v>265.86</v>
      </c>
      <c r="AE158" s="14">
        <v>53.17</v>
      </c>
      <c r="AF158" s="14">
        <v>0</v>
      </c>
      <c r="AG158" s="14">
        <v>1481.35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220.24</v>
      </c>
      <c r="X159" s="14">
        <v>396.44</v>
      </c>
      <c r="Y159" s="14">
        <v>596.4</v>
      </c>
      <c r="Z159" s="14">
        <v>251.71</v>
      </c>
      <c r="AA159" s="14">
        <v>206.3</v>
      </c>
      <c r="AB159" s="14">
        <v>755.12</v>
      </c>
      <c r="AC159" s="14">
        <v>1213.08</v>
      </c>
      <c r="AD159" s="14">
        <v>629.26</v>
      </c>
      <c r="AE159" s="14">
        <v>125.85</v>
      </c>
      <c r="AF159" s="14">
        <v>0</v>
      </c>
      <c r="AG159" s="14">
        <v>3181.32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47.75</v>
      </c>
      <c r="X160" s="14">
        <v>85.94</v>
      </c>
      <c r="Y160" s="14">
        <v>331.33</v>
      </c>
      <c r="Z160" s="14">
        <v>54.57</v>
      </c>
      <c r="AA160" s="14">
        <v>44.72</v>
      </c>
      <c r="AB160" s="14">
        <v>163.69999999999999</v>
      </c>
      <c r="AC160" s="14">
        <v>465.02</v>
      </c>
      <c r="AD160" s="14">
        <v>136.41999999999999</v>
      </c>
      <c r="AE160" s="14">
        <v>27.28</v>
      </c>
      <c r="AF160" s="14">
        <v>0</v>
      </c>
      <c r="AG160" s="14">
        <v>891.71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91.07</v>
      </c>
      <c r="X161" s="14">
        <v>163.92</v>
      </c>
      <c r="Y161" s="14">
        <v>386.02</v>
      </c>
      <c r="Z161" s="14">
        <v>104.08</v>
      </c>
      <c r="AA161" s="14">
        <v>85.51</v>
      </c>
      <c r="AB161" s="14">
        <v>312.23</v>
      </c>
      <c r="AC161" s="14">
        <v>641.01</v>
      </c>
      <c r="AD161" s="14">
        <v>260.19</v>
      </c>
      <c r="AE161" s="14">
        <v>52.04</v>
      </c>
      <c r="AF161" s="14">
        <v>0</v>
      </c>
      <c r="AG161" s="14">
        <v>1455.06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-0.04</v>
      </c>
      <c r="Q163" s="18">
        <v>0</v>
      </c>
      <c r="R163" s="18">
        <v>0</v>
      </c>
      <c r="S163" s="18">
        <v>0</v>
      </c>
      <c r="T163" s="18">
        <v>0</v>
      </c>
      <c r="U163" s="18">
        <v>2212.21</v>
      </c>
      <c r="V163" s="18">
        <v>34861.199999999997</v>
      </c>
      <c r="W163" s="18">
        <v>820.11</v>
      </c>
      <c r="X163" s="18">
        <v>1476.18</v>
      </c>
      <c r="Y163" s="18">
        <v>4068.68</v>
      </c>
      <c r="Z163" s="18">
        <v>904.67</v>
      </c>
      <c r="AA163" s="18">
        <v>741.47</v>
      </c>
      <c r="AB163" s="18">
        <v>2713.96</v>
      </c>
      <c r="AC163" s="18">
        <v>6364.97</v>
      </c>
      <c r="AD163" s="18">
        <v>2261.63</v>
      </c>
      <c r="AE163" s="18">
        <v>452.3</v>
      </c>
      <c r="AF163" s="18">
        <v>0</v>
      </c>
      <c r="AG163" s="18">
        <v>13439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0.1</v>
      </c>
      <c r="Q166" s="14">
        <v>0</v>
      </c>
      <c r="R166" s="14">
        <v>0</v>
      </c>
      <c r="S166" s="14">
        <v>0</v>
      </c>
      <c r="T166" s="14">
        <v>0</v>
      </c>
      <c r="U166" s="14">
        <v>-126.45</v>
      </c>
      <c r="V166" s="14">
        <v>1483.8</v>
      </c>
      <c r="W166" s="14">
        <v>39.47</v>
      </c>
      <c r="X166" s="14">
        <v>71.05</v>
      </c>
      <c r="Y166" s="14">
        <v>323.05</v>
      </c>
      <c r="Z166" s="14">
        <v>33.24</v>
      </c>
      <c r="AA166" s="14">
        <v>27.15</v>
      </c>
      <c r="AB166" s="14">
        <v>99.72</v>
      </c>
      <c r="AC166" s="14">
        <v>433.57</v>
      </c>
      <c r="AD166" s="14">
        <v>83.1</v>
      </c>
      <c r="AE166" s="14">
        <v>16.62</v>
      </c>
      <c r="AF166" s="14">
        <v>0</v>
      </c>
      <c r="AG166" s="14">
        <v>693.4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32.22</v>
      </c>
      <c r="X168" s="14">
        <v>58</v>
      </c>
      <c r="Y168" s="14">
        <v>315.8</v>
      </c>
      <c r="Z168" s="14">
        <v>27.14</v>
      </c>
      <c r="AA168" s="14">
        <v>22.16</v>
      </c>
      <c r="AB168" s="14">
        <v>81.41</v>
      </c>
      <c r="AC168" s="14">
        <v>406.02</v>
      </c>
      <c r="AD168" s="14">
        <v>67.84</v>
      </c>
      <c r="AE168" s="14">
        <v>13.57</v>
      </c>
      <c r="AF168" s="14">
        <v>0</v>
      </c>
      <c r="AG168" s="14">
        <v>618.14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-0.11</v>
      </c>
      <c r="Q169" s="14">
        <v>0</v>
      </c>
      <c r="R169" s="14">
        <v>0</v>
      </c>
      <c r="S169" s="14">
        <v>0</v>
      </c>
      <c r="T169" s="14">
        <v>0</v>
      </c>
      <c r="U169" s="14">
        <v>64.900000000000006</v>
      </c>
      <c r="V169" s="14">
        <v>2984</v>
      </c>
      <c r="W169" s="14">
        <v>65.33</v>
      </c>
      <c r="X169" s="14">
        <v>117.6</v>
      </c>
      <c r="Y169" s="14">
        <v>348.91</v>
      </c>
      <c r="Z169" s="14">
        <v>74.67</v>
      </c>
      <c r="AA169" s="14">
        <v>60.98</v>
      </c>
      <c r="AB169" s="14">
        <v>224</v>
      </c>
      <c r="AC169" s="14">
        <v>531.84</v>
      </c>
      <c r="AD169" s="14">
        <v>186.66</v>
      </c>
      <c r="AE169" s="14">
        <v>37.33</v>
      </c>
      <c r="AF169" s="14">
        <v>0</v>
      </c>
      <c r="AG169" s="14">
        <v>1115.48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-0.12</v>
      </c>
      <c r="Q170" s="14">
        <v>0</v>
      </c>
      <c r="R170" s="14">
        <v>0</v>
      </c>
      <c r="S170" s="14">
        <v>0</v>
      </c>
      <c r="T170" s="14">
        <v>0</v>
      </c>
      <c r="U170" s="14">
        <v>126.2</v>
      </c>
      <c r="V170" s="14">
        <v>3299.8</v>
      </c>
      <c r="W170" s="14">
        <v>73.41</v>
      </c>
      <c r="X170" s="14">
        <v>132.13999999999999</v>
      </c>
      <c r="Y170" s="14">
        <v>357.27</v>
      </c>
      <c r="Z170" s="14">
        <v>83.9</v>
      </c>
      <c r="AA170" s="14">
        <v>68.52</v>
      </c>
      <c r="AB170" s="14">
        <v>251.7</v>
      </c>
      <c r="AC170" s="14">
        <v>562.82000000000005</v>
      </c>
      <c r="AD170" s="14">
        <v>209.75</v>
      </c>
      <c r="AE170" s="14">
        <v>41.95</v>
      </c>
      <c r="AF170" s="14">
        <v>0</v>
      </c>
      <c r="AG170" s="14">
        <v>1218.6400000000001</v>
      </c>
    </row>
    <row r="171" spans="1:33">
      <c r="A171" s="2" t="s">
        <v>236</v>
      </c>
      <c r="B171" s="14" t="s">
        <v>237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0.13</v>
      </c>
      <c r="Q171" s="14">
        <v>0</v>
      </c>
      <c r="R171" s="14">
        <v>0</v>
      </c>
      <c r="S171" s="14">
        <v>0</v>
      </c>
      <c r="T171" s="14">
        <v>0</v>
      </c>
      <c r="U171" s="14">
        <v>32.700000000000003</v>
      </c>
      <c r="V171" s="14">
        <v>2718</v>
      </c>
      <c r="W171" s="14">
        <v>58.94</v>
      </c>
      <c r="X171" s="14">
        <v>106.1</v>
      </c>
      <c r="Y171" s="14">
        <v>342.53</v>
      </c>
      <c r="Z171" s="14">
        <v>67.36</v>
      </c>
      <c r="AA171" s="14">
        <v>55.01</v>
      </c>
      <c r="AB171" s="14">
        <v>202.09</v>
      </c>
      <c r="AC171" s="14">
        <v>507.57</v>
      </c>
      <c r="AD171" s="14">
        <v>168.41</v>
      </c>
      <c r="AE171" s="14">
        <v>33.68</v>
      </c>
      <c r="AF171" s="14">
        <v>0</v>
      </c>
      <c r="AG171" s="14">
        <v>1034.1199999999999</v>
      </c>
    </row>
    <row r="172" spans="1:33">
      <c r="A172" s="2" t="s">
        <v>240</v>
      </c>
      <c r="B172" s="14" t="s">
        <v>241</v>
      </c>
      <c r="C172" s="14">
        <v>4186.8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4186.8</v>
      </c>
      <c r="J172" s="14">
        <v>0</v>
      </c>
      <c r="K172" s="14">
        <v>0</v>
      </c>
      <c r="L172" s="14">
        <v>334.19</v>
      </c>
      <c r="M172" s="14">
        <v>334.19</v>
      </c>
      <c r="N172" s="14">
        <v>0</v>
      </c>
      <c r="O172" s="14">
        <v>0</v>
      </c>
      <c r="P172" s="14">
        <v>0.01</v>
      </c>
      <c r="Q172" s="14">
        <v>0</v>
      </c>
      <c r="R172" s="14">
        <v>0</v>
      </c>
      <c r="S172" s="14">
        <v>0</v>
      </c>
      <c r="T172" s="14">
        <v>0</v>
      </c>
      <c r="U172" s="14">
        <v>334.2</v>
      </c>
      <c r="V172" s="14">
        <v>3852.6</v>
      </c>
      <c r="W172" s="14">
        <v>89.71</v>
      </c>
      <c r="X172" s="14">
        <v>161.49</v>
      </c>
      <c r="Y172" s="14">
        <v>383.82</v>
      </c>
      <c r="Z172" s="14">
        <v>102.53</v>
      </c>
      <c r="AA172" s="14">
        <v>83.74</v>
      </c>
      <c r="AB172" s="14">
        <v>307.58999999999997</v>
      </c>
      <c r="AC172" s="14">
        <v>635.02</v>
      </c>
      <c r="AD172" s="14">
        <v>256.33</v>
      </c>
      <c r="AE172" s="14">
        <v>51.27</v>
      </c>
      <c r="AF172" s="14">
        <v>0</v>
      </c>
      <c r="AG172" s="14">
        <v>1436.48</v>
      </c>
    </row>
    <row r="173" spans="1:33">
      <c r="A173" s="2" t="s">
        <v>242</v>
      </c>
      <c r="B173" s="14" t="s">
        <v>243</v>
      </c>
      <c r="C173" s="14">
        <v>3134.55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3134.55</v>
      </c>
      <c r="J173" s="14">
        <v>-125.1</v>
      </c>
      <c r="K173" s="14">
        <v>0</v>
      </c>
      <c r="L173" s="14">
        <v>219.71</v>
      </c>
      <c r="M173" s="14">
        <v>94.61</v>
      </c>
      <c r="N173" s="14">
        <v>0</v>
      </c>
      <c r="O173" s="14">
        <v>0</v>
      </c>
      <c r="P173" s="14">
        <v>-0.06</v>
      </c>
      <c r="Q173" s="14">
        <v>0</v>
      </c>
      <c r="R173" s="14">
        <v>0</v>
      </c>
      <c r="S173" s="14">
        <v>0</v>
      </c>
      <c r="T173" s="14">
        <v>0</v>
      </c>
      <c r="U173" s="14">
        <v>94.55</v>
      </c>
      <c r="V173" s="14">
        <v>3040</v>
      </c>
      <c r="W173" s="14">
        <v>67.17</v>
      </c>
      <c r="X173" s="14">
        <v>120.9</v>
      </c>
      <c r="Y173" s="14">
        <v>350.75</v>
      </c>
      <c r="Z173" s="14">
        <v>76.760000000000005</v>
      </c>
      <c r="AA173" s="14">
        <v>62.69</v>
      </c>
      <c r="AB173" s="14">
        <v>230.29</v>
      </c>
      <c r="AC173" s="14">
        <v>538.82000000000005</v>
      </c>
      <c r="AD173" s="14">
        <v>191.91</v>
      </c>
      <c r="AE173" s="14">
        <v>38.380000000000003</v>
      </c>
      <c r="AF173" s="14">
        <v>0</v>
      </c>
      <c r="AG173" s="14">
        <v>1138.8499999999999</v>
      </c>
    </row>
    <row r="174" spans="1:33">
      <c r="A174" s="2" t="s">
        <v>246</v>
      </c>
      <c r="B174" s="14" t="s">
        <v>247</v>
      </c>
      <c r="C174" s="14">
        <v>1879.65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1879.65</v>
      </c>
      <c r="J174" s="14">
        <v>-188.71</v>
      </c>
      <c r="K174" s="14">
        <v>-81.2</v>
      </c>
      <c r="L174" s="14">
        <v>107.51</v>
      </c>
      <c r="M174" s="14">
        <v>0</v>
      </c>
      <c r="N174" s="14">
        <v>0</v>
      </c>
      <c r="O174" s="14">
        <v>0</v>
      </c>
      <c r="P174" s="14">
        <v>0.05</v>
      </c>
      <c r="Q174" s="14">
        <v>0</v>
      </c>
      <c r="R174" s="14">
        <v>0</v>
      </c>
      <c r="S174" s="14">
        <v>0</v>
      </c>
      <c r="T174" s="14">
        <v>0</v>
      </c>
      <c r="U174" s="14">
        <v>-81.150000000000006</v>
      </c>
      <c r="V174" s="14">
        <v>1960.8</v>
      </c>
      <c r="W174" s="14">
        <v>54.6</v>
      </c>
      <c r="X174" s="14">
        <v>98.28</v>
      </c>
      <c r="Y174" s="14">
        <v>338.18</v>
      </c>
      <c r="Z174" s="14">
        <v>45.98</v>
      </c>
      <c r="AA174" s="14">
        <v>37.590000000000003</v>
      </c>
      <c r="AB174" s="14">
        <v>137.93</v>
      </c>
      <c r="AC174" s="14">
        <v>491.06</v>
      </c>
      <c r="AD174" s="14">
        <v>114.94</v>
      </c>
      <c r="AE174" s="14">
        <v>22.99</v>
      </c>
      <c r="AF174" s="14">
        <v>0</v>
      </c>
      <c r="AG174" s="14">
        <v>850.49</v>
      </c>
    </row>
    <row r="175" spans="1:33">
      <c r="A175" s="2" t="s">
        <v>417</v>
      </c>
      <c r="B175" s="14" t="s">
        <v>418</v>
      </c>
      <c r="C175" s="14">
        <v>3341.4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3341.4</v>
      </c>
      <c r="J175" s="14">
        <v>-125.1</v>
      </c>
      <c r="K175" s="14">
        <v>0</v>
      </c>
      <c r="L175" s="14">
        <v>242.21</v>
      </c>
      <c r="M175" s="14">
        <v>117.11</v>
      </c>
      <c r="N175" s="14">
        <v>0</v>
      </c>
      <c r="O175" s="14">
        <v>0</v>
      </c>
      <c r="P175" s="14">
        <v>0.09</v>
      </c>
      <c r="Q175" s="14">
        <v>0</v>
      </c>
      <c r="R175" s="14">
        <v>0</v>
      </c>
      <c r="S175" s="14">
        <v>0</v>
      </c>
      <c r="T175" s="14">
        <v>0</v>
      </c>
      <c r="U175" s="14">
        <v>117.2</v>
      </c>
      <c r="V175" s="14">
        <v>3224.2</v>
      </c>
      <c r="W175" s="14">
        <v>71.260000000000005</v>
      </c>
      <c r="X175" s="14">
        <v>128.27000000000001</v>
      </c>
      <c r="Y175" s="14">
        <v>354.84</v>
      </c>
      <c r="Z175" s="14">
        <v>81.44</v>
      </c>
      <c r="AA175" s="14">
        <v>66.83</v>
      </c>
      <c r="AB175" s="14">
        <v>244.32</v>
      </c>
      <c r="AC175" s="14">
        <v>554.37</v>
      </c>
      <c r="AD175" s="14">
        <v>203.6</v>
      </c>
      <c r="AE175" s="14">
        <v>40.72</v>
      </c>
      <c r="AF175" s="14">
        <v>0</v>
      </c>
      <c r="AG175" s="14">
        <v>1191.28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27270.75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27270.75</v>
      </c>
      <c r="J177" s="18">
        <v>-1401.52</v>
      </c>
      <c r="K177" s="18">
        <v>-350.36</v>
      </c>
      <c r="L177" s="18">
        <v>1884.71</v>
      </c>
      <c r="M177" s="18">
        <v>833.57</v>
      </c>
      <c r="N177" s="18">
        <v>0</v>
      </c>
      <c r="O177" s="18">
        <v>0</v>
      </c>
      <c r="P177" s="18">
        <v>0.14000000000000001</v>
      </c>
      <c r="Q177" s="18">
        <v>0</v>
      </c>
      <c r="R177" s="18">
        <v>0</v>
      </c>
      <c r="S177" s="18">
        <v>0</v>
      </c>
      <c r="T177" s="18">
        <v>0</v>
      </c>
      <c r="U177" s="18">
        <v>483.35</v>
      </c>
      <c r="V177" s="18">
        <v>26787.4</v>
      </c>
      <c r="W177" s="18">
        <v>552.11</v>
      </c>
      <c r="X177" s="18">
        <v>993.83</v>
      </c>
      <c r="Y177" s="18">
        <v>3115.15</v>
      </c>
      <c r="Z177" s="18">
        <v>593.02</v>
      </c>
      <c r="AA177" s="18">
        <v>484.67</v>
      </c>
      <c r="AB177" s="18">
        <v>1779.05</v>
      </c>
      <c r="AC177" s="18">
        <v>4661.09</v>
      </c>
      <c r="AD177" s="18">
        <v>1482.54</v>
      </c>
      <c r="AE177" s="18">
        <v>296.51</v>
      </c>
      <c r="AF177" s="18">
        <v>0</v>
      </c>
      <c r="AG177" s="18">
        <v>9296.8799999999992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4161.1499999999996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4161.1499999999996</v>
      </c>
      <c r="J180" s="14">
        <v>0</v>
      </c>
      <c r="K180" s="14">
        <v>0</v>
      </c>
      <c r="L180" s="14">
        <v>331.4</v>
      </c>
      <c r="M180" s="14">
        <v>331.4</v>
      </c>
      <c r="N180" s="14">
        <v>0</v>
      </c>
      <c r="O180" s="14">
        <v>0</v>
      </c>
      <c r="P180" s="14">
        <v>0.15</v>
      </c>
      <c r="Q180" s="14">
        <v>0</v>
      </c>
      <c r="R180" s="14">
        <v>0</v>
      </c>
      <c r="S180" s="14">
        <v>0</v>
      </c>
      <c r="T180" s="14">
        <v>0</v>
      </c>
      <c r="U180" s="14">
        <v>331.55</v>
      </c>
      <c r="V180" s="14">
        <v>3829.6</v>
      </c>
      <c r="W180" s="14">
        <v>89.17</v>
      </c>
      <c r="X180" s="14">
        <v>160.5</v>
      </c>
      <c r="Y180" s="14">
        <v>382.92</v>
      </c>
      <c r="Z180" s="14">
        <v>101.9</v>
      </c>
      <c r="AA180" s="14">
        <v>83.22</v>
      </c>
      <c r="AB180" s="14">
        <v>305.70999999999998</v>
      </c>
      <c r="AC180" s="14">
        <v>632.59</v>
      </c>
      <c r="AD180" s="14">
        <v>254.76</v>
      </c>
      <c r="AE180" s="14">
        <v>50.95</v>
      </c>
      <c r="AF180" s="14">
        <v>0</v>
      </c>
      <c r="AG180" s="14">
        <v>1429.13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4161.1499999999996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4161.1499999999996</v>
      </c>
      <c r="J182" s="18">
        <v>0</v>
      </c>
      <c r="K182" s="18">
        <v>0</v>
      </c>
      <c r="L182" s="18">
        <v>331.4</v>
      </c>
      <c r="M182" s="18">
        <v>331.4</v>
      </c>
      <c r="N182" s="18">
        <v>0</v>
      </c>
      <c r="O182" s="18">
        <v>0</v>
      </c>
      <c r="P182" s="18">
        <v>0.15</v>
      </c>
      <c r="Q182" s="18">
        <v>0</v>
      </c>
      <c r="R182" s="18">
        <v>0</v>
      </c>
      <c r="S182" s="18">
        <v>0</v>
      </c>
      <c r="T182" s="18">
        <v>0</v>
      </c>
      <c r="U182" s="18">
        <v>331.55</v>
      </c>
      <c r="V182" s="18">
        <v>3829.6</v>
      </c>
      <c r="W182" s="18">
        <v>89.17</v>
      </c>
      <c r="X182" s="18">
        <v>160.5</v>
      </c>
      <c r="Y182" s="18">
        <v>382.92</v>
      </c>
      <c r="Z182" s="18">
        <v>101.9</v>
      </c>
      <c r="AA182" s="18">
        <v>83.22</v>
      </c>
      <c r="AB182" s="18">
        <v>305.70999999999998</v>
      </c>
      <c r="AC182" s="18">
        <v>632.59</v>
      </c>
      <c r="AD182" s="18">
        <v>254.76</v>
      </c>
      <c r="AE182" s="18">
        <v>50.95</v>
      </c>
      <c r="AF182" s="18">
        <v>0</v>
      </c>
      <c r="AG182" s="18">
        <v>1429.13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4179.75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4179.75</v>
      </c>
      <c r="J185" s="14">
        <v>0</v>
      </c>
      <c r="K185" s="14">
        <v>0</v>
      </c>
      <c r="L185" s="14">
        <v>333.43</v>
      </c>
      <c r="M185" s="14">
        <v>333.43</v>
      </c>
      <c r="N185" s="14">
        <v>0</v>
      </c>
      <c r="O185" s="14">
        <v>0</v>
      </c>
      <c r="P185" s="14">
        <v>-0.08</v>
      </c>
      <c r="Q185" s="14">
        <v>0</v>
      </c>
      <c r="R185" s="14">
        <v>0</v>
      </c>
      <c r="S185" s="14">
        <v>0</v>
      </c>
      <c r="T185" s="14">
        <v>0</v>
      </c>
      <c r="U185" s="14">
        <v>333.35</v>
      </c>
      <c r="V185" s="14">
        <v>3846.4</v>
      </c>
      <c r="W185" s="14">
        <v>89.24</v>
      </c>
      <c r="X185" s="14">
        <v>160.63999999999999</v>
      </c>
      <c r="Y185" s="14">
        <v>383.05</v>
      </c>
      <c r="Z185" s="14">
        <v>101.99</v>
      </c>
      <c r="AA185" s="14">
        <v>83.59</v>
      </c>
      <c r="AB185" s="14">
        <v>305.98</v>
      </c>
      <c r="AC185" s="14">
        <v>632.92999999999995</v>
      </c>
      <c r="AD185" s="14">
        <v>254.98</v>
      </c>
      <c r="AE185" s="14">
        <v>51</v>
      </c>
      <c r="AF185" s="14">
        <v>0</v>
      </c>
      <c r="AG185" s="14">
        <v>1430.47</v>
      </c>
    </row>
    <row r="186" spans="1:33">
      <c r="A186" s="2" t="s">
        <v>419</v>
      </c>
      <c r="B186" s="14" t="s">
        <v>420</v>
      </c>
      <c r="C186" s="14">
        <v>2485.35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2485.35</v>
      </c>
      <c r="J186" s="14">
        <v>-160.30000000000001</v>
      </c>
      <c r="K186" s="14">
        <v>-11.22</v>
      </c>
      <c r="L186" s="14">
        <v>149.07</v>
      </c>
      <c r="M186" s="14">
        <v>0</v>
      </c>
      <c r="N186" s="14">
        <v>0</v>
      </c>
      <c r="O186" s="14">
        <v>0</v>
      </c>
      <c r="P186" s="14">
        <v>0.17</v>
      </c>
      <c r="Q186" s="14">
        <v>0</v>
      </c>
      <c r="R186" s="14">
        <v>0</v>
      </c>
      <c r="S186" s="14">
        <v>0</v>
      </c>
      <c r="T186" s="14">
        <v>0</v>
      </c>
      <c r="U186" s="14">
        <v>-11.05</v>
      </c>
      <c r="V186" s="14">
        <v>2496.4</v>
      </c>
      <c r="W186" s="14">
        <v>53</v>
      </c>
      <c r="X186" s="14">
        <v>95.41</v>
      </c>
      <c r="Y186" s="14">
        <v>336.58</v>
      </c>
      <c r="Z186" s="14">
        <v>60.58</v>
      </c>
      <c r="AA186" s="14">
        <v>49.71</v>
      </c>
      <c r="AB186" s="14">
        <v>181.73</v>
      </c>
      <c r="AC186" s="14">
        <v>484.99</v>
      </c>
      <c r="AD186" s="14">
        <v>151.44</v>
      </c>
      <c r="AE186" s="14">
        <v>30.29</v>
      </c>
      <c r="AF186" s="14">
        <v>0</v>
      </c>
      <c r="AG186" s="14">
        <v>958.74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6665.1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6665.1</v>
      </c>
      <c r="J188" s="18">
        <v>-160.30000000000001</v>
      </c>
      <c r="K188" s="18">
        <v>-11.22</v>
      </c>
      <c r="L188" s="18">
        <v>482.5</v>
      </c>
      <c r="M188" s="18">
        <v>333.43</v>
      </c>
      <c r="N188" s="18">
        <v>0</v>
      </c>
      <c r="O188" s="18">
        <v>0</v>
      </c>
      <c r="P188" s="18">
        <v>0.09</v>
      </c>
      <c r="Q188" s="18">
        <v>0</v>
      </c>
      <c r="R188" s="18">
        <v>0</v>
      </c>
      <c r="S188" s="18">
        <v>0</v>
      </c>
      <c r="T188" s="18">
        <v>0</v>
      </c>
      <c r="U188" s="18">
        <v>322.3</v>
      </c>
      <c r="V188" s="18">
        <v>6342.8</v>
      </c>
      <c r="W188" s="18">
        <v>142.24</v>
      </c>
      <c r="X188" s="18">
        <v>256.05</v>
      </c>
      <c r="Y188" s="18">
        <v>719.63</v>
      </c>
      <c r="Z188" s="18">
        <v>162.57</v>
      </c>
      <c r="AA188" s="18">
        <v>133.30000000000001</v>
      </c>
      <c r="AB188" s="18">
        <v>487.71</v>
      </c>
      <c r="AC188" s="18">
        <v>1117.92</v>
      </c>
      <c r="AD188" s="18">
        <v>406.42</v>
      </c>
      <c r="AE188" s="18">
        <v>81.290000000000006</v>
      </c>
      <c r="AF188" s="18">
        <v>0</v>
      </c>
      <c r="AG188" s="18">
        <v>2389.21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423016.06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423016.06</v>
      </c>
      <c r="J191" s="18">
        <v>-10302.530000000001</v>
      </c>
      <c r="K191" s="18">
        <v>-3028.84</v>
      </c>
      <c r="L191" s="18">
        <v>40747.42</v>
      </c>
      <c r="M191" s="18">
        <v>33473.760000000002</v>
      </c>
      <c r="N191" s="18">
        <v>0</v>
      </c>
      <c r="O191" s="18">
        <v>0</v>
      </c>
      <c r="P191" s="18">
        <v>-0.46</v>
      </c>
      <c r="Q191" s="18">
        <v>0</v>
      </c>
      <c r="R191" s="18">
        <v>0</v>
      </c>
      <c r="S191" s="18">
        <v>0</v>
      </c>
      <c r="T191" s="18">
        <v>0</v>
      </c>
      <c r="U191" s="18">
        <v>30444.46</v>
      </c>
      <c r="V191" s="18">
        <v>392571.6</v>
      </c>
      <c r="W191" s="18">
        <v>9072.77</v>
      </c>
      <c r="X191" s="18">
        <v>16331.13</v>
      </c>
      <c r="Y191" s="18">
        <v>40677.379999999997</v>
      </c>
      <c r="Z191" s="18">
        <v>10128.06</v>
      </c>
      <c r="AA191" s="18">
        <v>8295.56</v>
      </c>
      <c r="AB191" s="18">
        <v>30384.12</v>
      </c>
      <c r="AC191" s="18">
        <v>66081.279999999999</v>
      </c>
      <c r="AD191" s="18">
        <v>25320.09</v>
      </c>
      <c r="AE191" s="18">
        <v>5064.0200000000004</v>
      </c>
      <c r="AF191" s="18">
        <v>0</v>
      </c>
      <c r="AG191" s="18">
        <v>145273.13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25" priority="3" operator="lessThan">
      <formula>0</formula>
    </cfRule>
  </conditionalFormatting>
  <conditionalFormatting sqref="B112:B118">
    <cfRule type="cellIs" dxfId="24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84" activePane="bottomRight" state="frozen"/>
      <selection pane="topRight" activeCell="C1" sqref="C1"/>
      <selection pane="bottomLeft" activeCell="A9" sqref="A9"/>
      <selection pane="bottomRight" activeCell="B113" sqref="B113:B118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533</v>
      </c>
    </row>
    <row r="4" spans="1:33" ht="15">
      <c r="B4" s="57" t="s">
        <v>534</v>
      </c>
      <c r="C4" s="53"/>
      <c r="D4" s="53"/>
      <c r="E4" s="53"/>
      <c r="F4" s="53"/>
      <c r="G4" s="25" t="s">
        <v>535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0.1</v>
      </c>
      <c r="Q14" s="14">
        <v>0</v>
      </c>
      <c r="R14" s="14">
        <v>0</v>
      </c>
      <c r="S14" s="14">
        <v>0</v>
      </c>
      <c r="T14" s="14">
        <v>0</v>
      </c>
      <c r="U14" s="14">
        <v>818.8</v>
      </c>
      <c r="V14" s="14">
        <v>6002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-0.1</v>
      </c>
      <c r="Q15" s="14">
        <v>0</v>
      </c>
      <c r="R15" s="14">
        <v>0</v>
      </c>
      <c r="S15" s="14">
        <v>0</v>
      </c>
      <c r="T15" s="14">
        <v>0</v>
      </c>
      <c r="U15" s="14">
        <v>818.6</v>
      </c>
      <c r="V15" s="14">
        <v>6002.2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-0.1</v>
      </c>
      <c r="Q16" s="14">
        <v>0</v>
      </c>
      <c r="R16" s="14">
        <v>0</v>
      </c>
      <c r="S16" s="14">
        <v>0</v>
      </c>
      <c r="T16" s="14">
        <v>0</v>
      </c>
      <c r="U16" s="14">
        <v>818.6</v>
      </c>
      <c r="V16" s="14">
        <v>6002.2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-0.1</v>
      </c>
      <c r="Q17" s="14">
        <v>0</v>
      </c>
      <c r="R17" s="14">
        <v>0</v>
      </c>
      <c r="S17" s="14">
        <v>0</v>
      </c>
      <c r="T17" s="14">
        <v>0</v>
      </c>
      <c r="U17" s="14">
        <v>818.6</v>
      </c>
      <c r="V17" s="14">
        <v>6002.2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-0.1</v>
      </c>
      <c r="Q18" s="14">
        <v>0</v>
      </c>
      <c r="R18" s="14">
        <v>0</v>
      </c>
      <c r="S18" s="14">
        <v>0</v>
      </c>
      <c r="T18" s="14">
        <v>0</v>
      </c>
      <c r="U18" s="14">
        <v>818.6</v>
      </c>
      <c r="V18" s="14">
        <v>6002.2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-0.1</v>
      </c>
      <c r="Q19" s="14">
        <v>0</v>
      </c>
      <c r="R19" s="14">
        <v>0</v>
      </c>
      <c r="S19" s="14">
        <v>0</v>
      </c>
      <c r="T19" s="14">
        <v>0</v>
      </c>
      <c r="U19" s="14">
        <v>818.6</v>
      </c>
      <c r="V19" s="14">
        <v>6002.2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-0.1</v>
      </c>
      <c r="Q20" s="14">
        <v>0</v>
      </c>
      <c r="R20" s="14">
        <v>0</v>
      </c>
      <c r="S20" s="14">
        <v>0</v>
      </c>
      <c r="T20" s="14">
        <v>0</v>
      </c>
      <c r="U20" s="14">
        <v>818.6</v>
      </c>
      <c r="V20" s="14">
        <v>6002.2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-0.1</v>
      </c>
      <c r="Q21" s="14">
        <v>0</v>
      </c>
      <c r="R21" s="14">
        <v>0</v>
      </c>
      <c r="S21" s="14">
        <v>0</v>
      </c>
      <c r="T21" s="14">
        <v>0</v>
      </c>
      <c r="U21" s="14">
        <v>818.6</v>
      </c>
      <c r="V21" s="14">
        <v>6002.2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0.1</v>
      </c>
      <c r="Q22" s="14">
        <v>0</v>
      </c>
      <c r="R22" s="14">
        <v>0</v>
      </c>
      <c r="S22" s="14">
        <v>0</v>
      </c>
      <c r="T22" s="14">
        <v>0</v>
      </c>
      <c r="U22" s="14">
        <v>818.8</v>
      </c>
      <c r="V22" s="14">
        <v>6002</v>
      </c>
      <c r="W22" s="14">
        <v>136.21</v>
      </c>
      <c r="X22" s="14">
        <v>245.17</v>
      </c>
      <c r="Y22" s="14">
        <v>444.66</v>
      </c>
      <c r="Z22" s="14">
        <v>155.66</v>
      </c>
      <c r="AA22" s="14">
        <v>136.41999999999999</v>
      </c>
      <c r="AB22" s="14">
        <v>466.99</v>
      </c>
      <c r="AC22" s="14">
        <v>826.04</v>
      </c>
      <c r="AD22" s="14">
        <v>389.16</v>
      </c>
      <c r="AE22" s="14">
        <v>77.83</v>
      </c>
      <c r="AF22" s="14">
        <v>0</v>
      </c>
      <c r="AG22" s="14">
        <v>2052.1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-0.5</v>
      </c>
      <c r="Q24" s="18">
        <v>0</v>
      </c>
      <c r="R24" s="18">
        <v>0</v>
      </c>
      <c r="S24" s="18">
        <v>0</v>
      </c>
      <c r="T24" s="18">
        <v>0</v>
      </c>
      <c r="U24" s="18">
        <v>7367.8</v>
      </c>
      <c r="V24" s="18">
        <v>54019.4</v>
      </c>
      <c r="W24" s="18">
        <v>1228.45</v>
      </c>
      <c r="X24" s="18">
        <v>2211.25</v>
      </c>
      <c r="Y24" s="18">
        <v>4006.18</v>
      </c>
      <c r="Z24" s="18">
        <v>1403.98</v>
      </c>
      <c r="AA24" s="18">
        <v>1227.78</v>
      </c>
      <c r="AB24" s="18">
        <v>4211.87</v>
      </c>
      <c r="AC24" s="18">
        <v>7445.88</v>
      </c>
      <c r="AD24" s="18">
        <v>3509.88</v>
      </c>
      <c r="AE24" s="18">
        <v>701.99</v>
      </c>
      <c r="AF24" s="18">
        <v>0</v>
      </c>
      <c r="AG24" s="18">
        <v>18501.38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0.17</v>
      </c>
      <c r="Q27" s="14">
        <v>0</v>
      </c>
      <c r="R27" s="14">
        <v>0</v>
      </c>
      <c r="S27" s="14">
        <v>0</v>
      </c>
      <c r="T27" s="14">
        <v>0</v>
      </c>
      <c r="U27" s="14">
        <v>-11.05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-0.16</v>
      </c>
      <c r="Q29" s="14">
        <v>0</v>
      </c>
      <c r="R29" s="14">
        <v>0</v>
      </c>
      <c r="S29" s="14">
        <v>0</v>
      </c>
      <c r="T29" s="14">
        <v>0</v>
      </c>
      <c r="U29" s="14">
        <v>776.7</v>
      </c>
      <c r="V29" s="14">
        <v>5848.2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-7.0000000000000007E-2</v>
      </c>
      <c r="Q30" s="14">
        <v>0</v>
      </c>
      <c r="R30" s="14">
        <v>0</v>
      </c>
      <c r="S30" s="14">
        <v>0</v>
      </c>
      <c r="T30" s="14">
        <v>0</v>
      </c>
      <c r="U30" s="14">
        <v>378.85</v>
      </c>
      <c r="V30" s="14">
        <v>4110.2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-0.11</v>
      </c>
      <c r="Q31" s="14">
        <v>0</v>
      </c>
      <c r="R31" s="14">
        <v>0</v>
      </c>
      <c r="S31" s="14">
        <v>0</v>
      </c>
      <c r="T31" s="14">
        <v>0</v>
      </c>
      <c r="U31" s="14">
        <v>612.15</v>
      </c>
      <c r="V31" s="14">
        <v>5228.3999999999996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-0.11</v>
      </c>
      <c r="Q33" s="14">
        <v>0</v>
      </c>
      <c r="R33" s="14">
        <v>0</v>
      </c>
      <c r="S33" s="14">
        <v>0</v>
      </c>
      <c r="T33" s="14">
        <v>0</v>
      </c>
      <c r="U33" s="14">
        <v>392.7</v>
      </c>
      <c r="V33" s="14">
        <v>4183.2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-0.11</v>
      </c>
      <c r="Q36" s="14">
        <v>0</v>
      </c>
      <c r="R36" s="14">
        <v>0</v>
      </c>
      <c r="S36" s="14">
        <v>0</v>
      </c>
      <c r="T36" s="14">
        <v>0</v>
      </c>
      <c r="U36" s="14">
        <v>392.7</v>
      </c>
      <c r="V36" s="14">
        <v>4183.2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-0.47</v>
      </c>
      <c r="Q38" s="18">
        <v>0</v>
      </c>
      <c r="R38" s="18">
        <v>0</v>
      </c>
      <c r="S38" s="18">
        <v>0</v>
      </c>
      <c r="T38" s="18">
        <v>0</v>
      </c>
      <c r="U38" s="18">
        <v>6435.6</v>
      </c>
      <c r="V38" s="18">
        <v>50229.599999999999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0.09</v>
      </c>
      <c r="Q41" s="14">
        <v>0</v>
      </c>
      <c r="R41" s="14">
        <v>0</v>
      </c>
      <c r="S41" s="14">
        <v>0</v>
      </c>
      <c r="T41" s="14">
        <v>0</v>
      </c>
      <c r="U41" s="14">
        <v>743.5</v>
      </c>
      <c r="V41" s="14">
        <v>5724.8</v>
      </c>
      <c r="W41" s="14">
        <v>129.47999999999999</v>
      </c>
      <c r="X41" s="14">
        <v>233.06</v>
      </c>
      <c r="Y41" s="14">
        <v>433.71</v>
      </c>
      <c r="Z41" s="14">
        <v>147.97</v>
      </c>
      <c r="AA41" s="14">
        <v>129.37</v>
      </c>
      <c r="AB41" s="14">
        <v>443.92</v>
      </c>
      <c r="AC41" s="14">
        <v>796.25</v>
      </c>
      <c r="AD41" s="14">
        <v>369.93</v>
      </c>
      <c r="AE41" s="14">
        <v>73.989999999999995</v>
      </c>
      <c r="AF41" s="14">
        <v>0</v>
      </c>
      <c r="AG41" s="14">
        <v>1961.43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-0.06</v>
      </c>
      <c r="Q42" s="14">
        <v>0</v>
      </c>
      <c r="R42" s="14">
        <v>0</v>
      </c>
      <c r="S42" s="14">
        <v>0</v>
      </c>
      <c r="T42" s="14">
        <v>0</v>
      </c>
      <c r="U42" s="14">
        <v>125.7</v>
      </c>
      <c r="V42" s="14">
        <v>3295.2</v>
      </c>
      <c r="W42" s="14">
        <v>68.39</v>
      </c>
      <c r="X42" s="14">
        <v>123.11</v>
      </c>
      <c r="Y42" s="14">
        <v>334.25</v>
      </c>
      <c r="Z42" s="14">
        <v>78.17</v>
      </c>
      <c r="AA42" s="14">
        <v>68.42</v>
      </c>
      <c r="AB42" s="14">
        <v>234.5</v>
      </c>
      <c r="AC42" s="14">
        <v>525.75</v>
      </c>
      <c r="AD42" s="14">
        <v>195.41</v>
      </c>
      <c r="AE42" s="14">
        <v>39.08</v>
      </c>
      <c r="AF42" s="14">
        <v>0</v>
      </c>
      <c r="AG42" s="14">
        <v>1141.33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0.06</v>
      </c>
      <c r="Q43" s="14">
        <v>0</v>
      </c>
      <c r="R43" s="14">
        <v>0</v>
      </c>
      <c r="S43" s="14">
        <v>0</v>
      </c>
      <c r="T43" s="14">
        <v>0</v>
      </c>
      <c r="U43" s="14">
        <v>1641.1</v>
      </c>
      <c r="V43" s="14">
        <v>9029.6</v>
      </c>
      <c r="W43" s="14">
        <v>213.09</v>
      </c>
      <c r="X43" s="14">
        <v>383.55</v>
      </c>
      <c r="Y43" s="14">
        <v>569.86</v>
      </c>
      <c r="Z43" s="14">
        <v>243.53</v>
      </c>
      <c r="AA43" s="14">
        <v>213.41</v>
      </c>
      <c r="AB43" s="14">
        <v>730.58</v>
      </c>
      <c r="AC43" s="14">
        <v>1166.5</v>
      </c>
      <c r="AD43" s="14">
        <v>608.80999999999995</v>
      </c>
      <c r="AE43" s="14">
        <v>121.76</v>
      </c>
      <c r="AF43" s="14">
        <v>0</v>
      </c>
      <c r="AG43" s="14">
        <v>3084.59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0.09</v>
      </c>
      <c r="Q45" s="18">
        <v>0</v>
      </c>
      <c r="R45" s="18">
        <v>0</v>
      </c>
      <c r="S45" s="18">
        <v>0</v>
      </c>
      <c r="T45" s="18">
        <v>0</v>
      </c>
      <c r="U45" s="18">
        <v>2510.3000000000002</v>
      </c>
      <c r="V45" s="18">
        <v>18049.599999999999</v>
      </c>
      <c r="W45" s="18">
        <v>410.96</v>
      </c>
      <c r="X45" s="18">
        <v>739.72</v>
      </c>
      <c r="Y45" s="18">
        <v>1337.82</v>
      </c>
      <c r="Z45" s="18">
        <v>469.67</v>
      </c>
      <c r="AA45" s="18">
        <v>411.2</v>
      </c>
      <c r="AB45" s="18">
        <v>1409</v>
      </c>
      <c r="AC45" s="18">
        <v>2488.5</v>
      </c>
      <c r="AD45" s="18">
        <v>1174.1500000000001</v>
      </c>
      <c r="AE45" s="18">
        <v>234.83</v>
      </c>
      <c r="AF45" s="18">
        <v>0</v>
      </c>
      <c r="AG45" s="18">
        <v>6187.35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-0.19</v>
      </c>
      <c r="Q56" s="14">
        <v>0</v>
      </c>
      <c r="R56" s="14">
        <v>0</v>
      </c>
      <c r="S56" s="14">
        <v>0</v>
      </c>
      <c r="T56" s="14">
        <v>0</v>
      </c>
      <c r="U56" s="14">
        <v>397.25</v>
      </c>
      <c r="V56" s="14">
        <v>4207.6000000000004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90</v>
      </c>
      <c r="B58" s="14" t="s">
        <v>91</v>
      </c>
      <c r="C58" s="14">
        <v>7227.3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7227.3</v>
      </c>
      <c r="J58" s="14">
        <v>0</v>
      </c>
      <c r="K58" s="14">
        <v>0</v>
      </c>
      <c r="L58" s="14">
        <v>905.53</v>
      </c>
      <c r="M58" s="14">
        <v>905.53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905.5</v>
      </c>
      <c r="V58" s="14">
        <v>6321.8</v>
      </c>
      <c r="W58" s="14">
        <v>144.66999999999999</v>
      </c>
      <c r="X58" s="14">
        <v>260.39999999999998</v>
      </c>
      <c r="Y58" s="14">
        <v>458.45</v>
      </c>
      <c r="Z58" s="14">
        <v>165.34</v>
      </c>
      <c r="AA58" s="14">
        <v>144.55000000000001</v>
      </c>
      <c r="AB58" s="14">
        <v>496.01</v>
      </c>
      <c r="AC58" s="14">
        <v>863.52</v>
      </c>
      <c r="AD58" s="14">
        <v>413.34</v>
      </c>
      <c r="AE58" s="14">
        <v>82.67</v>
      </c>
      <c r="AF58" s="14">
        <v>0</v>
      </c>
      <c r="AG58" s="14">
        <v>2165.4299999999998</v>
      </c>
    </row>
    <row r="59" spans="1:33">
      <c r="A59" s="2" t="s">
        <v>94</v>
      </c>
      <c r="B59" s="14" t="s">
        <v>95</v>
      </c>
      <c r="C59" s="14">
        <v>3603.75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3603.75</v>
      </c>
      <c r="J59" s="14">
        <v>-107.37</v>
      </c>
      <c r="K59" s="14">
        <v>0</v>
      </c>
      <c r="L59" s="14">
        <v>270.76</v>
      </c>
      <c r="M59" s="14">
        <v>163.38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163.35</v>
      </c>
      <c r="V59" s="14">
        <v>3440.4</v>
      </c>
      <c r="W59" s="14">
        <v>72.14</v>
      </c>
      <c r="X59" s="14">
        <v>129.85</v>
      </c>
      <c r="Y59" s="14">
        <v>340.33</v>
      </c>
      <c r="Z59" s="14">
        <v>82.44</v>
      </c>
      <c r="AA59" s="14">
        <v>72.08</v>
      </c>
      <c r="AB59" s="14">
        <v>247.33</v>
      </c>
      <c r="AC59" s="14">
        <v>542.32000000000005</v>
      </c>
      <c r="AD59" s="14">
        <v>206.11</v>
      </c>
      <c r="AE59" s="14">
        <v>41.22</v>
      </c>
      <c r="AF59" s="14">
        <v>0</v>
      </c>
      <c r="AG59" s="14">
        <v>1191.5</v>
      </c>
    </row>
    <row r="60" spans="1:33">
      <c r="A60" s="2" t="s">
        <v>96</v>
      </c>
      <c r="B60" s="14" t="s">
        <v>97</v>
      </c>
      <c r="C60" s="14">
        <v>3244.2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3244.2</v>
      </c>
      <c r="J60" s="14">
        <v>-125.1</v>
      </c>
      <c r="K60" s="14">
        <v>0</v>
      </c>
      <c r="L60" s="14">
        <v>231.64</v>
      </c>
      <c r="M60" s="14">
        <v>106.54</v>
      </c>
      <c r="N60" s="14">
        <v>0</v>
      </c>
      <c r="O60" s="14">
        <v>0</v>
      </c>
      <c r="P60" s="14">
        <v>0.06</v>
      </c>
      <c r="Q60" s="14">
        <v>0</v>
      </c>
      <c r="R60" s="14">
        <v>0</v>
      </c>
      <c r="S60" s="14">
        <v>0</v>
      </c>
      <c r="T60" s="14">
        <v>0</v>
      </c>
      <c r="U60" s="14">
        <v>106.6</v>
      </c>
      <c r="V60" s="14">
        <v>3137.6</v>
      </c>
      <c r="W60" s="14">
        <v>64.94</v>
      </c>
      <c r="X60" s="14">
        <v>116.89</v>
      </c>
      <c r="Y60" s="14">
        <v>330.79</v>
      </c>
      <c r="Z60" s="14">
        <v>74.22</v>
      </c>
      <c r="AA60" s="14">
        <v>64.88</v>
      </c>
      <c r="AB60" s="14">
        <v>222.65</v>
      </c>
      <c r="AC60" s="14">
        <v>512.62</v>
      </c>
      <c r="AD60" s="14">
        <v>185.54</v>
      </c>
      <c r="AE60" s="14">
        <v>37.11</v>
      </c>
      <c r="AF60" s="14">
        <v>0</v>
      </c>
      <c r="AG60" s="14">
        <v>1097.02</v>
      </c>
    </row>
    <row r="61" spans="1:33">
      <c r="A61" s="2" t="s">
        <v>98</v>
      </c>
      <c r="B61" s="14" t="s">
        <v>99</v>
      </c>
      <c r="C61" s="14">
        <v>3603.6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3603.6</v>
      </c>
      <c r="J61" s="14">
        <v>-107.37</v>
      </c>
      <c r="K61" s="14">
        <v>0</v>
      </c>
      <c r="L61" s="14">
        <v>270.74</v>
      </c>
      <c r="M61" s="14">
        <v>163.37</v>
      </c>
      <c r="N61" s="14">
        <v>0</v>
      </c>
      <c r="O61" s="14">
        <v>0</v>
      </c>
      <c r="P61" s="14">
        <v>0.03</v>
      </c>
      <c r="Q61" s="14">
        <v>0</v>
      </c>
      <c r="R61" s="14">
        <v>0</v>
      </c>
      <c r="S61" s="14">
        <v>0</v>
      </c>
      <c r="T61" s="14">
        <v>0</v>
      </c>
      <c r="U61" s="14">
        <v>163.4</v>
      </c>
      <c r="V61" s="14">
        <v>3440.2</v>
      </c>
      <c r="W61" s="14">
        <v>72.14</v>
      </c>
      <c r="X61" s="14">
        <v>129.84</v>
      </c>
      <c r="Y61" s="14">
        <v>340.32</v>
      </c>
      <c r="Z61" s="14">
        <v>82.44</v>
      </c>
      <c r="AA61" s="14">
        <v>72.069999999999993</v>
      </c>
      <c r="AB61" s="14">
        <v>247.32</v>
      </c>
      <c r="AC61" s="14">
        <v>542.29999999999995</v>
      </c>
      <c r="AD61" s="14">
        <v>206.1</v>
      </c>
      <c r="AE61" s="14">
        <v>41.22</v>
      </c>
      <c r="AF61" s="14">
        <v>0</v>
      </c>
      <c r="AG61" s="14">
        <v>1191.45</v>
      </c>
    </row>
    <row r="62" spans="1:33">
      <c r="A62" s="2" t="s">
        <v>100</v>
      </c>
      <c r="B62" s="14" t="s">
        <v>101</v>
      </c>
      <c r="C62" s="14">
        <v>3244.2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3244.2</v>
      </c>
      <c r="J62" s="14">
        <v>-125.1</v>
      </c>
      <c r="K62" s="14">
        <v>0</v>
      </c>
      <c r="L62" s="14">
        <v>231.64</v>
      </c>
      <c r="M62" s="14">
        <v>106.54</v>
      </c>
      <c r="N62" s="14">
        <v>0</v>
      </c>
      <c r="O62" s="14">
        <v>0</v>
      </c>
      <c r="P62" s="14">
        <v>0.06</v>
      </c>
      <c r="Q62" s="14">
        <v>0</v>
      </c>
      <c r="R62" s="14">
        <v>0</v>
      </c>
      <c r="S62" s="14">
        <v>0</v>
      </c>
      <c r="T62" s="14">
        <v>0</v>
      </c>
      <c r="U62" s="14">
        <v>106.6</v>
      </c>
      <c r="V62" s="14">
        <v>3137.6</v>
      </c>
      <c r="W62" s="14">
        <v>64.94</v>
      </c>
      <c r="X62" s="14">
        <v>116.89</v>
      </c>
      <c r="Y62" s="14">
        <v>330.79</v>
      </c>
      <c r="Z62" s="14">
        <v>74.22</v>
      </c>
      <c r="AA62" s="14">
        <v>64.88</v>
      </c>
      <c r="AB62" s="14">
        <v>222.65</v>
      </c>
      <c r="AC62" s="14">
        <v>512.62</v>
      </c>
      <c r="AD62" s="14">
        <v>185.54</v>
      </c>
      <c r="AE62" s="14">
        <v>37.11</v>
      </c>
      <c r="AF62" s="14">
        <v>0</v>
      </c>
      <c r="AG62" s="14">
        <v>1097.02</v>
      </c>
    </row>
    <row r="63" spans="1:33" s="25" customFormat="1">
      <c r="A63" s="16" t="s">
        <v>56</v>
      </c>
      <c r="C63" s="25" t="s">
        <v>57</v>
      </c>
      <c r="D63" s="25" t="s">
        <v>57</v>
      </c>
      <c r="E63" s="25" t="s">
        <v>57</v>
      </c>
      <c r="F63" s="25" t="s">
        <v>57</v>
      </c>
      <c r="G63" s="25" t="s">
        <v>57</v>
      </c>
      <c r="H63" s="25" t="s">
        <v>57</v>
      </c>
      <c r="I63" s="25" t="s">
        <v>57</v>
      </c>
      <c r="J63" s="25" t="s">
        <v>57</v>
      </c>
      <c r="K63" s="25" t="s">
        <v>57</v>
      </c>
      <c r="L63" s="25" t="s">
        <v>57</v>
      </c>
      <c r="M63" s="25" t="s">
        <v>57</v>
      </c>
      <c r="N63" s="25" t="s">
        <v>57</v>
      </c>
      <c r="O63" s="25" t="s">
        <v>57</v>
      </c>
      <c r="P63" s="25" t="s">
        <v>57</v>
      </c>
      <c r="Q63" s="25" t="s">
        <v>57</v>
      </c>
      <c r="R63" s="25" t="s">
        <v>57</v>
      </c>
      <c r="S63" s="25" t="s">
        <v>57</v>
      </c>
      <c r="T63" s="25" t="s">
        <v>57</v>
      </c>
      <c r="U63" s="25" t="s">
        <v>57</v>
      </c>
      <c r="V63" s="25" t="s">
        <v>57</v>
      </c>
      <c r="W63" s="25" t="s">
        <v>57</v>
      </c>
      <c r="X63" s="25" t="s">
        <v>57</v>
      </c>
      <c r="Y63" s="25" t="s">
        <v>57</v>
      </c>
      <c r="Z63" s="25" t="s">
        <v>57</v>
      </c>
      <c r="AA63" s="25" t="s">
        <v>57</v>
      </c>
      <c r="AB63" s="25" t="s">
        <v>57</v>
      </c>
      <c r="AC63" s="25" t="s">
        <v>57</v>
      </c>
      <c r="AD63" s="25" t="s">
        <v>57</v>
      </c>
      <c r="AE63" s="25" t="s">
        <v>57</v>
      </c>
      <c r="AF63" s="25" t="s">
        <v>57</v>
      </c>
      <c r="AG63" s="25" t="s">
        <v>57</v>
      </c>
    </row>
    <row r="64" spans="1:33">
      <c r="C64" s="18">
        <v>36170.1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36170.1</v>
      </c>
      <c r="J64" s="18">
        <v>-715.14</v>
      </c>
      <c r="K64" s="18">
        <v>0</v>
      </c>
      <c r="L64" s="18">
        <v>3101.63</v>
      </c>
      <c r="M64" s="18">
        <v>2386.48</v>
      </c>
      <c r="N64" s="18">
        <v>0</v>
      </c>
      <c r="O64" s="18">
        <v>0</v>
      </c>
      <c r="P64" s="18">
        <v>0.02</v>
      </c>
      <c r="Q64" s="18">
        <v>0</v>
      </c>
      <c r="R64" s="18">
        <v>0</v>
      </c>
      <c r="S64" s="18">
        <v>0</v>
      </c>
      <c r="T64" s="18">
        <v>0</v>
      </c>
      <c r="U64" s="18">
        <v>2386.5</v>
      </c>
      <c r="V64" s="18">
        <v>33783.599999999999</v>
      </c>
      <c r="W64" s="18">
        <v>724.94</v>
      </c>
      <c r="X64" s="18">
        <v>1304.8599999999999</v>
      </c>
      <c r="Y64" s="18">
        <v>3192.6</v>
      </c>
      <c r="Z64" s="18">
        <v>828.49</v>
      </c>
      <c r="AA64" s="18">
        <v>723.4</v>
      </c>
      <c r="AB64" s="18">
        <v>2485.46</v>
      </c>
      <c r="AC64" s="18">
        <v>5222.3999999999996</v>
      </c>
      <c r="AD64" s="18">
        <v>2071.2199999999998</v>
      </c>
      <c r="AE64" s="18">
        <v>414.25</v>
      </c>
      <c r="AF64" s="18">
        <v>0</v>
      </c>
      <c r="AG64" s="18">
        <v>11745.22</v>
      </c>
    </row>
    <row r="66" spans="1:33">
      <c r="A66" s="12" t="s">
        <v>102</v>
      </c>
    </row>
    <row r="67" spans="1:33">
      <c r="A67" s="2" t="s">
        <v>103</v>
      </c>
      <c r="B67" s="14" t="s">
        <v>104</v>
      </c>
      <c r="C67" s="14">
        <v>1780.5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1780.5</v>
      </c>
      <c r="J67" s="14">
        <v>-188.71</v>
      </c>
      <c r="K67" s="14">
        <v>-87.55</v>
      </c>
      <c r="L67" s="14">
        <v>101.16</v>
      </c>
      <c r="M67" s="14">
        <v>0</v>
      </c>
      <c r="N67" s="14">
        <v>0</v>
      </c>
      <c r="O67" s="14">
        <v>0</v>
      </c>
      <c r="P67" s="14">
        <v>-0.15</v>
      </c>
      <c r="Q67" s="14">
        <v>0</v>
      </c>
      <c r="R67" s="14">
        <v>0</v>
      </c>
      <c r="S67" s="14">
        <v>0</v>
      </c>
      <c r="T67" s="14">
        <v>0</v>
      </c>
      <c r="U67" s="14">
        <v>-87.7</v>
      </c>
      <c r="V67" s="14">
        <v>1868.2</v>
      </c>
      <c r="W67" s="14">
        <v>48.54</v>
      </c>
      <c r="X67" s="14">
        <v>87.38</v>
      </c>
      <c r="Y67" s="14">
        <v>314.39999999999998</v>
      </c>
      <c r="Z67" s="14">
        <v>40.880000000000003</v>
      </c>
      <c r="AA67" s="14">
        <v>35.61</v>
      </c>
      <c r="AB67" s="14">
        <v>122.63</v>
      </c>
      <c r="AC67" s="14">
        <v>450.32</v>
      </c>
      <c r="AD67" s="14">
        <v>102.19</v>
      </c>
      <c r="AE67" s="14">
        <v>20.440000000000001</v>
      </c>
      <c r="AF67" s="14">
        <v>0</v>
      </c>
      <c r="AG67" s="14">
        <v>772.07</v>
      </c>
    </row>
    <row r="68" spans="1:33">
      <c r="A68" s="2" t="s">
        <v>107</v>
      </c>
      <c r="B68" s="14" t="s">
        <v>108</v>
      </c>
      <c r="C68" s="14">
        <v>2040.3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2040.3</v>
      </c>
      <c r="J68" s="14">
        <v>-188.71</v>
      </c>
      <c r="K68" s="14">
        <v>-70.92</v>
      </c>
      <c r="L68" s="14">
        <v>117.79</v>
      </c>
      <c r="M68" s="14">
        <v>0</v>
      </c>
      <c r="N68" s="14">
        <v>0</v>
      </c>
      <c r="O68" s="14">
        <v>0</v>
      </c>
      <c r="P68" s="14">
        <v>0.02</v>
      </c>
      <c r="Q68" s="14">
        <v>0</v>
      </c>
      <c r="R68" s="14">
        <v>0</v>
      </c>
      <c r="S68" s="14">
        <v>0</v>
      </c>
      <c r="T68" s="14">
        <v>0</v>
      </c>
      <c r="U68" s="14">
        <v>-70.900000000000006</v>
      </c>
      <c r="V68" s="14">
        <v>2111.1999999999998</v>
      </c>
      <c r="W68" s="14">
        <v>55.62</v>
      </c>
      <c r="X68" s="14">
        <v>100.12</v>
      </c>
      <c r="Y68" s="14">
        <v>321.47000000000003</v>
      </c>
      <c r="Z68" s="14">
        <v>46.84</v>
      </c>
      <c r="AA68" s="14">
        <v>40.81</v>
      </c>
      <c r="AB68" s="14">
        <v>140.53</v>
      </c>
      <c r="AC68" s="14">
        <v>477.21</v>
      </c>
      <c r="AD68" s="14">
        <v>117.11</v>
      </c>
      <c r="AE68" s="14">
        <v>23.42</v>
      </c>
      <c r="AF68" s="14">
        <v>0</v>
      </c>
      <c r="AG68" s="14">
        <v>845.92</v>
      </c>
    </row>
    <row r="69" spans="1:33">
      <c r="A69" s="2" t="s">
        <v>109</v>
      </c>
      <c r="B69" s="14" t="s">
        <v>110</v>
      </c>
      <c r="C69" s="14">
        <v>4160.3999999999996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4160.3999999999996</v>
      </c>
      <c r="J69" s="14">
        <v>0</v>
      </c>
      <c r="K69" s="14">
        <v>0</v>
      </c>
      <c r="L69" s="14">
        <v>331.32</v>
      </c>
      <c r="M69" s="14">
        <v>331.32</v>
      </c>
      <c r="N69" s="14">
        <v>0</v>
      </c>
      <c r="O69" s="14">
        <v>0</v>
      </c>
      <c r="P69" s="14">
        <v>0.08</v>
      </c>
      <c r="Q69" s="14">
        <v>0</v>
      </c>
      <c r="R69" s="14">
        <v>0</v>
      </c>
      <c r="S69" s="14">
        <v>0</v>
      </c>
      <c r="T69" s="14">
        <v>0</v>
      </c>
      <c r="U69" s="14">
        <v>331.4</v>
      </c>
      <c r="V69" s="14">
        <v>3829</v>
      </c>
      <c r="W69" s="14">
        <v>83.58</v>
      </c>
      <c r="X69" s="14">
        <v>150.44</v>
      </c>
      <c r="Y69" s="14">
        <v>358.96</v>
      </c>
      <c r="Z69" s="14">
        <v>95.52</v>
      </c>
      <c r="AA69" s="14">
        <v>83.21</v>
      </c>
      <c r="AB69" s="14">
        <v>286.55</v>
      </c>
      <c r="AC69" s="14">
        <v>592.98</v>
      </c>
      <c r="AD69" s="14">
        <v>238.79</v>
      </c>
      <c r="AE69" s="14">
        <v>47.76</v>
      </c>
      <c r="AF69" s="14">
        <v>0</v>
      </c>
      <c r="AG69" s="14">
        <v>1344.81</v>
      </c>
    </row>
    <row r="70" spans="1:33">
      <c r="A70" s="2" t="s">
        <v>178</v>
      </c>
      <c r="B70" s="14" t="s">
        <v>179</v>
      </c>
      <c r="C70" s="14">
        <v>2720.85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2720.85</v>
      </c>
      <c r="J70" s="14">
        <v>-145.38</v>
      </c>
      <c r="K70" s="14">
        <v>0</v>
      </c>
      <c r="L70" s="14">
        <v>174.7</v>
      </c>
      <c r="M70" s="14">
        <v>29.32</v>
      </c>
      <c r="N70" s="14">
        <v>0</v>
      </c>
      <c r="O70" s="14">
        <v>0</v>
      </c>
      <c r="P70" s="14">
        <v>-7.0000000000000007E-2</v>
      </c>
      <c r="Q70" s="14">
        <v>0</v>
      </c>
      <c r="R70" s="14">
        <v>0</v>
      </c>
      <c r="S70" s="14">
        <v>0</v>
      </c>
      <c r="T70" s="14">
        <v>0</v>
      </c>
      <c r="U70" s="14">
        <v>29.25</v>
      </c>
      <c r="V70" s="14">
        <v>2691.6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</row>
    <row r="71" spans="1:33">
      <c r="A71" s="2" t="s">
        <v>111</v>
      </c>
      <c r="B71" s="14" t="s">
        <v>112</v>
      </c>
      <c r="C71" s="14">
        <v>3295.05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3295.05</v>
      </c>
      <c r="J71" s="14">
        <v>-125.1</v>
      </c>
      <c r="K71" s="14">
        <v>0</v>
      </c>
      <c r="L71" s="14">
        <v>237.17</v>
      </c>
      <c r="M71" s="14">
        <v>112.07</v>
      </c>
      <c r="N71" s="14">
        <v>0</v>
      </c>
      <c r="O71" s="14">
        <v>0</v>
      </c>
      <c r="P71" s="14">
        <v>-0.02</v>
      </c>
      <c r="Q71" s="14">
        <v>0</v>
      </c>
      <c r="R71" s="14">
        <v>0</v>
      </c>
      <c r="S71" s="14">
        <v>0</v>
      </c>
      <c r="T71" s="14">
        <v>0</v>
      </c>
      <c r="U71" s="14">
        <v>112.05</v>
      </c>
      <c r="V71" s="14">
        <v>3183</v>
      </c>
      <c r="W71" s="14">
        <v>65.959999999999994</v>
      </c>
      <c r="X71" s="14">
        <v>118.73</v>
      </c>
      <c r="Y71" s="14">
        <v>331.81</v>
      </c>
      <c r="Z71" s="14">
        <v>75.38</v>
      </c>
      <c r="AA71" s="14">
        <v>65.900000000000006</v>
      </c>
      <c r="AB71" s="14">
        <v>226.14</v>
      </c>
      <c r="AC71" s="14">
        <v>516.5</v>
      </c>
      <c r="AD71" s="14">
        <v>188.45</v>
      </c>
      <c r="AE71" s="14">
        <v>37.69</v>
      </c>
      <c r="AF71" s="14">
        <v>0</v>
      </c>
      <c r="AG71" s="14">
        <v>1110.06</v>
      </c>
    </row>
    <row r="72" spans="1:33">
      <c r="A72" s="2" t="s">
        <v>113</v>
      </c>
      <c r="B72" s="14" t="s">
        <v>114</v>
      </c>
      <c r="C72" s="14">
        <v>3479.85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3479.85</v>
      </c>
      <c r="J72" s="14">
        <v>-125.1</v>
      </c>
      <c r="K72" s="14">
        <v>0</v>
      </c>
      <c r="L72" s="14">
        <v>257.27999999999997</v>
      </c>
      <c r="M72" s="14">
        <v>132.16999999999999</v>
      </c>
      <c r="N72" s="14">
        <v>0</v>
      </c>
      <c r="O72" s="14">
        <v>0</v>
      </c>
      <c r="P72" s="14">
        <v>-0.12</v>
      </c>
      <c r="Q72" s="14">
        <v>0</v>
      </c>
      <c r="R72" s="14">
        <v>0</v>
      </c>
      <c r="S72" s="14">
        <v>0</v>
      </c>
      <c r="T72" s="14">
        <v>0</v>
      </c>
      <c r="U72" s="14">
        <v>132.05000000000001</v>
      </c>
      <c r="V72" s="14">
        <v>3347.8</v>
      </c>
      <c r="W72" s="14">
        <v>69.66</v>
      </c>
      <c r="X72" s="14">
        <v>125.38</v>
      </c>
      <c r="Y72" s="14">
        <v>336.28</v>
      </c>
      <c r="Z72" s="14">
        <v>79.61</v>
      </c>
      <c r="AA72" s="14">
        <v>69.599999999999994</v>
      </c>
      <c r="AB72" s="14">
        <v>238.82</v>
      </c>
      <c r="AC72" s="14">
        <v>531.32000000000005</v>
      </c>
      <c r="AD72" s="14">
        <v>199.02</v>
      </c>
      <c r="AE72" s="14">
        <v>39.799999999999997</v>
      </c>
      <c r="AF72" s="14">
        <v>0</v>
      </c>
      <c r="AG72" s="14">
        <v>1158.17</v>
      </c>
    </row>
    <row r="73" spans="1:33">
      <c r="A73" s="2" t="s">
        <v>115</v>
      </c>
      <c r="B73" s="14" t="s">
        <v>116</v>
      </c>
      <c r="C73" s="14">
        <v>1767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1767</v>
      </c>
      <c r="J73" s="14">
        <v>-188.71</v>
      </c>
      <c r="K73" s="14">
        <v>-88.41</v>
      </c>
      <c r="L73" s="14">
        <v>100.3</v>
      </c>
      <c r="M73" s="14">
        <v>0</v>
      </c>
      <c r="N73" s="14">
        <v>0</v>
      </c>
      <c r="O73" s="14">
        <v>0</v>
      </c>
      <c r="P73" s="14">
        <v>0.01</v>
      </c>
      <c r="Q73" s="14">
        <v>0</v>
      </c>
      <c r="R73" s="14">
        <v>0</v>
      </c>
      <c r="S73" s="14">
        <v>0</v>
      </c>
      <c r="T73" s="14">
        <v>0</v>
      </c>
      <c r="U73" s="14">
        <v>-88.4</v>
      </c>
      <c r="V73" s="14">
        <v>1855.4</v>
      </c>
      <c r="W73" s="14">
        <v>48</v>
      </c>
      <c r="X73" s="14">
        <v>86.4</v>
      </c>
      <c r="Y73" s="14">
        <v>313.85000000000002</v>
      </c>
      <c r="Z73" s="14">
        <v>40.42</v>
      </c>
      <c r="AA73" s="14">
        <v>35.340000000000003</v>
      </c>
      <c r="AB73" s="14">
        <v>121.27</v>
      </c>
      <c r="AC73" s="14">
        <v>448.25</v>
      </c>
      <c r="AD73" s="14">
        <v>101.06</v>
      </c>
      <c r="AE73" s="14">
        <v>20.21</v>
      </c>
      <c r="AF73" s="14">
        <v>0</v>
      </c>
      <c r="AG73" s="14">
        <v>766.55</v>
      </c>
    </row>
    <row r="74" spans="1:33">
      <c r="A74" s="2" t="s">
        <v>117</v>
      </c>
      <c r="B74" s="14" t="s">
        <v>118</v>
      </c>
      <c r="C74" s="14">
        <v>1220.8499999999999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1220.8499999999999</v>
      </c>
      <c r="J74" s="14">
        <v>-200.74</v>
      </c>
      <c r="K74" s="14">
        <v>-135.38999999999999</v>
      </c>
      <c r="L74" s="14">
        <v>65.349999999999994</v>
      </c>
      <c r="M74" s="14">
        <v>0</v>
      </c>
      <c r="N74" s="14">
        <v>0</v>
      </c>
      <c r="O74" s="14">
        <v>0</v>
      </c>
      <c r="P74" s="14">
        <v>-0.16</v>
      </c>
      <c r="Q74" s="14">
        <v>0</v>
      </c>
      <c r="R74" s="14">
        <v>0</v>
      </c>
      <c r="S74" s="14">
        <v>0</v>
      </c>
      <c r="T74" s="14">
        <v>0</v>
      </c>
      <c r="U74" s="14">
        <v>-135.55000000000001</v>
      </c>
      <c r="V74" s="14">
        <v>1356.4</v>
      </c>
      <c r="W74" s="14">
        <v>33.17</v>
      </c>
      <c r="X74" s="14">
        <v>59.7</v>
      </c>
      <c r="Y74" s="14">
        <v>299.02</v>
      </c>
      <c r="Z74" s="14">
        <v>27.93</v>
      </c>
      <c r="AA74" s="14">
        <v>24.42</v>
      </c>
      <c r="AB74" s="14">
        <v>83.79</v>
      </c>
      <c r="AC74" s="14">
        <v>391.89</v>
      </c>
      <c r="AD74" s="14">
        <v>69.83</v>
      </c>
      <c r="AE74" s="14">
        <v>13.96</v>
      </c>
      <c r="AF74" s="14">
        <v>0</v>
      </c>
      <c r="AG74" s="14">
        <v>611.82000000000005</v>
      </c>
    </row>
    <row r="75" spans="1:33">
      <c r="A75" s="2" t="s">
        <v>119</v>
      </c>
      <c r="B75" s="14" t="s">
        <v>120</v>
      </c>
      <c r="C75" s="14">
        <v>991.5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991.5</v>
      </c>
      <c r="J75" s="14">
        <v>-200.74</v>
      </c>
      <c r="K75" s="14">
        <v>-150.07</v>
      </c>
      <c r="L75" s="14">
        <v>50.67</v>
      </c>
      <c r="M75" s="14">
        <v>0</v>
      </c>
      <c r="N75" s="14">
        <v>0</v>
      </c>
      <c r="O75" s="14">
        <v>0</v>
      </c>
      <c r="P75" s="14">
        <v>-0.03</v>
      </c>
      <c r="Q75" s="14">
        <v>0</v>
      </c>
      <c r="R75" s="14">
        <v>0</v>
      </c>
      <c r="S75" s="14">
        <v>0</v>
      </c>
      <c r="T75" s="14">
        <v>0</v>
      </c>
      <c r="U75" s="14">
        <v>-150.1</v>
      </c>
      <c r="V75" s="14">
        <v>1141.5999999999999</v>
      </c>
      <c r="W75" s="14">
        <v>26.94</v>
      </c>
      <c r="X75" s="14">
        <v>48.48</v>
      </c>
      <c r="Y75" s="14">
        <v>292.77999999999997</v>
      </c>
      <c r="Z75" s="14">
        <v>22.68</v>
      </c>
      <c r="AA75" s="14">
        <v>19.829999999999998</v>
      </c>
      <c r="AB75" s="14">
        <v>68.05</v>
      </c>
      <c r="AC75" s="14">
        <v>368.2</v>
      </c>
      <c r="AD75" s="14">
        <v>56.71</v>
      </c>
      <c r="AE75" s="14">
        <v>11.34</v>
      </c>
      <c r="AF75" s="14">
        <v>0</v>
      </c>
      <c r="AG75" s="14">
        <v>546.80999999999995</v>
      </c>
    </row>
    <row r="76" spans="1:33">
      <c r="A76" s="2" t="s">
        <v>121</v>
      </c>
      <c r="B76" s="14" t="s">
        <v>122</v>
      </c>
      <c r="C76" s="14">
        <v>1431.45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1431.45</v>
      </c>
      <c r="J76" s="14">
        <v>-200.63</v>
      </c>
      <c r="K76" s="14">
        <v>-121.81</v>
      </c>
      <c r="L76" s="14">
        <v>78.83</v>
      </c>
      <c r="M76" s="14">
        <v>0</v>
      </c>
      <c r="N76" s="14">
        <v>0</v>
      </c>
      <c r="O76" s="14">
        <v>0</v>
      </c>
      <c r="P76" s="14">
        <v>0.06</v>
      </c>
      <c r="Q76" s="14">
        <v>0</v>
      </c>
      <c r="R76" s="14">
        <v>0</v>
      </c>
      <c r="S76" s="14">
        <v>0</v>
      </c>
      <c r="T76" s="14">
        <v>0</v>
      </c>
      <c r="U76" s="14">
        <v>-121.75</v>
      </c>
      <c r="V76" s="14">
        <v>1553.2</v>
      </c>
      <c r="W76" s="14">
        <v>38.89</v>
      </c>
      <c r="X76" s="14">
        <v>70</v>
      </c>
      <c r="Y76" s="14">
        <v>304.74</v>
      </c>
      <c r="Z76" s="14">
        <v>32.75</v>
      </c>
      <c r="AA76" s="14">
        <v>28.63</v>
      </c>
      <c r="AB76" s="14">
        <v>98.24</v>
      </c>
      <c r="AC76" s="14">
        <v>413.63</v>
      </c>
      <c r="AD76" s="14">
        <v>81.87</v>
      </c>
      <c r="AE76" s="14">
        <v>16.37</v>
      </c>
      <c r="AF76" s="14">
        <v>0</v>
      </c>
      <c r="AG76" s="14">
        <v>671.49</v>
      </c>
    </row>
    <row r="77" spans="1:33">
      <c r="A77" s="2" t="s">
        <v>278</v>
      </c>
      <c r="B77" s="14" t="s">
        <v>277</v>
      </c>
      <c r="C77" s="14">
        <v>1356.3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1356.3</v>
      </c>
      <c r="J77" s="14">
        <v>-200.63</v>
      </c>
      <c r="K77" s="14">
        <v>-126.62</v>
      </c>
      <c r="L77" s="14">
        <v>74.02</v>
      </c>
      <c r="M77" s="14">
        <v>0</v>
      </c>
      <c r="N77" s="14">
        <v>0</v>
      </c>
      <c r="O77" s="14">
        <v>0</v>
      </c>
      <c r="P77" s="14">
        <v>-0.08</v>
      </c>
      <c r="Q77" s="14">
        <v>0</v>
      </c>
      <c r="R77" s="14">
        <v>0</v>
      </c>
      <c r="S77" s="14">
        <v>0</v>
      </c>
      <c r="T77" s="14">
        <v>0</v>
      </c>
      <c r="U77" s="14">
        <v>-126.7</v>
      </c>
      <c r="V77" s="14">
        <v>1483</v>
      </c>
      <c r="W77" s="14">
        <v>36.85</v>
      </c>
      <c r="X77" s="14">
        <v>66.319999999999993</v>
      </c>
      <c r="Y77" s="14">
        <v>302.7</v>
      </c>
      <c r="Z77" s="14">
        <v>31.03</v>
      </c>
      <c r="AA77" s="14">
        <v>27.13</v>
      </c>
      <c r="AB77" s="14">
        <v>93.09</v>
      </c>
      <c r="AC77" s="14">
        <v>405.87</v>
      </c>
      <c r="AD77" s="14">
        <v>77.569999999999993</v>
      </c>
      <c r="AE77" s="14">
        <v>15.51</v>
      </c>
      <c r="AF77" s="14">
        <v>0</v>
      </c>
      <c r="AG77" s="14">
        <v>650.20000000000005</v>
      </c>
    </row>
    <row r="78" spans="1:33">
      <c r="A78" s="2" t="s">
        <v>289</v>
      </c>
      <c r="B78" s="14" t="s">
        <v>290</v>
      </c>
      <c r="C78" s="14">
        <v>3591.9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3591.9</v>
      </c>
      <c r="J78" s="14">
        <v>-107.37</v>
      </c>
      <c r="K78" s="14">
        <v>0</v>
      </c>
      <c r="L78" s="14">
        <v>269.47000000000003</v>
      </c>
      <c r="M78" s="14">
        <v>162.09</v>
      </c>
      <c r="N78" s="14">
        <v>0</v>
      </c>
      <c r="O78" s="14">
        <v>0</v>
      </c>
      <c r="P78" s="14">
        <v>0.01</v>
      </c>
      <c r="Q78" s="14">
        <v>0</v>
      </c>
      <c r="R78" s="14">
        <v>0</v>
      </c>
      <c r="S78" s="14">
        <v>0</v>
      </c>
      <c r="T78" s="14">
        <v>0</v>
      </c>
      <c r="U78" s="14">
        <v>162.1</v>
      </c>
      <c r="V78" s="14">
        <v>3429.8</v>
      </c>
      <c r="W78" s="14">
        <v>71.900000000000006</v>
      </c>
      <c r="X78" s="14">
        <v>129.41999999999999</v>
      </c>
      <c r="Y78" s="14">
        <v>339.94</v>
      </c>
      <c r="Z78" s="14">
        <v>82.17</v>
      </c>
      <c r="AA78" s="14">
        <v>71.84</v>
      </c>
      <c r="AB78" s="14">
        <v>246.51</v>
      </c>
      <c r="AC78" s="14">
        <v>541.26</v>
      </c>
      <c r="AD78" s="14">
        <v>205.43</v>
      </c>
      <c r="AE78" s="14">
        <v>41.09</v>
      </c>
      <c r="AF78" s="14">
        <v>0</v>
      </c>
      <c r="AG78" s="14">
        <v>1188.3</v>
      </c>
    </row>
    <row r="79" spans="1:33">
      <c r="A79" s="2" t="s">
        <v>300</v>
      </c>
      <c r="B79" s="14" t="s">
        <v>520</v>
      </c>
      <c r="C79" s="14">
        <v>985.35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985.35</v>
      </c>
      <c r="J79" s="14">
        <v>-200.74</v>
      </c>
      <c r="K79" s="14">
        <v>-150.46</v>
      </c>
      <c r="L79" s="14">
        <v>50.27</v>
      </c>
      <c r="M79" s="14">
        <v>0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-150.44999999999999</v>
      </c>
      <c r="V79" s="14">
        <v>1135.8</v>
      </c>
      <c r="W79" s="14">
        <v>26.77</v>
      </c>
      <c r="X79" s="14">
        <v>48.18</v>
      </c>
      <c r="Y79" s="14">
        <v>292.62</v>
      </c>
      <c r="Z79" s="14">
        <v>22.54</v>
      </c>
      <c r="AA79" s="14">
        <v>19.71</v>
      </c>
      <c r="AB79" s="14">
        <v>67.63</v>
      </c>
      <c r="AC79" s="14">
        <v>367.57</v>
      </c>
      <c r="AD79" s="14">
        <v>56.35</v>
      </c>
      <c r="AE79" s="14">
        <v>11.27</v>
      </c>
      <c r="AF79" s="14">
        <v>0</v>
      </c>
      <c r="AG79" s="14">
        <v>545.07000000000005</v>
      </c>
    </row>
    <row r="80" spans="1:33" s="25" customFormat="1">
      <c r="A80" s="16" t="s">
        <v>56</v>
      </c>
      <c r="C80" s="25" t="s">
        <v>57</v>
      </c>
      <c r="D80" s="25" t="s">
        <v>57</v>
      </c>
      <c r="E80" s="25" t="s">
        <v>57</v>
      </c>
      <c r="F80" s="25" t="s">
        <v>57</v>
      </c>
      <c r="G80" s="25" t="s">
        <v>57</v>
      </c>
      <c r="H80" s="25" t="s">
        <v>57</v>
      </c>
      <c r="I80" s="25" t="s">
        <v>57</v>
      </c>
      <c r="J80" s="25" t="s">
        <v>57</v>
      </c>
      <c r="K80" s="25" t="s">
        <v>57</v>
      </c>
      <c r="L80" s="25" t="s">
        <v>57</v>
      </c>
      <c r="M80" s="25" t="s">
        <v>57</v>
      </c>
      <c r="N80" s="25" t="s">
        <v>57</v>
      </c>
      <c r="O80" s="25" t="s">
        <v>57</v>
      </c>
      <c r="P80" s="25" t="s">
        <v>57</v>
      </c>
      <c r="Q80" s="25" t="s">
        <v>57</v>
      </c>
      <c r="R80" s="25" t="s">
        <v>57</v>
      </c>
      <c r="S80" s="25" t="s">
        <v>57</v>
      </c>
      <c r="T80" s="25" t="s">
        <v>57</v>
      </c>
      <c r="U80" s="25" t="s">
        <v>57</v>
      </c>
      <c r="V80" s="25" t="s">
        <v>57</v>
      </c>
      <c r="W80" s="25" t="s">
        <v>57</v>
      </c>
      <c r="X80" s="25" t="s">
        <v>57</v>
      </c>
      <c r="Y80" s="25" t="s">
        <v>57</v>
      </c>
      <c r="Z80" s="25" t="s">
        <v>57</v>
      </c>
      <c r="AA80" s="25" t="s">
        <v>57</v>
      </c>
      <c r="AB80" s="25" t="s">
        <v>57</v>
      </c>
      <c r="AC80" s="25" t="s">
        <v>57</v>
      </c>
      <c r="AD80" s="25" t="s">
        <v>57</v>
      </c>
      <c r="AE80" s="25" t="s">
        <v>57</v>
      </c>
      <c r="AF80" s="25" t="s">
        <v>57</v>
      </c>
      <c r="AG80" s="25" t="s">
        <v>57</v>
      </c>
    </row>
    <row r="81" spans="1:33">
      <c r="C81" s="18">
        <v>28821.3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28821.3</v>
      </c>
      <c r="J81" s="18">
        <v>-2072.56</v>
      </c>
      <c r="K81" s="18">
        <v>-931.23</v>
      </c>
      <c r="L81" s="18">
        <v>1908.33</v>
      </c>
      <c r="M81" s="18">
        <v>766.97</v>
      </c>
      <c r="N81" s="18">
        <v>0</v>
      </c>
      <c r="O81" s="18">
        <v>0</v>
      </c>
      <c r="P81" s="18">
        <v>-0.44</v>
      </c>
      <c r="Q81" s="18">
        <v>0</v>
      </c>
      <c r="R81" s="18">
        <v>0</v>
      </c>
      <c r="S81" s="18">
        <v>0</v>
      </c>
      <c r="T81" s="18">
        <v>0</v>
      </c>
      <c r="U81" s="18">
        <v>-164.7</v>
      </c>
      <c r="V81" s="18">
        <v>28986</v>
      </c>
      <c r="W81" s="18">
        <v>605.88</v>
      </c>
      <c r="X81" s="18">
        <v>1090.55</v>
      </c>
      <c r="Y81" s="18">
        <v>3808.57</v>
      </c>
      <c r="Z81" s="18">
        <v>597.75</v>
      </c>
      <c r="AA81" s="18">
        <v>522.03</v>
      </c>
      <c r="AB81" s="18">
        <v>1793.25</v>
      </c>
      <c r="AC81" s="18">
        <v>5505</v>
      </c>
      <c r="AD81" s="18">
        <v>1494.38</v>
      </c>
      <c r="AE81" s="18">
        <v>298.86</v>
      </c>
      <c r="AF81" s="18">
        <v>0</v>
      </c>
      <c r="AG81" s="18">
        <v>10211.27</v>
      </c>
    </row>
    <row r="83" spans="1:33">
      <c r="A83" s="12" t="s">
        <v>123</v>
      </c>
    </row>
    <row r="84" spans="1:33">
      <c r="A84" s="2" t="s">
        <v>124</v>
      </c>
      <c r="B84" s="14" t="s">
        <v>125</v>
      </c>
      <c r="C84" s="14">
        <v>1170.9000000000001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1170.9000000000001</v>
      </c>
      <c r="J84" s="14">
        <v>-200.74</v>
      </c>
      <c r="K84" s="14">
        <v>-138.59</v>
      </c>
      <c r="L84" s="14">
        <v>62.15</v>
      </c>
      <c r="M84" s="14">
        <v>0</v>
      </c>
      <c r="N84" s="14">
        <v>0</v>
      </c>
      <c r="O84" s="14">
        <v>0</v>
      </c>
      <c r="P84" s="14">
        <v>0.09</v>
      </c>
      <c r="Q84" s="14">
        <v>0</v>
      </c>
      <c r="R84" s="14">
        <v>0</v>
      </c>
      <c r="S84" s="14">
        <v>0</v>
      </c>
      <c r="T84" s="14">
        <v>0</v>
      </c>
      <c r="U84" s="14">
        <v>-138.5</v>
      </c>
      <c r="V84" s="14">
        <v>1309.4000000000001</v>
      </c>
      <c r="W84" s="14">
        <v>31.88</v>
      </c>
      <c r="X84" s="14">
        <v>57.39</v>
      </c>
      <c r="Y84" s="14">
        <v>297.73</v>
      </c>
      <c r="Z84" s="14">
        <v>26.85</v>
      </c>
      <c r="AA84" s="14">
        <v>23.42</v>
      </c>
      <c r="AB84" s="14">
        <v>80.55</v>
      </c>
      <c r="AC84" s="14">
        <v>387</v>
      </c>
      <c r="AD84" s="14">
        <v>67.13</v>
      </c>
      <c r="AE84" s="14">
        <v>13.43</v>
      </c>
      <c r="AF84" s="14">
        <v>0</v>
      </c>
      <c r="AG84" s="14">
        <v>598.38</v>
      </c>
    </row>
    <row r="85" spans="1:33">
      <c r="A85" s="2" t="s">
        <v>126</v>
      </c>
      <c r="B85" s="14" t="s">
        <v>127</v>
      </c>
      <c r="C85" s="14">
        <v>2769.15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2769.15</v>
      </c>
      <c r="J85" s="14">
        <v>-145.38</v>
      </c>
      <c r="K85" s="14">
        <v>0</v>
      </c>
      <c r="L85" s="14">
        <v>179.95</v>
      </c>
      <c r="M85" s="14">
        <v>34.58</v>
      </c>
      <c r="N85" s="14">
        <v>0</v>
      </c>
      <c r="O85" s="14">
        <v>0</v>
      </c>
      <c r="P85" s="14">
        <v>0.17</v>
      </c>
      <c r="Q85" s="14">
        <v>0</v>
      </c>
      <c r="R85" s="14">
        <v>0</v>
      </c>
      <c r="S85" s="14">
        <v>0</v>
      </c>
      <c r="T85" s="14">
        <v>0</v>
      </c>
      <c r="U85" s="14">
        <v>34.75</v>
      </c>
      <c r="V85" s="14">
        <v>2734.4</v>
      </c>
      <c r="W85" s="14">
        <v>55.43</v>
      </c>
      <c r="X85" s="14">
        <v>99.77</v>
      </c>
      <c r="Y85" s="14">
        <v>321.27999999999997</v>
      </c>
      <c r="Z85" s="14">
        <v>63.35</v>
      </c>
      <c r="AA85" s="14">
        <v>55.38</v>
      </c>
      <c r="AB85" s="14">
        <v>190.04</v>
      </c>
      <c r="AC85" s="14">
        <v>476.48</v>
      </c>
      <c r="AD85" s="14">
        <v>158.37</v>
      </c>
      <c r="AE85" s="14">
        <v>31.67</v>
      </c>
      <c r="AF85" s="14">
        <v>0</v>
      </c>
      <c r="AG85" s="14">
        <v>975.29</v>
      </c>
    </row>
    <row r="86" spans="1:33">
      <c r="A86" s="2" t="s">
        <v>276</v>
      </c>
      <c r="B86" s="14" t="s">
        <v>275</v>
      </c>
      <c r="C86" s="14">
        <v>1692.75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1692.75</v>
      </c>
      <c r="J86" s="14">
        <v>-200.63</v>
      </c>
      <c r="K86" s="14">
        <v>-105.09</v>
      </c>
      <c r="L86" s="14">
        <v>95.55</v>
      </c>
      <c r="M86" s="14">
        <v>0</v>
      </c>
      <c r="N86" s="14">
        <v>0</v>
      </c>
      <c r="O86" s="14">
        <v>0</v>
      </c>
      <c r="P86" s="14">
        <v>0.04</v>
      </c>
      <c r="Q86" s="14">
        <v>0</v>
      </c>
      <c r="R86" s="14">
        <v>0</v>
      </c>
      <c r="S86" s="14">
        <v>0</v>
      </c>
      <c r="T86" s="14">
        <v>0</v>
      </c>
      <c r="U86" s="14">
        <v>-105.05</v>
      </c>
      <c r="V86" s="14">
        <v>1797.8</v>
      </c>
      <c r="W86" s="14">
        <v>45.98</v>
      </c>
      <c r="X86" s="14">
        <v>82.77</v>
      </c>
      <c r="Y86" s="14">
        <v>311.83</v>
      </c>
      <c r="Z86" s="14">
        <v>38.72</v>
      </c>
      <c r="AA86" s="14">
        <v>33.86</v>
      </c>
      <c r="AB86" s="14">
        <v>116.17</v>
      </c>
      <c r="AC86" s="14">
        <v>440.58</v>
      </c>
      <c r="AD86" s="14">
        <v>96.81</v>
      </c>
      <c r="AE86" s="14">
        <v>19.36</v>
      </c>
      <c r="AF86" s="14">
        <v>0</v>
      </c>
      <c r="AG86" s="14">
        <v>745.5</v>
      </c>
    </row>
    <row r="87" spans="1:33">
      <c r="A87" s="2" t="s">
        <v>291</v>
      </c>
      <c r="B87" s="14" t="s">
        <v>292</v>
      </c>
      <c r="C87" s="14">
        <v>3017.4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3017.4</v>
      </c>
      <c r="J87" s="14">
        <v>-145.38</v>
      </c>
      <c r="K87" s="14">
        <v>0</v>
      </c>
      <c r="L87" s="14">
        <v>206.96</v>
      </c>
      <c r="M87" s="14">
        <v>61.58</v>
      </c>
      <c r="N87" s="14">
        <v>0</v>
      </c>
      <c r="O87" s="14">
        <v>0</v>
      </c>
      <c r="P87" s="14">
        <v>0.02</v>
      </c>
      <c r="Q87" s="14">
        <v>0</v>
      </c>
      <c r="R87" s="14">
        <v>0</v>
      </c>
      <c r="S87" s="14">
        <v>0</v>
      </c>
      <c r="T87" s="14">
        <v>0</v>
      </c>
      <c r="U87" s="14">
        <v>61.6</v>
      </c>
      <c r="V87" s="14">
        <v>2955.8</v>
      </c>
      <c r="W87" s="14">
        <v>60.4</v>
      </c>
      <c r="X87" s="14">
        <v>108.72</v>
      </c>
      <c r="Y87" s="14">
        <v>326.25</v>
      </c>
      <c r="Z87" s="14">
        <v>69.03</v>
      </c>
      <c r="AA87" s="14">
        <v>60.35</v>
      </c>
      <c r="AB87" s="14">
        <v>207.08</v>
      </c>
      <c r="AC87" s="14">
        <v>495.37</v>
      </c>
      <c r="AD87" s="14">
        <v>172.57</v>
      </c>
      <c r="AE87" s="14">
        <v>34.51</v>
      </c>
      <c r="AF87" s="14">
        <v>0</v>
      </c>
      <c r="AG87" s="14">
        <v>1038.9100000000001</v>
      </c>
    </row>
    <row r="88" spans="1:33">
      <c r="A88" s="2" t="s">
        <v>274</v>
      </c>
      <c r="B88" s="14" t="s">
        <v>273</v>
      </c>
      <c r="C88" s="14">
        <v>3517.8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3517.8</v>
      </c>
      <c r="J88" s="14">
        <v>-107.37</v>
      </c>
      <c r="K88" s="14">
        <v>0</v>
      </c>
      <c r="L88" s="14">
        <v>261.41000000000003</v>
      </c>
      <c r="M88" s="14">
        <v>154.03</v>
      </c>
      <c r="N88" s="14">
        <v>0</v>
      </c>
      <c r="O88" s="14">
        <v>0</v>
      </c>
      <c r="P88" s="14">
        <v>-0.03</v>
      </c>
      <c r="Q88" s="14">
        <v>0</v>
      </c>
      <c r="R88" s="14">
        <v>0</v>
      </c>
      <c r="S88" s="14">
        <v>0</v>
      </c>
      <c r="T88" s="14">
        <v>0</v>
      </c>
      <c r="U88" s="14">
        <v>154</v>
      </c>
      <c r="V88" s="14">
        <v>3363.8</v>
      </c>
      <c r="W88" s="14">
        <v>70.42</v>
      </c>
      <c r="X88" s="14">
        <v>126.75</v>
      </c>
      <c r="Y88" s="14">
        <v>337.53</v>
      </c>
      <c r="Z88" s="14">
        <v>80.48</v>
      </c>
      <c r="AA88" s="14">
        <v>70.36</v>
      </c>
      <c r="AB88" s="14">
        <v>241.42</v>
      </c>
      <c r="AC88" s="14">
        <v>534.70000000000005</v>
      </c>
      <c r="AD88" s="14">
        <v>201.19</v>
      </c>
      <c r="AE88" s="14">
        <v>40.24</v>
      </c>
      <c r="AF88" s="14">
        <v>0</v>
      </c>
      <c r="AG88" s="14">
        <v>1168.3900000000001</v>
      </c>
    </row>
    <row r="89" spans="1:33" s="25" customFormat="1">
      <c r="A89" s="16" t="s">
        <v>56</v>
      </c>
      <c r="C89" s="25" t="s">
        <v>57</v>
      </c>
      <c r="D89" s="25" t="s">
        <v>57</v>
      </c>
      <c r="E89" s="25" t="s">
        <v>57</v>
      </c>
      <c r="F89" s="25" t="s">
        <v>57</v>
      </c>
      <c r="G89" s="25" t="s">
        <v>57</v>
      </c>
      <c r="H89" s="25" t="s">
        <v>57</v>
      </c>
      <c r="I89" s="25" t="s">
        <v>57</v>
      </c>
      <c r="J89" s="25" t="s">
        <v>57</v>
      </c>
      <c r="K89" s="25" t="s">
        <v>57</v>
      </c>
      <c r="L89" s="25" t="s">
        <v>57</v>
      </c>
      <c r="M89" s="25" t="s">
        <v>57</v>
      </c>
      <c r="N89" s="25" t="s">
        <v>57</v>
      </c>
      <c r="O89" s="25" t="s">
        <v>57</v>
      </c>
      <c r="P89" s="25" t="s">
        <v>57</v>
      </c>
      <c r="Q89" s="25" t="s">
        <v>57</v>
      </c>
      <c r="R89" s="25" t="s">
        <v>57</v>
      </c>
      <c r="S89" s="25" t="s">
        <v>57</v>
      </c>
      <c r="T89" s="25" t="s">
        <v>57</v>
      </c>
      <c r="U89" s="25" t="s">
        <v>57</v>
      </c>
      <c r="V89" s="25" t="s">
        <v>57</v>
      </c>
      <c r="W89" s="25" t="s">
        <v>57</v>
      </c>
      <c r="X89" s="25" t="s">
        <v>57</v>
      </c>
      <c r="Y89" s="25" t="s">
        <v>57</v>
      </c>
      <c r="Z89" s="25" t="s">
        <v>57</v>
      </c>
      <c r="AA89" s="25" t="s">
        <v>57</v>
      </c>
      <c r="AB89" s="25" t="s">
        <v>57</v>
      </c>
      <c r="AC89" s="25" t="s">
        <v>57</v>
      </c>
      <c r="AD89" s="25" t="s">
        <v>57</v>
      </c>
      <c r="AE89" s="25" t="s">
        <v>57</v>
      </c>
      <c r="AF89" s="25" t="s">
        <v>57</v>
      </c>
      <c r="AG89" s="25" t="s">
        <v>57</v>
      </c>
    </row>
    <row r="90" spans="1:33">
      <c r="C90" s="18">
        <v>12168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12168</v>
      </c>
      <c r="J90" s="18">
        <v>-799.5</v>
      </c>
      <c r="K90" s="18">
        <v>-243.68</v>
      </c>
      <c r="L90" s="18">
        <v>806.02</v>
      </c>
      <c r="M90" s="18">
        <v>250.19</v>
      </c>
      <c r="N90" s="18">
        <v>0</v>
      </c>
      <c r="O90" s="18">
        <v>0</v>
      </c>
      <c r="P90" s="18">
        <v>0.28999999999999998</v>
      </c>
      <c r="Q90" s="18">
        <v>0</v>
      </c>
      <c r="R90" s="18">
        <v>0</v>
      </c>
      <c r="S90" s="18">
        <v>0</v>
      </c>
      <c r="T90" s="18">
        <v>0</v>
      </c>
      <c r="U90" s="18">
        <v>6.8</v>
      </c>
      <c r="V90" s="18">
        <v>12161.2</v>
      </c>
      <c r="W90" s="18">
        <v>264.11</v>
      </c>
      <c r="X90" s="18">
        <v>475.4</v>
      </c>
      <c r="Y90" s="18">
        <v>1594.62</v>
      </c>
      <c r="Z90" s="18">
        <v>278.43</v>
      </c>
      <c r="AA90" s="18">
        <v>243.37</v>
      </c>
      <c r="AB90" s="18">
        <v>835.26</v>
      </c>
      <c r="AC90" s="18">
        <v>2334.13</v>
      </c>
      <c r="AD90" s="18">
        <v>696.07</v>
      </c>
      <c r="AE90" s="18">
        <v>139.21</v>
      </c>
      <c r="AF90" s="18">
        <v>0</v>
      </c>
      <c r="AG90" s="18">
        <v>4526.47</v>
      </c>
    </row>
    <row r="92" spans="1:33">
      <c r="A92" s="12" t="s">
        <v>128</v>
      </c>
    </row>
    <row r="93" spans="1:33">
      <c r="A93" s="2" t="s">
        <v>129</v>
      </c>
      <c r="B93" s="14" t="s">
        <v>130</v>
      </c>
      <c r="C93" s="14">
        <v>2731.5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2731.5</v>
      </c>
      <c r="J93" s="14">
        <v>-145.38</v>
      </c>
      <c r="K93" s="14">
        <v>0</v>
      </c>
      <c r="L93" s="14">
        <v>175.86</v>
      </c>
      <c r="M93" s="14">
        <v>30.48</v>
      </c>
      <c r="N93" s="14">
        <v>0</v>
      </c>
      <c r="O93" s="14">
        <v>0</v>
      </c>
      <c r="P93" s="14">
        <v>0.02</v>
      </c>
      <c r="Q93" s="14">
        <v>0</v>
      </c>
      <c r="R93" s="14">
        <v>0</v>
      </c>
      <c r="S93" s="14">
        <v>0</v>
      </c>
      <c r="T93" s="14">
        <v>0</v>
      </c>
      <c r="U93" s="14">
        <v>30.5</v>
      </c>
      <c r="V93" s="14">
        <v>2701</v>
      </c>
      <c r="W93" s="14">
        <v>54.68</v>
      </c>
      <c r="X93" s="14">
        <v>98.42</v>
      </c>
      <c r="Y93" s="14">
        <v>320.52999999999997</v>
      </c>
      <c r="Z93" s="14">
        <v>62.49</v>
      </c>
      <c r="AA93" s="14">
        <v>54.63</v>
      </c>
      <c r="AB93" s="14">
        <v>187.46</v>
      </c>
      <c r="AC93" s="14">
        <v>473.63</v>
      </c>
      <c r="AD93" s="14">
        <v>156.22</v>
      </c>
      <c r="AE93" s="14">
        <v>31.24</v>
      </c>
      <c r="AF93" s="14">
        <v>0</v>
      </c>
      <c r="AG93" s="14">
        <v>965.67</v>
      </c>
    </row>
    <row r="94" spans="1:33" s="25" customFormat="1">
      <c r="A94" s="16" t="s">
        <v>56</v>
      </c>
      <c r="C94" s="25" t="s">
        <v>57</v>
      </c>
      <c r="D94" s="25" t="s">
        <v>57</v>
      </c>
      <c r="E94" s="25" t="s">
        <v>57</v>
      </c>
      <c r="F94" s="25" t="s">
        <v>57</v>
      </c>
      <c r="G94" s="25" t="s">
        <v>57</v>
      </c>
      <c r="H94" s="25" t="s">
        <v>57</v>
      </c>
      <c r="I94" s="25" t="s">
        <v>57</v>
      </c>
      <c r="J94" s="25" t="s">
        <v>57</v>
      </c>
      <c r="K94" s="25" t="s">
        <v>57</v>
      </c>
      <c r="L94" s="25" t="s">
        <v>57</v>
      </c>
      <c r="M94" s="25" t="s">
        <v>57</v>
      </c>
      <c r="N94" s="25" t="s">
        <v>57</v>
      </c>
      <c r="O94" s="25" t="s">
        <v>57</v>
      </c>
      <c r="P94" s="25" t="s">
        <v>57</v>
      </c>
      <c r="Q94" s="25" t="s">
        <v>57</v>
      </c>
      <c r="R94" s="25" t="s">
        <v>57</v>
      </c>
      <c r="S94" s="25" t="s">
        <v>57</v>
      </c>
      <c r="T94" s="25" t="s">
        <v>57</v>
      </c>
      <c r="U94" s="25" t="s">
        <v>57</v>
      </c>
      <c r="V94" s="25" t="s">
        <v>57</v>
      </c>
      <c r="W94" s="25" t="s">
        <v>57</v>
      </c>
      <c r="X94" s="25" t="s">
        <v>57</v>
      </c>
      <c r="Y94" s="25" t="s">
        <v>57</v>
      </c>
      <c r="Z94" s="25" t="s">
        <v>57</v>
      </c>
      <c r="AA94" s="25" t="s">
        <v>57</v>
      </c>
      <c r="AB94" s="25" t="s">
        <v>57</v>
      </c>
      <c r="AC94" s="25" t="s">
        <v>57</v>
      </c>
      <c r="AD94" s="25" t="s">
        <v>57</v>
      </c>
      <c r="AE94" s="25" t="s">
        <v>57</v>
      </c>
      <c r="AF94" s="25" t="s">
        <v>57</v>
      </c>
      <c r="AG94" s="25" t="s">
        <v>57</v>
      </c>
    </row>
    <row r="95" spans="1:33">
      <c r="C95" s="18">
        <v>2731.5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2731.5</v>
      </c>
      <c r="J95" s="18">
        <v>-145.38</v>
      </c>
      <c r="K95" s="18">
        <v>0</v>
      </c>
      <c r="L95" s="18">
        <v>175.86</v>
      </c>
      <c r="M95" s="18">
        <v>30.48</v>
      </c>
      <c r="N95" s="18">
        <v>0</v>
      </c>
      <c r="O95" s="18">
        <v>0</v>
      </c>
      <c r="P95" s="18">
        <v>0.02</v>
      </c>
      <c r="Q95" s="18">
        <v>0</v>
      </c>
      <c r="R95" s="18">
        <v>0</v>
      </c>
      <c r="S95" s="18">
        <v>0</v>
      </c>
      <c r="T95" s="18">
        <v>0</v>
      </c>
      <c r="U95" s="18">
        <v>30.5</v>
      </c>
      <c r="V95" s="18">
        <v>2701</v>
      </c>
      <c r="W95" s="18">
        <v>54.68</v>
      </c>
      <c r="X95" s="18">
        <v>98.42</v>
      </c>
      <c r="Y95" s="18">
        <v>320.52999999999997</v>
      </c>
      <c r="Z95" s="18">
        <v>62.49</v>
      </c>
      <c r="AA95" s="18">
        <v>54.63</v>
      </c>
      <c r="AB95" s="18">
        <v>187.46</v>
      </c>
      <c r="AC95" s="18">
        <v>473.63</v>
      </c>
      <c r="AD95" s="18">
        <v>156.22</v>
      </c>
      <c r="AE95" s="18">
        <v>31.24</v>
      </c>
      <c r="AF95" s="18">
        <v>0</v>
      </c>
      <c r="AG95" s="18">
        <v>965.67</v>
      </c>
    </row>
    <row r="97" spans="1:33">
      <c r="A97" s="12" t="s">
        <v>131</v>
      </c>
    </row>
    <row r="98" spans="1:33">
      <c r="A98" s="2" t="s">
        <v>132</v>
      </c>
      <c r="B98" s="14" t="s">
        <v>133</v>
      </c>
      <c r="C98" s="14">
        <v>561.9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561.9</v>
      </c>
      <c r="J98" s="14">
        <v>-200.83</v>
      </c>
      <c r="K98" s="14">
        <v>-177.66</v>
      </c>
      <c r="L98" s="14">
        <v>23.17</v>
      </c>
      <c r="M98" s="14">
        <v>0</v>
      </c>
      <c r="N98" s="14">
        <v>0</v>
      </c>
      <c r="O98" s="14">
        <v>0</v>
      </c>
      <c r="P98" s="14">
        <v>0.16</v>
      </c>
      <c r="Q98" s="14">
        <v>0</v>
      </c>
      <c r="R98" s="14">
        <v>0</v>
      </c>
      <c r="S98" s="14">
        <v>0</v>
      </c>
      <c r="T98" s="14">
        <v>0</v>
      </c>
      <c r="U98" s="14">
        <v>-177.5</v>
      </c>
      <c r="V98" s="14">
        <v>739.4</v>
      </c>
      <c r="W98" s="14">
        <v>15.27</v>
      </c>
      <c r="X98" s="14">
        <v>27.48</v>
      </c>
      <c r="Y98" s="14">
        <v>281.12</v>
      </c>
      <c r="Z98" s="14">
        <v>12.86</v>
      </c>
      <c r="AA98" s="14">
        <v>11.24</v>
      </c>
      <c r="AB98" s="14">
        <v>38.56</v>
      </c>
      <c r="AC98" s="14">
        <v>323.87</v>
      </c>
      <c r="AD98" s="14">
        <v>32.14</v>
      </c>
      <c r="AE98" s="14">
        <v>6.43</v>
      </c>
      <c r="AF98" s="14">
        <v>0</v>
      </c>
      <c r="AG98" s="14">
        <v>425.1</v>
      </c>
    </row>
    <row r="99" spans="1:33">
      <c r="A99" s="2" t="s">
        <v>134</v>
      </c>
      <c r="B99" s="14" t="s">
        <v>135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0.16</v>
      </c>
      <c r="Q99" s="14">
        <v>0</v>
      </c>
      <c r="R99" s="14">
        <v>0</v>
      </c>
      <c r="S99" s="14">
        <v>0</v>
      </c>
      <c r="T99" s="14">
        <v>0</v>
      </c>
      <c r="U99" s="14">
        <v>-177.5</v>
      </c>
      <c r="V99" s="14">
        <v>739.4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136</v>
      </c>
      <c r="B100" s="14" t="s">
        <v>137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0.16</v>
      </c>
      <c r="Q100" s="14">
        <v>0</v>
      </c>
      <c r="R100" s="14">
        <v>0</v>
      </c>
      <c r="S100" s="14">
        <v>0</v>
      </c>
      <c r="T100" s="14">
        <v>0</v>
      </c>
      <c r="U100" s="14">
        <v>-177.5</v>
      </c>
      <c r="V100" s="14">
        <v>739.4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302</v>
      </c>
      <c r="B101" s="14" t="s">
        <v>313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 s="25" customFormat="1">
      <c r="A102" s="16" t="s">
        <v>56</v>
      </c>
      <c r="C102" s="25" t="s">
        <v>57</v>
      </c>
      <c r="D102" s="25" t="s">
        <v>57</v>
      </c>
      <c r="E102" s="25" t="s">
        <v>57</v>
      </c>
      <c r="F102" s="25" t="s">
        <v>57</v>
      </c>
      <c r="G102" s="25" t="s">
        <v>57</v>
      </c>
      <c r="H102" s="25" t="s">
        <v>57</v>
      </c>
      <c r="I102" s="25" t="s">
        <v>57</v>
      </c>
      <c r="J102" s="25" t="s">
        <v>57</v>
      </c>
      <c r="K102" s="25" t="s">
        <v>57</v>
      </c>
      <c r="L102" s="25" t="s">
        <v>57</v>
      </c>
      <c r="M102" s="25" t="s">
        <v>57</v>
      </c>
      <c r="N102" s="25" t="s">
        <v>57</v>
      </c>
      <c r="O102" s="25" t="s">
        <v>57</v>
      </c>
      <c r="P102" s="25" t="s">
        <v>57</v>
      </c>
      <c r="Q102" s="25" t="s">
        <v>57</v>
      </c>
      <c r="R102" s="25" t="s">
        <v>57</v>
      </c>
      <c r="S102" s="25" t="s">
        <v>57</v>
      </c>
      <c r="T102" s="25" t="s">
        <v>57</v>
      </c>
      <c r="U102" s="25" t="s">
        <v>57</v>
      </c>
      <c r="V102" s="25" t="s">
        <v>57</v>
      </c>
      <c r="W102" s="25" t="s">
        <v>57</v>
      </c>
      <c r="X102" s="25" t="s">
        <v>57</v>
      </c>
      <c r="Y102" s="25" t="s">
        <v>57</v>
      </c>
      <c r="Z102" s="25" t="s">
        <v>57</v>
      </c>
      <c r="AA102" s="25" t="s">
        <v>57</v>
      </c>
      <c r="AB102" s="25" t="s">
        <v>57</v>
      </c>
      <c r="AC102" s="25" t="s">
        <v>57</v>
      </c>
      <c r="AD102" s="25" t="s">
        <v>57</v>
      </c>
      <c r="AE102" s="25" t="s">
        <v>57</v>
      </c>
      <c r="AF102" s="25" t="s">
        <v>57</v>
      </c>
      <c r="AG102" s="25" t="s">
        <v>57</v>
      </c>
    </row>
    <row r="103" spans="1:33">
      <c r="C103" s="18">
        <v>2247.6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2247.6</v>
      </c>
      <c r="J103" s="18">
        <v>-803.32</v>
      </c>
      <c r="K103" s="18">
        <v>-710.64</v>
      </c>
      <c r="L103" s="18">
        <v>92.68</v>
      </c>
      <c r="M103" s="18">
        <v>0</v>
      </c>
      <c r="N103" s="18">
        <v>0</v>
      </c>
      <c r="O103" s="18">
        <v>0</v>
      </c>
      <c r="P103" s="18">
        <v>0.44</v>
      </c>
      <c r="Q103" s="18">
        <v>0</v>
      </c>
      <c r="R103" s="18">
        <v>0</v>
      </c>
      <c r="S103" s="18">
        <v>0</v>
      </c>
      <c r="T103" s="18">
        <v>0</v>
      </c>
      <c r="U103" s="18">
        <v>-710.2</v>
      </c>
      <c r="V103" s="18">
        <v>2957.8</v>
      </c>
      <c r="W103" s="18">
        <v>61.08</v>
      </c>
      <c r="X103" s="18">
        <v>109.92</v>
      </c>
      <c r="Y103" s="18">
        <v>1124.48</v>
      </c>
      <c r="Z103" s="18">
        <v>51.44</v>
      </c>
      <c r="AA103" s="18">
        <v>44.96</v>
      </c>
      <c r="AB103" s="18">
        <v>154.24</v>
      </c>
      <c r="AC103" s="18">
        <v>1295.48</v>
      </c>
      <c r="AD103" s="18">
        <v>128.56</v>
      </c>
      <c r="AE103" s="18">
        <v>25.72</v>
      </c>
      <c r="AF103" s="18">
        <v>0</v>
      </c>
      <c r="AG103" s="18">
        <v>1700.4</v>
      </c>
    </row>
    <row r="105" spans="1:33">
      <c r="A105" s="12" t="s">
        <v>138</v>
      </c>
    </row>
    <row r="106" spans="1:33">
      <c r="A106" s="2" t="s">
        <v>139</v>
      </c>
      <c r="B106" s="14" t="s">
        <v>140</v>
      </c>
      <c r="C106" s="14">
        <v>3715.8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3715.8</v>
      </c>
      <c r="J106" s="14">
        <v>0</v>
      </c>
      <c r="K106" s="14">
        <v>0</v>
      </c>
      <c r="L106" s="14">
        <v>282.95</v>
      </c>
      <c r="M106" s="14">
        <v>282.95</v>
      </c>
      <c r="N106" s="14">
        <v>0</v>
      </c>
      <c r="O106" s="14">
        <v>0</v>
      </c>
      <c r="P106" s="14">
        <v>0.05</v>
      </c>
      <c r="Q106" s="14">
        <v>0</v>
      </c>
      <c r="R106" s="14">
        <v>0</v>
      </c>
      <c r="S106" s="14">
        <v>0</v>
      </c>
      <c r="T106" s="14">
        <v>0</v>
      </c>
      <c r="U106" s="14">
        <v>283</v>
      </c>
      <c r="V106" s="14">
        <v>3432.8</v>
      </c>
      <c r="W106" s="14">
        <v>74.38</v>
      </c>
      <c r="X106" s="14">
        <v>133.88</v>
      </c>
      <c r="Y106" s="14">
        <v>343.98</v>
      </c>
      <c r="Z106" s="14">
        <v>85</v>
      </c>
      <c r="AA106" s="14">
        <v>74.319999999999993</v>
      </c>
      <c r="AB106" s="14">
        <v>255.01</v>
      </c>
      <c r="AC106" s="14">
        <v>552.24</v>
      </c>
      <c r="AD106" s="14">
        <v>212.51</v>
      </c>
      <c r="AE106" s="14">
        <v>42.5</v>
      </c>
      <c r="AF106" s="14">
        <v>0</v>
      </c>
      <c r="AG106" s="14">
        <v>1221.58</v>
      </c>
    </row>
    <row r="107" spans="1:33">
      <c r="A107" s="2" t="s">
        <v>272</v>
      </c>
      <c r="B107" s="14" t="s">
        <v>271</v>
      </c>
      <c r="C107" s="14">
        <v>1071.75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1071.75</v>
      </c>
      <c r="J107" s="14">
        <v>-200.74</v>
      </c>
      <c r="K107" s="14">
        <v>-144.93</v>
      </c>
      <c r="L107" s="14">
        <v>55.8</v>
      </c>
      <c r="M107" s="14">
        <v>0</v>
      </c>
      <c r="N107" s="14">
        <v>0</v>
      </c>
      <c r="O107" s="14">
        <v>0</v>
      </c>
      <c r="P107" s="14">
        <v>0.08</v>
      </c>
      <c r="Q107" s="14">
        <v>0</v>
      </c>
      <c r="R107" s="14">
        <v>0</v>
      </c>
      <c r="S107" s="14">
        <v>0</v>
      </c>
      <c r="T107" s="14">
        <v>0</v>
      </c>
      <c r="U107" s="14">
        <v>-144.85</v>
      </c>
      <c r="V107" s="14">
        <v>1216.5999999999999</v>
      </c>
      <c r="W107" s="14">
        <v>29.12</v>
      </c>
      <c r="X107" s="14">
        <v>52.41</v>
      </c>
      <c r="Y107" s="14">
        <v>294.97000000000003</v>
      </c>
      <c r="Z107" s="14">
        <v>24.52</v>
      </c>
      <c r="AA107" s="14">
        <v>21.43</v>
      </c>
      <c r="AB107" s="14">
        <v>73.56</v>
      </c>
      <c r="AC107" s="14">
        <v>376.5</v>
      </c>
      <c r="AD107" s="14">
        <v>61.3</v>
      </c>
      <c r="AE107" s="14">
        <v>12.26</v>
      </c>
      <c r="AF107" s="14">
        <v>0</v>
      </c>
      <c r="AG107" s="14">
        <v>569.57000000000005</v>
      </c>
    </row>
    <row r="108" spans="1:33" s="25" customFormat="1">
      <c r="A108" s="16" t="s">
        <v>56</v>
      </c>
      <c r="C108" s="25" t="s">
        <v>57</v>
      </c>
      <c r="D108" s="25" t="s">
        <v>57</v>
      </c>
      <c r="E108" s="25" t="s">
        <v>57</v>
      </c>
      <c r="F108" s="25" t="s">
        <v>57</v>
      </c>
      <c r="G108" s="25" t="s">
        <v>57</v>
      </c>
      <c r="H108" s="25" t="s">
        <v>57</v>
      </c>
      <c r="I108" s="25" t="s">
        <v>57</v>
      </c>
      <c r="J108" s="25" t="s">
        <v>57</v>
      </c>
      <c r="K108" s="25" t="s">
        <v>57</v>
      </c>
      <c r="L108" s="25" t="s">
        <v>57</v>
      </c>
      <c r="M108" s="25" t="s">
        <v>57</v>
      </c>
      <c r="N108" s="25" t="s">
        <v>57</v>
      </c>
      <c r="O108" s="25" t="s">
        <v>57</v>
      </c>
      <c r="P108" s="25" t="s">
        <v>57</v>
      </c>
      <c r="Q108" s="25" t="s">
        <v>57</v>
      </c>
      <c r="R108" s="25" t="s">
        <v>57</v>
      </c>
      <c r="S108" s="25" t="s">
        <v>57</v>
      </c>
      <c r="T108" s="25" t="s">
        <v>57</v>
      </c>
      <c r="U108" s="25" t="s">
        <v>57</v>
      </c>
      <c r="V108" s="25" t="s">
        <v>57</v>
      </c>
      <c r="W108" s="25" t="s">
        <v>57</v>
      </c>
      <c r="X108" s="25" t="s">
        <v>57</v>
      </c>
      <c r="Y108" s="25" t="s">
        <v>57</v>
      </c>
      <c r="Z108" s="25" t="s">
        <v>57</v>
      </c>
      <c r="AA108" s="25" t="s">
        <v>57</v>
      </c>
      <c r="AB108" s="25" t="s">
        <v>57</v>
      </c>
      <c r="AC108" s="25" t="s">
        <v>57</v>
      </c>
      <c r="AD108" s="25" t="s">
        <v>57</v>
      </c>
      <c r="AE108" s="25" t="s">
        <v>57</v>
      </c>
      <c r="AF108" s="25" t="s">
        <v>57</v>
      </c>
      <c r="AG108" s="25" t="s">
        <v>57</v>
      </c>
    </row>
    <row r="109" spans="1:33">
      <c r="C109" s="18">
        <v>4787.55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4787.55</v>
      </c>
      <c r="J109" s="18">
        <v>-200.74</v>
      </c>
      <c r="K109" s="18">
        <v>-144.93</v>
      </c>
      <c r="L109" s="18">
        <v>338.75</v>
      </c>
      <c r="M109" s="18">
        <v>282.95</v>
      </c>
      <c r="N109" s="18">
        <v>0</v>
      </c>
      <c r="O109" s="18">
        <v>0</v>
      </c>
      <c r="P109" s="18">
        <v>0.13</v>
      </c>
      <c r="Q109" s="18">
        <v>0</v>
      </c>
      <c r="R109" s="18">
        <v>0</v>
      </c>
      <c r="S109" s="18">
        <v>0</v>
      </c>
      <c r="T109" s="18">
        <v>0</v>
      </c>
      <c r="U109" s="18">
        <v>138.15</v>
      </c>
      <c r="V109" s="18">
        <v>4649.3999999999996</v>
      </c>
      <c r="W109" s="18">
        <v>103.5</v>
      </c>
      <c r="X109" s="18">
        <v>186.29</v>
      </c>
      <c r="Y109" s="18">
        <v>638.95000000000005</v>
      </c>
      <c r="Z109" s="18">
        <v>109.52</v>
      </c>
      <c r="AA109" s="18">
        <v>95.75</v>
      </c>
      <c r="AB109" s="18">
        <v>328.57</v>
      </c>
      <c r="AC109" s="18">
        <v>928.74</v>
      </c>
      <c r="AD109" s="18">
        <v>273.81</v>
      </c>
      <c r="AE109" s="18">
        <v>54.76</v>
      </c>
      <c r="AF109" s="18">
        <v>0</v>
      </c>
      <c r="AG109" s="18">
        <v>1791.15</v>
      </c>
    </row>
    <row r="111" spans="1:33">
      <c r="A111" s="12" t="s">
        <v>141</v>
      </c>
    </row>
    <row r="112" spans="1:33">
      <c r="A112" s="2" t="s">
        <v>142</v>
      </c>
      <c r="B112" s="1" t="s">
        <v>318</v>
      </c>
      <c r="C112" s="14">
        <v>5237.1000000000004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5237.1000000000004</v>
      </c>
      <c r="J112" s="14">
        <v>0</v>
      </c>
      <c r="K112" s="14">
        <v>0</v>
      </c>
      <c r="L112" s="14">
        <v>504.13</v>
      </c>
      <c r="M112" s="14">
        <v>504.13</v>
      </c>
      <c r="N112" s="14">
        <v>0</v>
      </c>
      <c r="O112" s="14">
        <v>0</v>
      </c>
      <c r="P112" s="14">
        <v>-0.03</v>
      </c>
      <c r="Q112" s="14">
        <v>0</v>
      </c>
      <c r="R112" s="14">
        <v>0</v>
      </c>
      <c r="S112" s="14">
        <v>0</v>
      </c>
      <c r="T112" s="14">
        <v>0</v>
      </c>
      <c r="U112" s="14">
        <v>504.1</v>
      </c>
      <c r="V112" s="14">
        <v>4733</v>
      </c>
      <c r="W112" s="14">
        <v>105.21</v>
      </c>
      <c r="X112" s="14">
        <v>189.37</v>
      </c>
      <c r="Y112" s="14">
        <v>394.17</v>
      </c>
      <c r="Z112" s="14">
        <v>120.24</v>
      </c>
      <c r="AA112" s="14">
        <v>104.74</v>
      </c>
      <c r="AB112" s="14">
        <v>360.71</v>
      </c>
      <c r="AC112" s="14">
        <v>688.75</v>
      </c>
      <c r="AD112" s="14">
        <v>300.58999999999997</v>
      </c>
      <c r="AE112" s="14">
        <v>60.12</v>
      </c>
      <c r="AF112" s="14">
        <v>0</v>
      </c>
      <c r="AG112" s="14">
        <v>1635.15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-0.11</v>
      </c>
      <c r="Q116" s="14">
        <v>0</v>
      </c>
      <c r="R116" s="14">
        <v>0</v>
      </c>
      <c r="S116" s="14">
        <v>0</v>
      </c>
      <c r="T116" s="14">
        <v>0</v>
      </c>
      <c r="U116" s="14">
        <v>627.70000000000005</v>
      </c>
      <c r="V116" s="14">
        <v>5299.4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0.17</v>
      </c>
      <c r="Q118" s="14">
        <v>0</v>
      </c>
      <c r="R118" s="14">
        <v>0</v>
      </c>
      <c r="S118" s="14">
        <v>0</v>
      </c>
      <c r="T118" s="14">
        <v>0</v>
      </c>
      <c r="U118" s="14">
        <v>627.95000000000005</v>
      </c>
      <c r="V118" s="14">
        <v>5299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42411.3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42411.3</v>
      </c>
      <c r="J120" s="18">
        <v>0</v>
      </c>
      <c r="K120" s="18">
        <v>0</v>
      </c>
      <c r="L120" s="18">
        <v>4662.6400000000003</v>
      </c>
      <c r="M120" s="18">
        <v>4662.6400000000003</v>
      </c>
      <c r="N120" s="18">
        <v>0</v>
      </c>
      <c r="O120" s="18">
        <v>0</v>
      </c>
      <c r="P120" s="18">
        <v>0.06</v>
      </c>
      <c r="Q120" s="18">
        <v>0</v>
      </c>
      <c r="R120" s="18">
        <v>0</v>
      </c>
      <c r="S120" s="18">
        <v>0</v>
      </c>
      <c r="T120" s="18">
        <v>0</v>
      </c>
      <c r="U120" s="18">
        <v>4662.7</v>
      </c>
      <c r="V120" s="18">
        <v>37748.6</v>
      </c>
      <c r="W120" s="18">
        <v>850.51</v>
      </c>
      <c r="X120" s="18">
        <v>1530.9</v>
      </c>
      <c r="Y120" s="18">
        <v>2944.99</v>
      </c>
      <c r="Z120" s="18">
        <v>972.01</v>
      </c>
      <c r="AA120" s="18">
        <v>848.22</v>
      </c>
      <c r="AB120" s="18">
        <v>2916.02</v>
      </c>
      <c r="AC120" s="18">
        <v>5326.4</v>
      </c>
      <c r="AD120" s="18">
        <v>2430.0300000000002</v>
      </c>
      <c r="AE120" s="18">
        <v>486.01</v>
      </c>
      <c r="AF120" s="18">
        <v>0</v>
      </c>
      <c r="AG120" s="18">
        <v>12978.69</v>
      </c>
    </row>
    <row r="122" spans="1:33">
      <c r="A122" s="12" t="s">
        <v>150</v>
      </c>
    </row>
    <row r="123" spans="1:33">
      <c r="A123" s="2" t="s">
        <v>151</v>
      </c>
      <c r="B123" s="14" t="s">
        <v>152</v>
      </c>
      <c r="C123" s="14">
        <v>3406.35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3406.35</v>
      </c>
      <c r="J123" s="14">
        <v>-125.1</v>
      </c>
      <c r="K123" s="14">
        <v>0</v>
      </c>
      <c r="L123" s="14">
        <v>249.28</v>
      </c>
      <c r="M123" s="14">
        <v>124.18</v>
      </c>
      <c r="N123" s="14">
        <v>0</v>
      </c>
      <c r="O123" s="14">
        <v>0</v>
      </c>
      <c r="P123" s="14">
        <v>-0.03</v>
      </c>
      <c r="Q123" s="14">
        <v>0</v>
      </c>
      <c r="R123" s="14">
        <v>0</v>
      </c>
      <c r="S123" s="14">
        <v>0</v>
      </c>
      <c r="T123" s="14">
        <v>0</v>
      </c>
      <c r="U123" s="14">
        <v>124.15</v>
      </c>
      <c r="V123" s="14">
        <v>3282.2</v>
      </c>
      <c r="W123" s="14">
        <v>68.349999999999994</v>
      </c>
      <c r="X123" s="14">
        <v>123.03</v>
      </c>
      <c r="Y123" s="14">
        <v>334.2</v>
      </c>
      <c r="Z123" s="14">
        <v>78.11</v>
      </c>
      <c r="AA123" s="14">
        <v>68.13</v>
      </c>
      <c r="AB123" s="14">
        <v>234.34</v>
      </c>
      <c r="AC123" s="14">
        <v>525.58000000000004</v>
      </c>
      <c r="AD123" s="14">
        <v>195.28</v>
      </c>
      <c r="AE123" s="14">
        <v>39.06</v>
      </c>
      <c r="AF123" s="14">
        <v>0</v>
      </c>
      <c r="AG123" s="14">
        <v>1140.5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-0.11</v>
      </c>
      <c r="Q125" s="14">
        <v>0</v>
      </c>
      <c r="R125" s="14">
        <v>0</v>
      </c>
      <c r="S125" s="14">
        <v>0</v>
      </c>
      <c r="T125" s="14">
        <v>0</v>
      </c>
      <c r="U125" s="14">
        <v>392.7</v>
      </c>
      <c r="V125" s="14">
        <v>4183.2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11116.2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11116.2</v>
      </c>
      <c r="J127" s="18">
        <v>-250.2</v>
      </c>
      <c r="K127" s="18">
        <v>0</v>
      </c>
      <c r="L127" s="18">
        <v>861.73</v>
      </c>
      <c r="M127" s="18">
        <v>611.53</v>
      </c>
      <c r="N127" s="18">
        <v>0</v>
      </c>
      <c r="O127" s="18">
        <v>0</v>
      </c>
      <c r="P127" s="18">
        <v>-0.13</v>
      </c>
      <c r="Q127" s="18">
        <v>0</v>
      </c>
      <c r="R127" s="18">
        <v>0</v>
      </c>
      <c r="S127" s="18">
        <v>0</v>
      </c>
      <c r="T127" s="18">
        <v>0</v>
      </c>
      <c r="U127" s="18">
        <v>611.4</v>
      </c>
      <c r="V127" s="18">
        <v>10504.8</v>
      </c>
      <c r="W127" s="18">
        <v>222.68</v>
      </c>
      <c r="X127" s="18">
        <v>400.82</v>
      </c>
      <c r="Y127" s="18">
        <v>1034.8</v>
      </c>
      <c r="Z127" s="18">
        <v>254.48</v>
      </c>
      <c r="AA127" s="18">
        <v>222.33</v>
      </c>
      <c r="AB127" s="18">
        <v>763.47</v>
      </c>
      <c r="AC127" s="18">
        <v>1658.3</v>
      </c>
      <c r="AD127" s="18">
        <v>636.23</v>
      </c>
      <c r="AE127" s="18">
        <v>127.25</v>
      </c>
      <c r="AF127" s="18">
        <v>0</v>
      </c>
      <c r="AG127" s="18">
        <v>3662.06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-0.13</v>
      </c>
      <c r="Q140" s="14">
        <v>0</v>
      </c>
      <c r="R140" s="14">
        <v>0</v>
      </c>
      <c r="S140" s="14">
        <v>0</v>
      </c>
      <c r="T140" s="14">
        <v>0</v>
      </c>
      <c r="U140" s="14">
        <v>2.6</v>
      </c>
      <c r="V140" s="14">
        <v>2611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-0.18</v>
      </c>
      <c r="Q141" s="14">
        <v>0</v>
      </c>
      <c r="R141" s="14">
        <v>0</v>
      </c>
      <c r="S141" s="14">
        <v>0</v>
      </c>
      <c r="T141" s="14">
        <v>0</v>
      </c>
      <c r="U141" s="14">
        <v>357.5</v>
      </c>
      <c r="V141" s="14">
        <v>3998.8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-0.13</v>
      </c>
      <c r="Q142" s="14">
        <v>0</v>
      </c>
      <c r="R142" s="14">
        <v>0</v>
      </c>
      <c r="S142" s="14">
        <v>0</v>
      </c>
      <c r="T142" s="14">
        <v>0</v>
      </c>
      <c r="U142" s="14">
        <v>97.4</v>
      </c>
      <c r="V142" s="14">
        <v>3064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0.03</v>
      </c>
      <c r="Q143" s="14">
        <v>0</v>
      </c>
      <c r="R143" s="14">
        <v>0</v>
      </c>
      <c r="S143" s="14">
        <v>0</v>
      </c>
      <c r="T143" s="14">
        <v>0</v>
      </c>
      <c r="U143" s="14">
        <v>341.7</v>
      </c>
      <c r="V143" s="14">
        <v>3913.8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-0.21</v>
      </c>
      <c r="Q148" s="18">
        <v>0</v>
      </c>
      <c r="R148" s="18">
        <v>0</v>
      </c>
      <c r="S148" s="18">
        <v>0</v>
      </c>
      <c r="T148" s="18">
        <v>0</v>
      </c>
      <c r="U148" s="18">
        <v>2333.1</v>
      </c>
      <c r="V148" s="18">
        <v>53886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-0.11</v>
      </c>
      <c r="Q156" s="14">
        <v>0</v>
      </c>
      <c r="R156" s="14">
        <v>0</v>
      </c>
      <c r="S156" s="14">
        <v>0</v>
      </c>
      <c r="T156" s="14">
        <v>0</v>
      </c>
      <c r="U156" s="14">
        <v>-150.19999999999999</v>
      </c>
      <c r="V156" s="14">
        <v>1141.4000000000001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0.06</v>
      </c>
      <c r="Q160" s="14">
        <v>0</v>
      </c>
      <c r="R160" s="14">
        <v>0</v>
      </c>
      <c r="S160" s="14">
        <v>0</v>
      </c>
      <c r="T160" s="14">
        <v>0</v>
      </c>
      <c r="U160" s="14">
        <v>-44.4</v>
      </c>
      <c r="V160" s="14">
        <v>2280.6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-0.04</v>
      </c>
      <c r="Q163" s="18">
        <v>0</v>
      </c>
      <c r="R163" s="18">
        <v>0</v>
      </c>
      <c r="S163" s="18">
        <v>0</v>
      </c>
      <c r="T163" s="18">
        <v>0</v>
      </c>
      <c r="U163" s="18">
        <v>2212.21</v>
      </c>
      <c r="V163" s="18">
        <v>34861.199999999997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-0.1</v>
      </c>
      <c r="Q166" s="14">
        <v>0</v>
      </c>
      <c r="R166" s="14">
        <v>0</v>
      </c>
      <c r="S166" s="14">
        <v>0</v>
      </c>
      <c r="T166" s="14">
        <v>0</v>
      </c>
      <c r="U166" s="14">
        <v>-126.65</v>
      </c>
      <c r="V166" s="14">
        <v>1484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236</v>
      </c>
      <c r="B171" s="14" t="s">
        <v>237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-7.0000000000000007E-2</v>
      </c>
      <c r="Q171" s="14">
        <v>0</v>
      </c>
      <c r="R171" s="14">
        <v>0</v>
      </c>
      <c r="S171" s="14">
        <v>0</v>
      </c>
      <c r="T171" s="14">
        <v>0</v>
      </c>
      <c r="U171" s="14">
        <v>32.5</v>
      </c>
      <c r="V171" s="14">
        <v>2718.2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240</v>
      </c>
      <c r="B172" s="14" t="s">
        <v>241</v>
      </c>
      <c r="C172" s="14">
        <v>4186.8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4186.8</v>
      </c>
      <c r="J172" s="14">
        <v>0</v>
      </c>
      <c r="K172" s="14">
        <v>0</v>
      </c>
      <c r="L172" s="14">
        <v>334.19</v>
      </c>
      <c r="M172" s="14">
        <v>334.19</v>
      </c>
      <c r="N172" s="14">
        <v>0</v>
      </c>
      <c r="O172" s="14">
        <v>0</v>
      </c>
      <c r="P172" s="14">
        <v>0.01</v>
      </c>
      <c r="Q172" s="14">
        <v>0</v>
      </c>
      <c r="R172" s="14">
        <v>0</v>
      </c>
      <c r="S172" s="14">
        <v>0</v>
      </c>
      <c r="T172" s="14">
        <v>0</v>
      </c>
      <c r="U172" s="14">
        <v>334.2</v>
      </c>
      <c r="V172" s="14">
        <v>3852.6</v>
      </c>
      <c r="W172" s="14">
        <v>84.11</v>
      </c>
      <c r="X172" s="14">
        <v>151.38999999999999</v>
      </c>
      <c r="Y172" s="14">
        <v>359.81</v>
      </c>
      <c r="Z172" s="14">
        <v>96.12</v>
      </c>
      <c r="AA172" s="14">
        <v>83.74</v>
      </c>
      <c r="AB172" s="14">
        <v>288.37</v>
      </c>
      <c r="AC172" s="14">
        <v>595.30999999999995</v>
      </c>
      <c r="AD172" s="14">
        <v>240.31</v>
      </c>
      <c r="AE172" s="14">
        <v>48.06</v>
      </c>
      <c r="AF172" s="14">
        <v>0</v>
      </c>
      <c r="AG172" s="14">
        <v>1351.91</v>
      </c>
    </row>
    <row r="173" spans="1:33">
      <c r="A173" s="2" t="s">
        <v>242</v>
      </c>
      <c r="B173" s="14" t="s">
        <v>243</v>
      </c>
      <c r="C173" s="14">
        <v>3134.55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3134.55</v>
      </c>
      <c r="J173" s="14">
        <v>-125.1</v>
      </c>
      <c r="K173" s="14">
        <v>0</v>
      </c>
      <c r="L173" s="14">
        <v>219.71</v>
      </c>
      <c r="M173" s="14">
        <v>94.61</v>
      </c>
      <c r="N173" s="14">
        <v>0</v>
      </c>
      <c r="O173" s="14">
        <v>0</v>
      </c>
      <c r="P173" s="14">
        <v>0.14000000000000001</v>
      </c>
      <c r="Q173" s="14">
        <v>0</v>
      </c>
      <c r="R173" s="14">
        <v>0</v>
      </c>
      <c r="S173" s="14">
        <v>0</v>
      </c>
      <c r="T173" s="14">
        <v>0</v>
      </c>
      <c r="U173" s="14">
        <v>94.75</v>
      </c>
      <c r="V173" s="14">
        <v>3039.8</v>
      </c>
      <c r="W173" s="14">
        <v>62.97</v>
      </c>
      <c r="X173" s="14">
        <v>113.35</v>
      </c>
      <c r="Y173" s="14">
        <v>328.82</v>
      </c>
      <c r="Z173" s="14">
        <v>71.97</v>
      </c>
      <c r="AA173" s="14">
        <v>62.69</v>
      </c>
      <c r="AB173" s="14">
        <v>215.9</v>
      </c>
      <c r="AC173" s="14">
        <v>505.14</v>
      </c>
      <c r="AD173" s="14">
        <v>179.92</v>
      </c>
      <c r="AE173" s="14">
        <v>35.979999999999997</v>
      </c>
      <c r="AF173" s="14">
        <v>0</v>
      </c>
      <c r="AG173" s="14">
        <v>1071.5999999999999</v>
      </c>
    </row>
    <row r="174" spans="1:33">
      <c r="A174" s="2" t="s">
        <v>246</v>
      </c>
      <c r="B174" s="14" t="s">
        <v>247</v>
      </c>
      <c r="C174" s="14">
        <v>1879.65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1879.65</v>
      </c>
      <c r="J174" s="14">
        <v>-188.71</v>
      </c>
      <c r="K174" s="14">
        <v>-81.2</v>
      </c>
      <c r="L174" s="14">
        <v>107.51</v>
      </c>
      <c r="M174" s="14">
        <v>0</v>
      </c>
      <c r="N174" s="14">
        <v>0</v>
      </c>
      <c r="O174" s="14">
        <v>0</v>
      </c>
      <c r="P174" s="14">
        <v>-0.15</v>
      </c>
      <c r="Q174" s="14">
        <v>0</v>
      </c>
      <c r="R174" s="14">
        <v>0</v>
      </c>
      <c r="S174" s="14">
        <v>0</v>
      </c>
      <c r="T174" s="14">
        <v>0</v>
      </c>
      <c r="U174" s="14">
        <v>-81.349999999999994</v>
      </c>
      <c r="V174" s="14">
        <v>1961</v>
      </c>
      <c r="W174" s="14">
        <v>51.19</v>
      </c>
      <c r="X174" s="14">
        <v>92.13</v>
      </c>
      <c r="Y174" s="14">
        <v>317.02999999999997</v>
      </c>
      <c r="Z174" s="14">
        <v>43.1</v>
      </c>
      <c r="AA174" s="14">
        <v>37.590000000000003</v>
      </c>
      <c r="AB174" s="14">
        <v>129.31</v>
      </c>
      <c r="AC174" s="14">
        <v>460.35</v>
      </c>
      <c r="AD174" s="14">
        <v>107.76</v>
      </c>
      <c r="AE174" s="14">
        <v>21.55</v>
      </c>
      <c r="AF174" s="14">
        <v>0</v>
      </c>
      <c r="AG174" s="14">
        <v>799.66</v>
      </c>
    </row>
    <row r="175" spans="1:33">
      <c r="A175" s="2" t="s">
        <v>417</v>
      </c>
      <c r="B175" s="14" t="s">
        <v>418</v>
      </c>
      <c r="C175" s="14">
        <v>3341.4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3341.4</v>
      </c>
      <c r="J175" s="14">
        <v>-125.1</v>
      </c>
      <c r="K175" s="14">
        <v>0</v>
      </c>
      <c r="L175" s="14">
        <v>242.21</v>
      </c>
      <c r="M175" s="14">
        <v>117.11</v>
      </c>
      <c r="N175" s="14">
        <v>0</v>
      </c>
      <c r="O175" s="14">
        <v>0</v>
      </c>
      <c r="P175" s="14">
        <v>-0.11</v>
      </c>
      <c r="Q175" s="14">
        <v>0</v>
      </c>
      <c r="R175" s="14">
        <v>0</v>
      </c>
      <c r="S175" s="14">
        <v>0</v>
      </c>
      <c r="T175" s="14">
        <v>0</v>
      </c>
      <c r="U175" s="14">
        <v>117</v>
      </c>
      <c r="V175" s="14">
        <v>3224.4</v>
      </c>
      <c r="W175" s="14">
        <v>66.81</v>
      </c>
      <c r="X175" s="14">
        <v>120.25</v>
      </c>
      <c r="Y175" s="14">
        <v>332.65</v>
      </c>
      <c r="Z175" s="14">
        <v>76.349999999999994</v>
      </c>
      <c r="AA175" s="14">
        <v>66.83</v>
      </c>
      <c r="AB175" s="14">
        <v>229.05</v>
      </c>
      <c r="AC175" s="14">
        <v>519.71</v>
      </c>
      <c r="AD175" s="14">
        <v>190.88</v>
      </c>
      <c r="AE175" s="14">
        <v>38.18</v>
      </c>
      <c r="AF175" s="14">
        <v>0</v>
      </c>
      <c r="AG175" s="14">
        <v>1121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27270.75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27270.75</v>
      </c>
      <c r="J177" s="18">
        <v>-1401.52</v>
      </c>
      <c r="K177" s="18">
        <v>-350.36</v>
      </c>
      <c r="L177" s="18">
        <v>1884.71</v>
      </c>
      <c r="M177" s="18">
        <v>833.57</v>
      </c>
      <c r="N177" s="18">
        <v>0</v>
      </c>
      <c r="O177" s="18">
        <v>0</v>
      </c>
      <c r="P177" s="18">
        <v>-0.06</v>
      </c>
      <c r="Q177" s="18">
        <v>0</v>
      </c>
      <c r="R177" s="18">
        <v>0</v>
      </c>
      <c r="S177" s="18">
        <v>0</v>
      </c>
      <c r="T177" s="18">
        <v>0</v>
      </c>
      <c r="U177" s="18">
        <v>483.15</v>
      </c>
      <c r="V177" s="18">
        <v>26787.599999999999</v>
      </c>
      <c r="W177" s="18">
        <v>517.63</v>
      </c>
      <c r="X177" s="18">
        <v>931.71</v>
      </c>
      <c r="Y177" s="18">
        <v>2920.36</v>
      </c>
      <c r="Z177" s="18">
        <v>555.95000000000005</v>
      </c>
      <c r="AA177" s="18">
        <v>484.67</v>
      </c>
      <c r="AB177" s="18">
        <v>1667.87</v>
      </c>
      <c r="AC177" s="18">
        <v>4369.7</v>
      </c>
      <c r="AD177" s="18">
        <v>1389.9</v>
      </c>
      <c r="AE177" s="18">
        <v>277.98</v>
      </c>
      <c r="AF177" s="18">
        <v>0</v>
      </c>
      <c r="AG177" s="18">
        <v>8746.07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4161.1499999999996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4161.1499999999996</v>
      </c>
      <c r="J180" s="14">
        <v>0</v>
      </c>
      <c r="K180" s="14">
        <v>0</v>
      </c>
      <c r="L180" s="14">
        <v>331.4</v>
      </c>
      <c r="M180" s="14">
        <v>331.4</v>
      </c>
      <c r="N180" s="14">
        <v>0</v>
      </c>
      <c r="O180" s="14">
        <v>0</v>
      </c>
      <c r="P180" s="14">
        <v>-0.05</v>
      </c>
      <c r="Q180" s="14">
        <v>0</v>
      </c>
      <c r="R180" s="14">
        <v>0</v>
      </c>
      <c r="S180" s="14">
        <v>0</v>
      </c>
      <c r="T180" s="14">
        <v>0</v>
      </c>
      <c r="U180" s="14">
        <v>331.35</v>
      </c>
      <c r="V180" s="14">
        <v>3829.8</v>
      </c>
      <c r="W180" s="14">
        <v>83.59</v>
      </c>
      <c r="X180" s="14">
        <v>150.47</v>
      </c>
      <c r="Y180" s="14">
        <v>358.99</v>
      </c>
      <c r="Z180" s="14">
        <v>95.53</v>
      </c>
      <c r="AA180" s="14">
        <v>83.22</v>
      </c>
      <c r="AB180" s="14">
        <v>286.60000000000002</v>
      </c>
      <c r="AC180" s="14">
        <v>593.04999999999995</v>
      </c>
      <c r="AD180" s="14">
        <v>238.84</v>
      </c>
      <c r="AE180" s="14">
        <v>47.77</v>
      </c>
      <c r="AF180" s="14">
        <v>0</v>
      </c>
      <c r="AG180" s="14">
        <v>1345.01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4161.1499999999996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4161.1499999999996</v>
      </c>
      <c r="J182" s="18">
        <v>0</v>
      </c>
      <c r="K182" s="18">
        <v>0</v>
      </c>
      <c r="L182" s="18">
        <v>331.4</v>
      </c>
      <c r="M182" s="18">
        <v>331.4</v>
      </c>
      <c r="N182" s="18">
        <v>0</v>
      </c>
      <c r="O182" s="18">
        <v>0</v>
      </c>
      <c r="P182" s="18">
        <v>-0.05</v>
      </c>
      <c r="Q182" s="18">
        <v>0</v>
      </c>
      <c r="R182" s="18">
        <v>0</v>
      </c>
      <c r="S182" s="18">
        <v>0</v>
      </c>
      <c r="T182" s="18">
        <v>0</v>
      </c>
      <c r="U182" s="18">
        <v>331.35</v>
      </c>
      <c r="V182" s="18">
        <v>3829.8</v>
      </c>
      <c r="W182" s="18">
        <v>83.59</v>
      </c>
      <c r="X182" s="18">
        <v>150.47</v>
      </c>
      <c r="Y182" s="18">
        <v>358.99</v>
      </c>
      <c r="Z182" s="18">
        <v>95.53</v>
      </c>
      <c r="AA182" s="18">
        <v>83.22</v>
      </c>
      <c r="AB182" s="18">
        <v>286.60000000000002</v>
      </c>
      <c r="AC182" s="18">
        <v>593.04999999999995</v>
      </c>
      <c r="AD182" s="18">
        <v>238.84</v>
      </c>
      <c r="AE182" s="18">
        <v>47.77</v>
      </c>
      <c r="AF182" s="18">
        <v>0</v>
      </c>
      <c r="AG182" s="18">
        <v>1345.01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4179.75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4179.75</v>
      </c>
      <c r="J185" s="14">
        <v>0</v>
      </c>
      <c r="K185" s="14">
        <v>0</v>
      </c>
      <c r="L185" s="14">
        <v>333.43</v>
      </c>
      <c r="M185" s="14">
        <v>333.43</v>
      </c>
      <c r="N185" s="14">
        <v>0</v>
      </c>
      <c r="O185" s="14">
        <v>0</v>
      </c>
      <c r="P185" s="14">
        <v>-0.08</v>
      </c>
      <c r="Q185" s="14">
        <v>0</v>
      </c>
      <c r="R185" s="14">
        <v>0</v>
      </c>
      <c r="S185" s="14">
        <v>0</v>
      </c>
      <c r="T185" s="14">
        <v>0</v>
      </c>
      <c r="U185" s="14">
        <v>333.35</v>
      </c>
      <c r="V185" s="14">
        <v>3846.4</v>
      </c>
      <c r="W185" s="14">
        <v>83.67</v>
      </c>
      <c r="X185" s="14">
        <v>150.6</v>
      </c>
      <c r="Y185" s="14">
        <v>359.1</v>
      </c>
      <c r="Z185" s="14">
        <v>95.62</v>
      </c>
      <c r="AA185" s="14">
        <v>83.59</v>
      </c>
      <c r="AB185" s="14">
        <v>286.86</v>
      </c>
      <c r="AC185" s="14">
        <v>593.37</v>
      </c>
      <c r="AD185" s="14">
        <v>239.05</v>
      </c>
      <c r="AE185" s="14">
        <v>47.81</v>
      </c>
      <c r="AF185" s="14">
        <v>0</v>
      </c>
      <c r="AG185" s="14">
        <v>1346.3</v>
      </c>
    </row>
    <row r="186" spans="1:33">
      <c r="A186" s="2" t="s">
        <v>419</v>
      </c>
      <c r="B186" s="14" t="s">
        <v>420</v>
      </c>
      <c r="C186" s="14">
        <v>2485.35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2485.35</v>
      </c>
      <c r="J186" s="14">
        <v>-160.30000000000001</v>
      </c>
      <c r="K186" s="14">
        <v>-11.22</v>
      </c>
      <c r="L186" s="14">
        <v>149.07</v>
      </c>
      <c r="M186" s="14">
        <v>0</v>
      </c>
      <c r="N186" s="14">
        <v>0</v>
      </c>
      <c r="O186" s="14">
        <v>0</v>
      </c>
      <c r="P186" s="14">
        <v>-0.03</v>
      </c>
      <c r="Q186" s="14">
        <v>0</v>
      </c>
      <c r="R186" s="14">
        <v>0</v>
      </c>
      <c r="S186" s="14">
        <v>0</v>
      </c>
      <c r="T186" s="14">
        <v>0</v>
      </c>
      <c r="U186" s="14">
        <v>-11.25</v>
      </c>
      <c r="V186" s="14">
        <v>2496.6</v>
      </c>
      <c r="W186" s="14">
        <v>49.69</v>
      </c>
      <c r="X186" s="14">
        <v>89.44</v>
      </c>
      <c r="Y186" s="14">
        <v>315.54000000000002</v>
      </c>
      <c r="Z186" s="14">
        <v>56.79</v>
      </c>
      <c r="AA186" s="14">
        <v>49.71</v>
      </c>
      <c r="AB186" s="14">
        <v>170.37</v>
      </c>
      <c r="AC186" s="14">
        <v>454.67</v>
      </c>
      <c r="AD186" s="14">
        <v>141.97</v>
      </c>
      <c r="AE186" s="14">
        <v>28.39</v>
      </c>
      <c r="AF186" s="14">
        <v>0</v>
      </c>
      <c r="AG186" s="14">
        <v>901.9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6665.1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6665.1</v>
      </c>
      <c r="J188" s="18">
        <v>-160.30000000000001</v>
      </c>
      <c r="K188" s="18">
        <v>-11.22</v>
      </c>
      <c r="L188" s="18">
        <v>482.5</v>
      </c>
      <c r="M188" s="18">
        <v>333.43</v>
      </c>
      <c r="N188" s="18">
        <v>0</v>
      </c>
      <c r="O188" s="18">
        <v>0</v>
      </c>
      <c r="P188" s="18">
        <v>-0.11</v>
      </c>
      <c r="Q188" s="18">
        <v>0</v>
      </c>
      <c r="R188" s="18">
        <v>0</v>
      </c>
      <c r="S188" s="18">
        <v>0</v>
      </c>
      <c r="T188" s="18">
        <v>0</v>
      </c>
      <c r="U188" s="18">
        <v>322.10000000000002</v>
      </c>
      <c r="V188" s="18">
        <v>6343</v>
      </c>
      <c r="W188" s="18">
        <v>133.36000000000001</v>
      </c>
      <c r="X188" s="18">
        <v>240.04</v>
      </c>
      <c r="Y188" s="18">
        <v>674.64</v>
      </c>
      <c r="Z188" s="18">
        <v>152.41</v>
      </c>
      <c r="AA188" s="18">
        <v>133.30000000000001</v>
      </c>
      <c r="AB188" s="18">
        <v>457.23</v>
      </c>
      <c r="AC188" s="18">
        <v>1048.04</v>
      </c>
      <c r="AD188" s="18">
        <v>381.02</v>
      </c>
      <c r="AE188" s="18">
        <v>76.2</v>
      </c>
      <c r="AF188" s="18">
        <v>0</v>
      </c>
      <c r="AG188" s="18">
        <v>2248.1999999999998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423016.06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423016.06</v>
      </c>
      <c r="J191" s="18">
        <v>-10302.530000000001</v>
      </c>
      <c r="K191" s="18">
        <v>-3028.84</v>
      </c>
      <c r="L191" s="18">
        <v>40747.42</v>
      </c>
      <c r="M191" s="18">
        <v>33473.760000000002</v>
      </c>
      <c r="N191" s="18">
        <v>0</v>
      </c>
      <c r="O191" s="18">
        <v>0</v>
      </c>
      <c r="P191" s="18">
        <v>-0.86</v>
      </c>
      <c r="Q191" s="18">
        <v>0</v>
      </c>
      <c r="R191" s="18">
        <v>0</v>
      </c>
      <c r="S191" s="18">
        <v>0</v>
      </c>
      <c r="T191" s="18">
        <v>0</v>
      </c>
      <c r="U191" s="18">
        <v>30444.06</v>
      </c>
      <c r="V191" s="18">
        <v>392572</v>
      </c>
      <c r="W191" s="18">
        <v>8505.82</v>
      </c>
      <c r="X191" s="18">
        <v>15310.4</v>
      </c>
      <c r="Y191" s="18">
        <v>38134.36</v>
      </c>
      <c r="Z191" s="18">
        <v>9495.1</v>
      </c>
      <c r="AA191" s="18">
        <v>8295.56</v>
      </c>
      <c r="AB191" s="18">
        <v>28485.08</v>
      </c>
      <c r="AC191" s="18">
        <v>61950.58</v>
      </c>
      <c r="AD191" s="18">
        <v>23737.64</v>
      </c>
      <c r="AE191" s="18">
        <v>4747.57</v>
      </c>
      <c r="AF191" s="18">
        <v>0</v>
      </c>
      <c r="AG191" s="18">
        <v>136711.53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1 A1:B4 G1:XFD4 A119:XFD1048576 A112:A118 C112:XFD118">
    <cfRule type="cellIs" dxfId="23" priority="2" operator="lessThan">
      <formula>0</formula>
    </cfRule>
  </conditionalFormatting>
  <conditionalFormatting sqref="B112:B118">
    <cfRule type="cellIs" dxfId="22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104" activePane="bottomRight" state="frozen"/>
      <selection pane="topRight" activeCell="C1" sqref="C1"/>
      <selection pane="bottomLeft" activeCell="A9" sqref="A9"/>
      <selection pane="bottomRight" activeCell="B132" sqref="B132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537</v>
      </c>
    </row>
    <row r="4" spans="1:33" ht="15">
      <c r="B4" s="57" t="s">
        <v>538</v>
      </c>
      <c r="C4" s="53"/>
      <c r="D4" s="53"/>
      <c r="E4" s="53"/>
      <c r="F4" s="53"/>
      <c r="G4" s="25" t="s">
        <v>539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6820.8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6820.8</v>
      </c>
      <c r="J14" s="14">
        <v>0</v>
      </c>
      <c r="K14" s="14">
        <v>0</v>
      </c>
      <c r="L14" s="14">
        <v>818.7</v>
      </c>
      <c r="M14" s="14">
        <v>818.7</v>
      </c>
      <c r="N14" s="14">
        <v>0</v>
      </c>
      <c r="O14" s="14">
        <v>0</v>
      </c>
      <c r="P14" s="14">
        <v>-0.1</v>
      </c>
      <c r="Q14" s="14">
        <v>0</v>
      </c>
      <c r="R14" s="14">
        <v>0</v>
      </c>
      <c r="S14" s="14">
        <v>0</v>
      </c>
      <c r="T14" s="14">
        <v>0</v>
      </c>
      <c r="U14" s="14">
        <v>818.6</v>
      </c>
      <c r="V14" s="14">
        <v>6002.2</v>
      </c>
      <c r="W14" s="14">
        <v>136.53</v>
      </c>
      <c r="X14" s="14">
        <v>245.76</v>
      </c>
      <c r="Y14" s="14">
        <v>445.19</v>
      </c>
      <c r="Z14" s="14">
        <v>156.04</v>
      </c>
      <c r="AA14" s="14">
        <v>136.41999999999999</v>
      </c>
      <c r="AB14" s="14">
        <v>468.11</v>
      </c>
      <c r="AC14" s="14">
        <v>827.48</v>
      </c>
      <c r="AD14" s="14">
        <v>390.09</v>
      </c>
      <c r="AE14" s="14">
        <v>78.02</v>
      </c>
      <c r="AF14" s="14">
        <v>0</v>
      </c>
      <c r="AG14" s="14">
        <v>2056.16</v>
      </c>
    </row>
    <row r="15" spans="1:33">
      <c r="A15" s="2" t="s">
        <v>42</v>
      </c>
      <c r="B15" s="14" t="s">
        <v>43</v>
      </c>
      <c r="C15" s="14">
        <v>6820.8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6820.8</v>
      </c>
      <c r="J15" s="14">
        <v>0</v>
      </c>
      <c r="K15" s="14">
        <v>0</v>
      </c>
      <c r="L15" s="14">
        <v>818.7</v>
      </c>
      <c r="M15" s="14">
        <v>818.7</v>
      </c>
      <c r="N15" s="14">
        <v>0</v>
      </c>
      <c r="O15" s="14">
        <v>0</v>
      </c>
      <c r="P15" s="14">
        <v>0.1</v>
      </c>
      <c r="Q15" s="14">
        <v>0</v>
      </c>
      <c r="R15" s="14">
        <v>0</v>
      </c>
      <c r="S15" s="14">
        <v>0</v>
      </c>
      <c r="T15" s="14">
        <v>0</v>
      </c>
      <c r="U15" s="14">
        <v>818.8</v>
      </c>
      <c r="V15" s="14">
        <v>6002</v>
      </c>
      <c r="W15" s="14">
        <v>136.53</v>
      </c>
      <c r="X15" s="14">
        <v>245.76</v>
      </c>
      <c r="Y15" s="14">
        <v>445.19</v>
      </c>
      <c r="Z15" s="14">
        <v>156.04</v>
      </c>
      <c r="AA15" s="14">
        <v>136.41999999999999</v>
      </c>
      <c r="AB15" s="14">
        <v>468.11</v>
      </c>
      <c r="AC15" s="14">
        <v>827.48</v>
      </c>
      <c r="AD15" s="14">
        <v>390.09</v>
      </c>
      <c r="AE15" s="14">
        <v>78.02</v>
      </c>
      <c r="AF15" s="14">
        <v>0</v>
      </c>
      <c r="AG15" s="14">
        <v>2056.16</v>
      </c>
    </row>
    <row r="16" spans="1:33">
      <c r="A16" s="2" t="s">
        <v>44</v>
      </c>
      <c r="B16" s="14" t="s">
        <v>45</v>
      </c>
      <c r="C16" s="14">
        <v>6820.8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6820.8</v>
      </c>
      <c r="J16" s="14">
        <v>0</v>
      </c>
      <c r="K16" s="14">
        <v>0</v>
      </c>
      <c r="L16" s="14">
        <v>818.7</v>
      </c>
      <c r="M16" s="14">
        <v>818.7</v>
      </c>
      <c r="N16" s="14">
        <v>0</v>
      </c>
      <c r="O16" s="14">
        <v>0</v>
      </c>
      <c r="P16" s="14">
        <v>0.1</v>
      </c>
      <c r="Q16" s="14">
        <v>0</v>
      </c>
      <c r="R16" s="14">
        <v>0</v>
      </c>
      <c r="S16" s="14">
        <v>0</v>
      </c>
      <c r="T16" s="14">
        <v>0</v>
      </c>
      <c r="U16" s="14">
        <v>818.8</v>
      </c>
      <c r="V16" s="14">
        <v>6002</v>
      </c>
      <c r="W16" s="14">
        <v>136.53</v>
      </c>
      <c r="X16" s="14">
        <v>245.76</v>
      </c>
      <c r="Y16" s="14">
        <v>445.19</v>
      </c>
      <c r="Z16" s="14">
        <v>156.04</v>
      </c>
      <c r="AA16" s="14">
        <v>136.41999999999999</v>
      </c>
      <c r="AB16" s="14">
        <v>468.11</v>
      </c>
      <c r="AC16" s="14">
        <v>827.48</v>
      </c>
      <c r="AD16" s="14">
        <v>390.09</v>
      </c>
      <c r="AE16" s="14">
        <v>78.02</v>
      </c>
      <c r="AF16" s="14">
        <v>0</v>
      </c>
      <c r="AG16" s="14">
        <v>2056.16</v>
      </c>
    </row>
    <row r="17" spans="1:33">
      <c r="A17" s="2" t="s">
        <v>46</v>
      </c>
      <c r="B17" s="14" t="s">
        <v>47</v>
      </c>
      <c r="C17" s="14">
        <v>6820.8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6820.8</v>
      </c>
      <c r="J17" s="14">
        <v>0</v>
      </c>
      <c r="K17" s="14">
        <v>0</v>
      </c>
      <c r="L17" s="14">
        <v>818.7</v>
      </c>
      <c r="M17" s="14">
        <v>818.7</v>
      </c>
      <c r="N17" s="14">
        <v>0</v>
      </c>
      <c r="O17" s="14">
        <v>0</v>
      </c>
      <c r="P17" s="14">
        <v>0.1</v>
      </c>
      <c r="Q17" s="14">
        <v>0</v>
      </c>
      <c r="R17" s="14">
        <v>0</v>
      </c>
      <c r="S17" s="14">
        <v>0</v>
      </c>
      <c r="T17" s="14">
        <v>0</v>
      </c>
      <c r="U17" s="14">
        <v>818.8</v>
      </c>
      <c r="V17" s="14">
        <v>6002</v>
      </c>
      <c r="W17" s="14">
        <v>136.53</v>
      </c>
      <c r="X17" s="14">
        <v>245.76</v>
      </c>
      <c r="Y17" s="14">
        <v>445.19</v>
      </c>
      <c r="Z17" s="14">
        <v>156.04</v>
      </c>
      <c r="AA17" s="14">
        <v>136.41999999999999</v>
      </c>
      <c r="AB17" s="14">
        <v>468.11</v>
      </c>
      <c r="AC17" s="14">
        <v>827.48</v>
      </c>
      <c r="AD17" s="14">
        <v>390.09</v>
      </c>
      <c r="AE17" s="14">
        <v>78.02</v>
      </c>
      <c r="AF17" s="14">
        <v>0</v>
      </c>
      <c r="AG17" s="14">
        <v>2056.16</v>
      </c>
    </row>
    <row r="18" spans="1:33">
      <c r="A18" s="2" t="s">
        <v>48</v>
      </c>
      <c r="B18" s="14" t="s">
        <v>49</v>
      </c>
      <c r="C18" s="14">
        <v>6820.8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6820.8</v>
      </c>
      <c r="J18" s="14">
        <v>0</v>
      </c>
      <c r="K18" s="14">
        <v>0</v>
      </c>
      <c r="L18" s="14">
        <v>818.7</v>
      </c>
      <c r="M18" s="14">
        <v>818.7</v>
      </c>
      <c r="N18" s="14">
        <v>0</v>
      </c>
      <c r="O18" s="14">
        <v>0</v>
      </c>
      <c r="P18" s="14">
        <v>0.1</v>
      </c>
      <c r="Q18" s="14">
        <v>0</v>
      </c>
      <c r="R18" s="14">
        <v>0</v>
      </c>
      <c r="S18" s="14">
        <v>0</v>
      </c>
      <c r="T18" s="14">
        <v>0</v>
      </c>
      <c r="U18" s="14">
        <v>818.8</v>
      </c>
      <c r="V18" s="14">
        <v>6002</v>
      </c>
      <c r="W18" s="14">
        <v>136.53</v>
      </c>
      <c r="X18" s="14">
        <v>245.76</v>
      </c>
      <c r="Y18" s="14">
        <v>445.19</v>
      </c>
      <c r="Z18" s="14">
        <v>156.04</v>
      </c>
      <c r="AA18" s="14">
        <v>136.41999999999999</v>
      </c>
      <c r="AB18" s="14">
        <v>468.11</v>
      </c>
      <c r="AC18" s="14">
        <v>827.48</v>
      </c>
      <c r="AD18" s="14">
        <v>390.09</v>
      </c>
      <c r="AE18" s="14">
        <v>78.02</v>
      </c>
      <c r="AF18" s="14">
        <v>0</v>
      </c>
      <c r="AG18" s="14">
        <v>2056.16</v>
      </c>
    </row>
    <row r="19" spans="1:33">
      <c r="A19" s="2" t="s">
        <v>50</v>
      </c>
      <c r="B19" s="14" t="s">
        <v>51</v>
      </c>
      <c r="C19" s="14">
        <v>6820.8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6820.8</v>
      </c>
      <c r="J19" s="14">
        <v>0</v>
      </c>
      <c r="K19" s="14">
        <v>0</v>
      </c>
      <c r="L19" s="14">
        <v>818.7</v>
      </c>
      <c r="M19" s="14">
        <v>818.7</v>
      </c>
      <c r="N19" s="14">
        <v>0</v>
      </c>
      <c r="O19" s="14">
        <v>0</v>
      </c>
      <c r="P19" s="14">
        <v>0.1</v>
      </c>
      <c r="Q19" s="14">
        <v>0</v>
      </c>
      <c r="R19" s="14">
        <v>0</v>
      </c>
      <c r="S19" s="14">
        <v>0</v>
      </c>
      <c r="T19" s="14">
        <v>0</v>
      </c>
      <c r="U19" s="14">
        <v>818.8</v>
      </c>
      <c r="V19" s="14">
        <v>6002</v>
      </c>
      <c r="W19" s="14">
        <v>136.53</v>
      </c>
      <c r="X19" s="14">
        <v>245.76</v>
      </c>
      <c r="Y19" s="14">
        <v>445.19</v>
      </c>
      <c r="Z19" s="14">
        <v>156.04</v>
      </c>
      <c r="AA19" s="14">
        <v>136.41999999999999</v>
      </c>
      <c r="AB19" s="14">
        <v>468.11</v>
      </c>
      <c r="AC19" s="14">
        <v>827.48</v>
      </c>
      <c r="AD19" s="14">
        <v>390.09</v>
      </c>
      <c r="AE19" s="14">
        <v>78.02</v>
      </c>
      <c r="AF19" s="14">
        <v>0</v>
      </c>
      <c r="AG19" s="14">
        <v>2056.16</v>
      </c>
    </row>
    <row r="20" spans="1:33">
      <c r="A20" s="2" t="s">
        <v>52</v>
      </c>
      <c r="B20" s="14" t="s">
        <v>53</v>
      </c>
      <c r="C20" s="14">
        <v>6820.8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6820.8</v>
      </c>
      <c r="J20" s="14">
        <v>0</v>
      </c>
      <c r="K20" s="14">
        <v>0</v>
      </c>
      <c r="L20" s="14">
        <v>818.7</v>
      </c>
      <c r="M20" s="14">
        <v>818.7</v>
      </c>
      <c r="N20" s="14">
        <v>0</v>
      </c>
      <c r="O20" s="14">
        <v>0</v>
      </c>
      <c r="P20" s="14">
        <v>0.1</v>
      </c>
      <c r="Q20" s="14">
        <v>0</v>
      </c>
      <c r="R20" s="14">
        <v>0</v>
      </c>
      <c r="S20" s="14">
        <v>0</v>
      </c>
      <c r="T20" s="14">
        <v>0</v>
      </c>
      <c r="U20" s="14">
        <v>818.8</v>
      </c>
      <c r="V20" s="14">
        <v>6002</v>
      </c>
      <c r="W20" s="14">
        <v>136.53</v>
      </c>
      <c r="X20" s="14">
        <v>245.76</v>
      </c>
      <c r="Y20" s="14">
        <v>445.19</v>
      </c>
      <c r="Z20" s="14">
        <v>156.04</v>
      </c>
      <c r="AA20" s="14">
        <v>136.41999999999999</v>
      </c>
      <c r="AB20" s="14">
        <v>468.11</v>
      </c>
      <c r="AC20" s="14">
        <v>827.48</v>
      </c>
      <c r="AD20" s="14">
        <v>390.09</v>
      </c>
      <c r="AE20" s="14">
        <v>78.02</v>
      </c>
      <c r="AF20" s="14">
        <v>0</v>
      </c>
      <c r="AG20" s="14">
        <v>2056.16</v>
      </c>
    </row>
    <row r="21" spans="1:33">
      <c r="A21" s="2" t="s">
        <v>54</v>
      </c>
      <c r="B21" s="14" t="s">
        <v>55</v>
      </c>
      <c r="C21" s="14">
        <v>6820.8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6820.8</v>
      </c>
      <c r="J21" s="14">
        <v>0</v>
      </c>
      <c r="K21" s="14">
        <v>0</v>
      </c>
      <c r="L21" s="14">
        <v>818.7</v>
      </c>
      <c r="M21" s="14">
        <v>818.7</v>
      </c>
      <c r="N21" s="14">
        <v>0</v>
      </c>
      <c r="O21" s="14">
        <v>0</v>
      </c>
      <c r="P21" s="14">
        <v>0.1</v>
      </c>
      <c r="Q21" s="14">
        <v>0</v>
      </c>
      <c r="R21" s="14">
        <v>0</v>
      </c>
      <c r="S21" s="14">
        <v>0</v>
      </c>
      <c r="T21" s="14">
        <v>0</v>
      </c>
      <c r="U21" s="14">
        <v>818.8</v>
      </c>
      <c r="V21" s="14">
        <v>6002</v>
      </c>
      <c r="W21" s="14">
        <v>136.53</v>
      </c>
      <c r="X21" s="14">
        <v>245.76</v>
      </c>
      <c r="Y21" s="14">
        <v>445.19</v>
      </c>
      <c r="Z21" s="14">
        <v>156.04</v>
      </c>
      <c r="AA21" s="14">
        <v>136.41999999999999</v>
      </c>
      <c r="AB21" s="14">
        <v>468.11</v>
      </c>
      <c r="AC21" s="14">
        <v>827.48</v>
      </c>
      <c r="AD21" s="14">
        <v>390.09</v>
      </c>
      <c r="AE21" s="14">
        <v>78.02</v>
      </c>
      <c r="AF21" s="14">
        <v>0</v>
      </c>
      <c r="AG21" s="14">
        <v>2056.16</v>
      </c>
    </row>
    <row r="22" spans="1:33">
      <c r="A22" s="2" t="s">
        <v>513</v>
      </c>
      <c r="B22" s="14" t="s">
        <v>514</v>
      </c>
      <c r="C22" s="14">
        <v>6820.8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6820.8</v>
      </c>
      <c r="J22" s="14">
        <v>0</v>
      </c>
      <c r="K22" s="14">
        <v>0</v>
      </c>
      <c r="L22" s="14">
        <v>818.7</v>
      </c>
      <c r="M22" s="14">
        <v>818.7</v>
      </c>
      <c r="N22" s="14">
        <v>0</v>
      </c>
      <c r="O22" s="14">
        <v>0</v>
      </c>
      <c r="P22" s="14">
        <v>-0.1</v>
      </c>
      <c r="Q22" s="14">
        <v>0</v>
      </c>
      <c r="R22" s="14">
        <v>0</v>
      </c>
      <c r="S22" s="14">
        <v>0</v>
      </c>
      <c r="T22" s="14">
        <v>0</v>
      </c>
      <c r="U22" s="14">
        <v>818.6</v>
      </c>
      <c r="V22" s="14">
        <v>6002.2</v>
      </c>
      <c r="W22" s="14">
        <v>136.21</v>
      </c>
      <c r="X22" s="14">
        <v>245.17</v>
      </c>
      <c r="Y22" s="14">
        <v>444.66</v>
      </c>
      <c r="Z22" s="14">
        <v>155.66</v>
      </c>
      <c r="AA22" s="14">
        <v>136.41999999999999</v>
      </c>
      <c r="AB22" s="14">
        <v>466.99</v>
      </c>
      <c r="AC22" s="14">
        <v>826.04</v>
      </c>
      <c r="AD22" s="14">
        <v>389.16</v>
      </c>
      <c r="AE22" s="14">
        <v>77.83</v>
      </c>
      <c r="AF22" s="14">
        <v>0</v>
      </c>
      <c r="AG22" s="14">
        <v>2052.1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61387.199999999997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61387.199999999997</v>
      </c>
      <c r="J24" s="18">
        <v>0</v>
      </c>
      <c r="K24" s="18">
        <v>0</v>
      </c>
      <c r="L24" s="18">
        <v>7368.3</v>
      </c>
      <c r="M24" s="18">
        <v>7368.3</v>
      </c>
      <c r="N24" s="18">
        <v>0</v>
      </c>
      <c r="O24" s="18">
        <v>0</v>
      </c>
      <c r="P24" s="18">
        <v>0.5</v>
      </c>
      <c r="Q24" s="18">
        <v>0</v>
      </c>
      <c r="R24" s="18">
        <v>0</v>
      </c>
      <c r="S24" s="18">
        <v>0</v>
      </c>
      <c r="T24" s="18">
        <v>0</v>
      </c>
      <c r="U24" s="18">
        <v>7368.8</v>
      </c>
      <c r="V24" s="18">
        <v>54018.400000000001</v>
      </c>
      <c r="W24" s="18">
        <v>1228.45</v>
      </c>
      <c r="X24" s="18">
        <v>2211.25</v>
      </c>
      <c r="Y24" s="18">
        <v>4006.18</v>
      </c>
      <c r="Z24" s="18">
        <v>1403.98</v>
      </c>
      <c r="AA24" s="18">
        <v>1227.78</v>
      </c>
      <c r="AB24" s="18">
        <v>4211.87</v>
      </c>
      <c r="AC24" s="18">
        <v>7445.88</v>
      </c>
      <c r="AD24" s="18">
        <v>3509.88</v>
      </c>
      <c r="AE24" s="18">
        <v>701.99</v>
      </c>
      <c r="AF24" s="18">
        <v>0</v>
      </c>
      <c r="AG24" s="18">
        <v>18501.38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2485.35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2485.35</v>
      </c>
      <c r="J27" s="14">
        <v>-160.30000000000001</v>
      </c>
      <c r="K27" s="14">
        <v>-11.22</v>
      </c>
      <c r="L27" s="14">
        <v>149.07</v>
      </c>
      <c r="M27" s="14">
        <v>0</v>
      </c>
      <c r="N27" s="14">
        <v>0</v>
      </c>
      <c r="O27" s="14">
        <v>0</v>
      </c>
      <c r="P27" s="14">
        <v>-0.03</v>
      </c>
      <c r="Q27" s="14">
        <v>0</v>
      </c>
      <c r="R27" s="14">
        <v>0</v>
      </c>
      <c r="S27" s="14">
        <v>0</v>
      </c>
      <c r="T27" s="14">
        <v>0</v>
      </c>
      <c r="U27" s="14">
        <v>-11.25</v>
      </c>
      <c r="V27" s="14">
        <v>2496.6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19696.5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19696.5</v>
      </c>
      <c r="J28" s="14">
        <v>0</v>
      </c>
      <c r="K28" s="14">
        <v>0</v>
      </c>
      <c r="L28" s="14">
        <v>3791.89</v>
      </c>
      <c r="M28" s="14">
        <v>3791.89</v>
      </c>
      <c r="N28" s="14">
        <v>0</v>
      </c>
      <c r="O28" s="14">
        <v>0</v>
      </c>
      <c r="P28" s="14">
        <v>0.01</v>
      </c>
      <c r="Q28" s="14">
        <v>0</v>
      </c>
      <c r="R28" s="14">
        <v>0</v>
      </c>
      <c r="S28" s="14">
        <v>0</v>
      </c>
      <c r="T28" s="14">
        <v>0</v>
      </c>
      <c r="U28" s="14">
        <v>3791.9</v>
      </c>
      <c r="V28" s="14">
        <v>15904.6</v>
      </c>
      <c r="W28" s="14">
        <v>394.27</v>
      </c>
      <c r="X28" s="14">
        <v>709.68</v>
      </c>
      <c r="Y28" s="14">
        <v>864.94</v>
      </c>
      <c r="Z28" s="14">
        <v>450.59</v>
      </c>
      <c r="AA28" s="14">
        <v>393.93</v>
      </c>
      <c r="AB28" s="14">
        <v>1351.77</v>
      </c>
      <c r="AC28" s="14">
        <v>1968.89</v>
      </c>
      <c r="AD28" s="14">
        <v>1126.48</v>
      </c>
      <c r="AE28" s="14">
        <v>225.3</v>
      </c>
      <c r="AF28" s="14">
        <v>0</v>
      </c>
      <c r="AG28" s="14">
        <v>5516.96</v>
      </c>
    </row>
    <row r="29" spans="1:33">
      <c r="A29" s="2" t="s">
        <v>61</v>
      </c>
      <c r="B29" s="14" t="s">
        <v>62</v>
      </c>
      <c r="C29" s="14">
        <v>6624.9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6624.9</v>
      </c>
      <c r="J29" s="14">
        <v>0</v>
      </c>
      <c r="K29" s="14">
        <v>0</v>
      </c>
      <c r="L29" s="14">
        <v>776.86</v>
      </c>
      <c r="M29" s="14">
        <v>776.86</v>
      </c>
      <c r="N29" s="14">
        <v>0</v>
      </c>
      <c r="O29" s="14">
        <v>0</v>
      </c>
      <c r="P29" s="14">
        <v>0.04</v>
      </c>
      <c r="Q29" s="14">
        <v>0</v>
      </c>
      <c r="R29" s="14">
        <v>0</v>
      </c>
      <c r="S29" s="14">
        <v>0</v>
      </c>
      <c r="T29" s="14">
        <v>0</v>
      </c>
      <c r="U29" s="14">
        <v>776.9</v>
      </c>
      <c r="V29" s="14">
        <v>5848</v>
      </c>
      <c r="W29" s="14">
        <v>132.61000000000001</v>
      </c>
      <c r="X29" s="14">
        <v>238.7</v>
      </c>
      <c r="Y29" s="14">
        <v>438.82</v>
      </c>
      <c r="Z29" s="14">
        <v>151.56</v>
      </c>
      <c r="AA29" s="14">
        <v>132.5</v>
      </c>
      <c r="AB29" s="14">
        <v>454.67</v>
      </c>
      <c r="AC29" s="14">
        <v>810.13</v>
      </c>
      <c r="AD29" s="14">
        <v>378.89</v>
      </c>
      <c r="AE29" s="14">
        <v>75.78</v>
      </c>
      <c r="AF29" s="14">
        <v>0</v>
      </c>
      <c r="AG29" s="14">
        <v>2003.53</v>
      </c>
    </row>
    <row r="30" spans="1:33">
      <c r="A30" s="2" t="s">
        <v>63</v>
      </c>
      <c r="B30" s="14" t="s">
        <v>64</v>
      </c>
      <c r="C30" s="14">
        <v>4489.05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4489.05</v>
      </c>
      <c r="J30" s="14">
        <v>0</v>
      </c>
      <c r="K30" s="14">
        <v>0</v>
      </c>
      <c r="L30" s="14">
        <v>378.92</v>
      </c>
      <c r="M30" s="14">
        <v>378.92</v>
      </c>
      <c r="N30" s="14">
        <v>0</v>
      </c>
      <c r="O30" s="14">
        <v>0</v>
      </c>
      <c r="P30" s="14">
        <v>0.13</v>
      </c>
      <c r="Q30" s="14">
        <v>0</v>
      </c>
      <c r="R30" s="14">
        <v>0</v>
      </c>
      <c r="S30" s="14">
        <v>0</v>
      </c>
      <c r="T30" s="14">
        <v>0</v>
      </c>
      <c r="U30" s="14">
        <v>379.05</v>
      </c>
      <c r="V30" s="14">
        <v>4110</v>
      </c>
      <c r="W30" s="14">
        <v>89.86</v>
      </c>
      <c r="X30" s="14">
        <v>161.75</v>
      </c>
      <c r="Y30" s="14">
        <v>369.19</v>
      </c>
      <c r="Z30" s="14">
        <v>102.7</v>
      </c>
      <c r="AA30" s="14">
        <v>89.78</v>
      </c>
      <c r="AB30" s="14">
        <v>308.08999999999997</v>
      </c>
      <c r="AC30" s="14">
        <v>620.79999999999995</v>
      </c>
      <c r="AD30" s="14">
        <v>256.74</v>
      </c>
      <c r="AE30" s="14">
        <v>51.35</v>
      </c>
      <c r="AF30" s="14">
        <v>0</v>
      </c>
      <c r="AG30" s="14">
        <v>1429.46</v>
      </c>
    </row>
    <row r="31" spans="1:33">
      <c r="A31" s="2" t="s">
        <v>65</v>
      </c>
      <c r="B31" s="14" t="s">
        <v>66</v>
      </c>
      <c r="C31" s="14">
        <v>5840.55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5840.55</v>
      </c>
      <c r="J31" s="14">
        <v>0</v>
      </c>
      <c r="K31" s="14">
        <v>0</v>
      </c>
      <c r="L31" s="14">
        <v>612.26</v>
      </c>
      <c r="M31" s="14">
        <v>612.26</v>
      </c>
      <c r="N31" s="14">
        <v>0</v>
      </c>
      <c r="O31" s="14">
        <v>0</v>
      </c>
      <c r="P31" s="14">
        <v>0.09</v>
      </c>
      <c r="Q31" s="14">
        <v>0</v>
      </c>
      <c r="R31" s="14">
        <v>0</v>
      </c>
      <c r="S31" s="14">
        <v>0</v>
      </c>
      <c r="T31" s="14">
        <v>0</v>
      </c>
      <c r="U31" s="14">
        <v>612.35</v>
      </c>
      <c r="V31" s="14">
        <v>5228.2</v>
      </c>
      <c r="W31" s="14">
        <v>116.91</v>
      </c>
      <c r="X31" s="14">
        <v>210.44</v>
      </c>
      <c r="Y31" s="14">
        <v>413.24</v>
      </c>
      <c r="Z31" s="14">
        <v>133.61000000000001</v>
      </c>
      <c r="AA31" s="14">
        <v>116.81</v>
      </c>
      <c r="AB31" s="14">
        <v>400.84</v>
      </c>
      <c r="AC31" s="14">
        <v>740.59</v>
      </c>
      <c r="AD31" s="14">
        <v>334.04</v>
      </c>
      <c r="AE31" s="14">
        <v>66.81</v>
      </c>
      <c r="AF31" s="14">
        <v>0</v>
      </c>
      <c r="AG31" s="14">
        <v>1792.7</v>
      </c>
    </row>
    <row r="32" spans="1:33">
      <c r="A32" s="2" t="s">
        <v>67</v>
      </c>
      <c r="B32" s="14" t="s">
        <v>68</v>
      </c>
      <c r="C32" s="14">
        <v>2485.35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2485.35</v>
      </c>
      <c r="J32" s="14">
        <v>-160.30000000000001</v>
      </c>
      <c r="K32" s="14">
        <v>-11.22</v>
      </c>
      <c r="L32" s="14">
        <v>149.07</v>
      </c>
      <c r="M32" s="14">
        <v>0</v>
      </c>
      <c r="N32" s="14">
        <v>0</v>
      </c>
      <c r="O32" s="14">
        <v>0</v>
      </c>
      <c r="P32" s="14">
        <v>-0.03</v>
      </c>
      <c r="Q32" s="14">
        <v>0</v>
      </c>
      <c r="R32" s="14">
        <v>0</v>
      </c>
      <c r="S32" s="14">
        <v>0</v>
      </c>
      <c r="T32" s="14">
        <v>0</v>
      </c>
      <c r="U32" s="14">
        <v>-11.25</v>
      </c>
      <c r="V32" s="14">
        <v>2496.6</v>
      </c>
      <c r="W32" s="14">
        <v>49.75</v>
      </c>
      <c r="X32" s="14">
        <v>89.55</v>
      </c>
      <c r="Y32" s="14">
        <v>315.60000000000002</v>
      </c>
      <c r="Z32" s="14">
        <v>56.86</v>
      </c>
      <c r="AA32" s="14">
        <v>49.71</v>
      </c>
      <c r="AB32" s="14">
        <v>170.57</v>
      </c>
      <c r="AC32" s="14">
        <v>454.9</v>
      </c>
      <c r="AD32" s="14">
        <v>142.13999999999999</v>
      </c>
      <c r="AE32" s="14">
        <v>28.43</v>
      </c>
      <c r="AF32" s="14">
        <v>0</v>
      </c>
      <c r="AG32" s="14">
        <v>902.61</v>
      </c>
    </row>
    <row r="33" spans="1:33">
      <c r="A33" s="2" t="s">
        <v>280</v>
      </c>
      <c r="B33" s="14" t="s">
        <v>279</v>
      </c>
      <c r="C33" s="14">
        <v>4575.8999999999996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4575.8999999999996</v>
      </c>
      <c r="J33" s="14">
        <v>0</v>
      </c>
      <c r="K33" s="14">
        <v>0</v>
      </c>
      <c r="L33" s="14">
        <v>392.81</v>
      </c>
      <c r="M33" s="14">
        <v>392.81</v>
      </c>
      <c r="N33" s="14">
        <v>0</v>
      </c>
      <c r="O33" s="14">
        <v>0</v>
      </c>
      <c r="P33" s="14">
        <v>0.09</v>
      </c>
      <c r="Q33" s="14">
        <v>0</v>
      </c>
      <c r="R33" s="14">
        <v>0</v>
      </c>
      <c r="S33" s="14">
        <v>0</v>
      </c>
      <c r="T33" s="14">
        <v>0</v>
      </c>
      <c r="U33" s="14">
        <v>392.9</v>
      </c>
      <c r="V33" s="14">
        <v>4183</v>
      </c>
      <c r="W33" s="14">
        <v>91.6</v>
      </c>
      <c r="X33" s="14">
        <v>164.87</v>
      </c>
      <c r="Y33" s="14">
        <v>372.02</v>
      </c>
      <c r="Z33" s="14">
        <v>104.68</v>
      </c>
      <c r="AA33" s="14">
        <v>91.52</v>
      </c>
      <c r="AB33" s="14">
        <v>314.05</v>
      </c>
      <c r="AC33" s="14">
        <v>628.49</v>
      </c>
      <c r="AD33" s="14">
        <v>261.70999999999998</v>
      </c>
      <c r="AE33" s="14">
        <v>52.34</v>
      </c>
      <c r="AF33" s="14">
        <v>0</v>
      </c>
      <c r="AG33" s="14">
        <v>1452.79</v>
      </c>
    </row>
    <row r="34" spans="1:33">
      <c r="A34" s="2" t="s">
        <v>287</v>
      </c>
      <c r="B34" s="14" t="s">
        <v>288</v>
      </c>
      <c r="C34" s="14">
        <v>3406.35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3406.35</v>
      </c>
      <c r="J34" s="14">
        <v>-125.1</v>
      </c>
      <c r="K34" s="14">
        <v>0</v>
      </c>
      <c r="L34" s="14">
        <v>249.28</v>
      </c>
      <c r="M34" s="14">
        <v>124.18</v>
      </c>
      <c r="N34" s="14">
        <v>0</v>
      </c>
      <c r="O34" s="14">
        <v>0</v>
      </c>
      <c r="P34" s="14">
        <v>-0.03</v>
      </c>
      <c r="Q34" s="14">
        <v>0</v>
      </c>
      <c r="R34" s="14">
        <v>0</v>
      </c>
      <c r="S34" s="14">
        <v>0</v>
      </c>
      <c r="T34" s="14">
        <v>0</v>
      </c>
      <c r="U34" s="14">
        <v>124.15</v>
      </c>
      <c r="V34" s="14">
        <v>3282.2</v>
      </c>
      <c r="W34" s="14">
        <v>68.180000000000007</v>
      </c>
      <c r="X34" s="14">
        <v>122.73</v>
      </c>
      <c r="Y34" s="14">
        <v>334.03</v>
      </c>
      <c r="Z34" s="14">
        <v>77.92</v>
      </c>
      <c r="AA34" s="14">
        <v>68.13</v>
      </c>
      <c r="AB34" s="14">
        <v>233.77</v>
      </c>
      <c r="AC34" s="14">
        <v>524.94000000000005</v>
      </c>
      <c r="AD34" s="14">
        <v>194.81</v>
      </c>
      <c r="AE34" s="14">
        <v>38.96</v>
      </c>
      <c r="AF34" s="14">
        <v>0</v>
      </c>
      <c r="AG34" s="14">
        <v>1138.53</v>
      </c>
    </row>
    <row r="35" spans="1:33">
      <c r="A35" s="2" t="s">
        <v>306</v>
      </c>
      <c r="B35" s="14" t="s">
        <v>314</v>
      </c>
      <c r="C35" s="14">
        <v>2485.35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2485.35</v>
      </c>
      <c r="J35" s="14">
        <v>-160.30000000000001</v>
      </c>
      <c r="K35" s="14">
        <v>-11.22</v>
      </c>
      <c r="L35" s="14">
        <v>149.07</v>
      </c>
      <c r="M35" s="14">
        <v>0</v>
      </c>
      <c r="N35" s="14">
        <v>0</v>
      </c>
      <c r="O35" s="14">
        <v>0</v>
      </c>
      <c r="P35" s="14">
        <v>-0.03</v>
      </c>
      <c r="Q35" s="14">
        <v>0</v>
      </c>
      <c r="R35" s="14">
        <v>0</v>
      </c>
      <c r="S35" s="14">
        <v>0</v>
      </c>
      <c r="T35" s="14">
        <v>0</v>
      </c>
      <c r="U35" s="14">
        <v>-11.25</v>
      </c>
      <c r="V35" s="14">
        <v>2496.6</v>
      </c>
      <c r="W35" s="14">
        <v>49.75</v>
      </c>
      <c r="X35" s="14">
        <v>89.55</v>
      </c>
      <c r="Y35" s="14">
        <v>315.60000000000002</v>
      </c>
      <c r="Z35" s="14">
        <v>56.86</v>
      </c>
      <c r="AA35" s="14">
        <v>49.71</v>
      </c>
      <c r="AB35" s="14">
        <v>170.57</v>
      </c>
      <c r="AC35" s="14">
        <v>454.9</v>
      </c>
      <c r="AD35" s="14">
        <v>142.13999999999999</v>
      </c>
      <c r="AE35" s="14">
        <v>28.43</v>
      </c>
      <c r="AF35" s="14">
        <v>0</v>
      </c>
      <c r="AG35" s="14">
        <v>902.61</v>
      </c>
    </row>
    <row r="36" spans="1:33">
      <c r="A36" s="2" t="s">
        <v>413</v>
      </c>
      <c r="B36" s="14" t="s">
        <v>414</v>
      </c>
      <c r="C36" s="14">
        <v>4575.8999999999996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4575.8999999999996</v>
      </c>
      <c r="J36" s="14">
        <v>0</v>
      </c>
      <c r="K36" s="14">
        <v>0</v>
      </c>
      <c r="L36" s="14">
        <v>392.81</v>
      </c>
      <c r="M36" s="14">
        <v>392.81</v>
      </c>
      <c r="N36" s="14">
        <v>0</v>
      </c>
      <c r="O36" s="14">
        <v>0</v>
      </c>
      <c r="P36" s="14">
        <v>0.09</v>
      </c>
      <c r="Q36" s="14">
        <v>0</v>
      </c>
      <c r="R36" s="14">
        <v>0</v>
      </c>
      <c r="S36" s="14">
        <v>0</v>
      </c>
      <c r="T36" s="14">
        <v>0</v>
      </c>
      <c r="U36" s="14">
        <v>392.9</v>
      </c>
      <c r="V36" s="14">
        <v>4183</v>
      </c>
      <c r="W36" s="14">
        <v>91.49</v>
      </c>
      <c r="X36" s="14">
        <v>164.68</v>
      </c>
      <c r="Y36" s="14">
        <v>371.83</v>
      </c>
      <c r="Z36" s="14">
        <v>104.56</v>
      </c>
      <c r="AA36" s="14">
        <v>91.52</v>
      </c>
      <c r="AB36" s="14">
        <v>313.67</v>
      </c>
      <c r="AC36" s="14">
        <v>628</v>
      </c>
      <c r="AD36" s="14">
        <v>261.39</v>
      </c>
      <c r="AE36" s="14">
        <v>52.28</v>
      </c>
      <c r="AF36" s="14">
        <v>0</v>
      </c>
      <c r="AG36" s="14">
        <v>1451.42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56665.2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56665.2</v>
      </c>
      <c r="J38" s="18">
        <v>-606</v>
      </c>
      <c r="K38" s="18">
        <v>-33.659999999999997</v>
      </c>
      <c r="L38" s="18">
        <v>7042.04</v>
      </c>
      <c r="M38" s="18">
        <v>6469.73</v>
      </c>
      <c r="N38" s="18">
        <v>0</v>
      </c>
      <c r="O38" s="18">
        <v>0</v>
      </c>
      <c r="P38" s="18">
        <v>0.33</v>
      </c>
      <c r="Q38" s="18">
        <v>0</v>
      </c>
      <c r="R38" s="18">
        <v>0</v>
      </c>
      <c r="S38" s="18">
        <v>0</v>
      </c>
      <c r="T38" s="18">
        <v>0</v>
      </c>
      <c r="U38" s="18">
        <v>6436.4</v>
      </c>
      <c r="V38" s="18">
        <v>50228.800000000003</v>
      </c>
      <c r="W38" s="18">
        <v>1084.42</v>
      </c>
      <c r="X38" s="18">
        <v>1951.95</v>
      </c>
      <c r="Y38" s="18">
        <v>3795.27</v>
      </c>
      <c r="Z38" s="18">
        <v>1239.3399999999999</v>
      </c>
      <c r="AA38" s="18">
        <v>1083.6099999999999</v>
      </c>
      <c r="AB38" s="18">
        <v>3718</v>
      </c>
      <c r="AC38" s="18">
        <v>6831.64</v>
      </c>
      <c r="AD38" s="18">
        <v>3098.34</v>
      </c>
      <c r="AE38" s="18">
        <v>619.67999999999995</v>
      </c>
      <c r="AF38" s="18">
        <v>0</v>
      </c>
      <c r="AG38" s="18">
        <v>16590.61</v>
      </c>
    </row>
    <row r="40" spans="1:33">
      <c r="A40" s="12" t="s">
        <v>69</v>
      </c>
    </row>
    <row r="41" spans="1:33">
      <c r="A41" s="2" t="s">
        <v>217</v>
      </c>
      <c r="B41" s="14" t="s">
        <v>218</v>
      </c>
      <c r="C41" s="14">
        <v>6468.3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6468.3</v>
      </c>
      <c r="J41" s="14">
        <v>0</v>
      </c>
      <c r="K41" s="14">
        <v>0</v>
      </c>
      <c r="L41" s="14">
        <v>743.41</v>
      </c>
      <c r="M41" s="14">
        <v>743.41</v>
      </c>
      <c r="N41" s="14">
        <v>0</v>
      </c>
      <c r="O41" s="14">
        <v>0</v>
      </c>
      <c r="P41" s="14">
        <v>-0.11</v>
      </c>
      <c r="Q41" s="14">
        <v>0</v>
      </c>
      <c r="R41" s="14">
        <v>0</v>
      </c>
      <c r="S41" s="14">
        <v>0</v>
      </c>
      <c r="T41" s="14">
        <v>0</v>
      </c>
      <c r="U41" s="14">
        <v>743.3</v>
      </c>
      <c r="V41" s="14">
        <v>5725</v>
      </c>
      <c r="W41" s="14">
        <v>129.47999999999999</v>
      </c>
      <c r="X41" s="14">
        <v>233.06</v>
      </c>
      <c r="Y41" s="14">
        <v>433.71</v>
      </c>
      <c r="Z41" s="14">
        <v>147.97</v>
      </c>
      <c r="AA41" s="14">
        <v>129.37</v>
      </c>
      <c r="AB41" s="14">
        <v>443.92</v>
      </c>
      <c r="AC41" s="14">
        <v>796.25</v>
      </c>
      <c r="AD41" s="14">
        <v>369.93</v>
      </c>
      <c r="AE41" s="14">
        <v>73.989999999999995</v>
      </c>
      <c r="AF41" s="14">
        <v>0</v>
      </c>
      <c r="AG41" s="14">
        <v>1961.43</v>
      </c>
    </row>
    <row r="42" spans="1:33">
      <c r="A42" s="2" t="s">
        <v>415</v>
      </c>
      <c r="B42" s="14" t="s">
        <v>416</v>
      </c>
      <c r="C42" s="14">
        <v>3420.9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3420.9</v>
      </c>
      <c r="J42" s="14">
        <v>-125.1</v>
      </c>
      <c r="K42" s="14">
        <v>0</v>
      </c>
      <c r="L42" s="14">
        <v>250.86</v>
      </c>
      <c r="M42" s="14">
        <v>125.76</v>
      </c>
      <c r="N42" s="14">
        <v>0</v>
      </c>
      <c r="O42" s="14">
        <v>0</v>
      </c>
      <c r="P42" s="14">
        <v>0.14000000000000001</v>
      </c>
      <c r="Q42" s="14">
        <v>0</v>
      </c>
      <c r="R42" s="14">
        <v>0</v>
      </c>
      <c r="S42" s="14">
        <v>0</v>
      </c>
      <c r="T42" s="14">
        <v>0</v>
      </c>
      <c r="U42" s="14">
        <v>125.9</v>
      </c>
      <c r="V42" s="14">
        <v>3295</v>
      </c>
      <c r="W42" s="14">
        <v>68.39</v>
      </c>
      <c r="X42" s="14">
        <v>123.11</v>
      </c>
      <c r="Y42" s="14">
        <v>334.25</v>
      </c>
      <c r="Z42" s="14">
        <v>78.17</v>
      </c>
      <c r="AA42" s="14">
        <v>68.42</v>
      </c>
      <c r="AB42" s="14">
        <v>234.5</v>
      </c>
      <c r="AC42" s="14">
        <v>525.75</v>
      </c>
      <c r="AD42" s="14">
        <v>195.41</v>
      </c>
      <c r="AE42" s="14">
        <v>39.08</v>
      </c>
      <c r="AF42" s="14">
        <v>0</v>
      </c>
      <c r="AG42" s="14">
        <v>1141.33</v>
      </c>
    </row>
    <row r="43" spans="1:33">
      <c r="A43" s="2" t="s">
        <v>515</v>
      </c>
      <c r="B43" s="14" t="s">
        <v>516</v>
      </c>
      <c r="C43" s="14">
        <v>10670.7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10670.7</v>
      </c>
      <c r="J43" s="14">
        <v>0</v>
      </c>
      <c r="K43" s="14">
        <v>0</v>
      </c>
      <c r="L43" s="14">
        <v>1641.04</v>
      </c>
      <c r="M43" s="14">
        <v>1641.04</v>
      </c>
      <c r="N43" s="14">
        <v>0</v>
      </c>
      <c r="O43" s="14">
        <v>0</v>
      </c>
      <c r="P43" s="14">
        <v>0.06</v>
      </c>
      <c r="Q43" s="14">
        <v>0</v>
      </c>
      <c r="R43" s="14">
        <v>0</v>
      </c>
      <c r="S43" s="14">
        <v>0</v>
      </c>
      <c r="T43" s="14">
        <v>0</v>
      </c>
      <c r="U43" s="14">
        <v>1641.1</v>
      </c>
      <c r="V43" s="14">
        <v>9029.6</v>
      </c>
      <c r="W43" s="14">
        <v>213.09</v>
      </c>
      <c r="X43" s="14">
        <v>383.55</v>
      </c>
      <c r="Y43" s="14">
        <v>569.86</v>
      </c>
      <c r="Z43" s="14">
        <v>243.53</v>
      </c>
      <c r="AA43" s="14">
        <v>213.41</v>
      </c>
      <c r="AB43" s="14">
        <v>730.58</v>
      </c>
      <c r="AC43" s="14">
        <v>1166.5</v>
      </c>
      <c r="AD43" s="14">
        <v>608.80999999999995</v>
      </c>
      <c r="AE43" s="14">
        <v>121.76</v>
      </c>
      <c r="AF43" s="14">
        <v>0</v>
      </c>
      <c r="AG43" s="14">
        <v>3084.59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20559.900000000001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20559.900000000001</v>
      </c>
      <c r="J45" s="18">
        <v>-125.1</v>
      </c>
      <c r="K45" s="18">
        <v>0</v>
      </c>
      <c r="L45" s="18">
        <v>2635.31</v>
      </c>
      <c r="M45" s="18">
        <v>2510.21</v>
      </c>
      <c r="N45" s="18">
        <v>0</v>
      </c>
      <c r="O45" s="18">
        <v>0</v>
      </c>
      <c r="P45" s="18">
        <v>0.09</v>
      </c>
      <c r="Q45" s="18">
        <v>0</v>
      </c>
      <c r="R45" s="18">
        <v>0</v>
      </c>
      <c r="S45" s="18">
        <v>0</v>
      </c>
      <c r="T45" s="18">
        <v>0</v>
      </c>
      <c r="U45" s="18">
        <v>2510.3000000000002</v>
      </c>
      <c r="V45" s="18">
        <v>18049.599999999999</v>
      </c>
      <c r="W45" s="18">
        <v>410.96</v>
      </c>
      <c r="X45" s="18">
        <v>739.72</v>
      </c>
      <c r="Y45" s="18">
        <v>1337.82</v>
      </c>
      <c r="Z45" s="18">
        <v>469.67</v>
      </c>
      <c r="AA45" s="18">
        <v>411.2</v>
      </c>
      <c r="AB45" s="18">
        <v>1409</v>
      </c>
      <c r="AC45" s="18">
        <v>2488.5</v>
      </c>
      <c r="AD45" s="18">
        <v>1174.1500000000001</v>
      </c>
      <c r="AE45" s="18">
        <v>234.83</v>
      </c>
      <c r="AF45" s="18">
        <v>0</v>
      </c>
      <c r="AG45" s="18">
        <v>6187.35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8398.35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8398.35</v>
      </c>
      <c r="J48" s="14">
        <v>0</v>
      </c>
      <c r="K48" s="14">
        <v>0</v>
      </c>
      <c r="L48" s="14">
        <v>1155.67</v>
      </c>
      <c r="M48" s="14">
        <v>1155.67</v>
      </c>
      <c r="N48" s="14">
        <v>0</v>
      </c>
      <c r="O48" s="14">
        <v>0</v>
      </c>
      <c r="P48" s="14">
        <v>0.08</v>
      </c>
      <c r="Q48" s="14">
        <v>0</v>
      </c>
      <c r="R48" s="14">
        <v>0</v>
      </c>
      <c r="S48" s="14">
        <v>0</v>
      </c>
      <c r="T48" s="14">
        <v>0</v>
      </c>
      <c r="U48" s="14">
        <v>1155.75</v>
      </c>
      <c r="V48" s="14">
        <v>7242.6</v>
      </c>
      <c r="W48" s="14">
        <v>168.11</v>
      </c>
      <c r="X48" s="14">
        <v>302.60000000000002</v>
      </c>
      <c r="Y48" s="14">
        <v>496.62</v>
      </c>
      <c r="Z48" s="14">
        <v>192.13</v>
      </c>
      <c r="AA48" s="14">
        <v>167.97</v>
      </c>
      <c r="AB48" s="14">
        <v>576.38</v>
      </c>
      <c r="AC48" s="14">
        <v>967.33</v>
      </c>
      <c r="AD48" s="14">
        <v>480.31</v>
      </c>
      <c r="AE48" s="14">
        <v>96.06</v>
      </c>
      <c r="AF48" s="14">
        <v>0</v>
      </c>
      <c r="AG48" s="14">
        <v>2480.1799999999998</v>
      </c>
    </row>
    <row r="49" spans="1:33">
      <c r="A49" s="2" t="s">
        <v>77</v>
      </c>
      <c r="B49" s="14" t="s">
        <v>78</v>
      </c>
      <c r="C49" s="14">
        <v>4162.3500000000004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4162.3500000000004</v>
      </c>
      <c r="J49" s="14">
        <v>0</v>
      </c>
      <c r="K49" s="14">
        <v>0</v>
      </c>
      <c r="L49" s="14">
        <v>331.53</v>
      </c>
      <c r="M49" s="14">
        <v>331.53</v>
      </c>
      <c r="N49" s="14">
        <v>0</v>
      </c>
      <c r="O49" s="14">
        <v>0</v>
      </c>
      <c r="P49" s="14">
        <v>0.02</v>
      </c>
      <c r="Q49" s="14">
        <v>0</v>
      </c>
      <c r="R49" s="14">
        <v>0</v>
      </c>
      <c r="S49" s="14">
        <v>0</v>
      </c>
      <c r="T49" s="14">
        <v>0</v>
      </c>
      <c r="U49" s="14">
        <v>331.55</v>
      </c>
      <c r="V49" s="14">
        <v>3830.8</v>
      </c>
      <c r="W49" s="14">
        <v>83.32</v>
      </c>
      <c r="X49" s="14">
        <v>149.97</v>
      </c>
      <c r="Y49" s="14">
        <v>358.54</v>
      </c>
      <c r="Z49" s="14">
        <v>95.22</v>
      </c>
      <c r="AA49" s="14">
        <v>83.25</v>
      </c>
      <c r="AB49" s="14">
        <v>285.66000000000003</v>
      </c>
      <c r="AC49" s="14">
        <v>591.83000000000004</v>
      </c>
      <c r="AD49" s="14">
        <v>238.05</v>
      </c>
      <c r="AE49" s="14">
        <v>47.61</v>
      </c>
      <c r="AF49" s="14">
        <v>0</v>
      </c>
      <c r="AG49" s="14">
        <v>1341.62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12560.7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12560.7</v>
      </c>
      <c r="J51" s="18">
        <v>0</v>
      </c>
      <c r="K51" s="18">
        <v>0</v>
      </c>
      <c r="L51" s="18">
        <v>1487.2</v>
      </c>
      <c r="M51" s="18">
        <v>1487.2</v>
      </c>
      <c r="N51" s="18">
        <v>0</v>
      </c>
      <c r="O51" s="18">
        <v>0</v>
      </c>
      <c r="P51" s="18">
        <v>0.1</v>
      </c>
      <c r="Q51" s="18">
        <v>0</v>
      </c>
      <c r="R51" s="18">
        <v>0</v>
      </c>
      <c r="S51" s="18">
        <v>0</v>
      </c>
      <c r="T51" s="18">
        <v>0</v>
      </c>
      <c r="U51" s="18">
        <v>1487.3</v>
      </c>
      <c r="V51" s="18">
        <v>11073.4</v>
      </c>
      <c r="W51" s="18">
        <v>251.43</v>
      </c>
      <c r="X51" s="18">
        <v>452.57</v>
      </c>
      <c r="Y51" s="18">
        <v>855.16</v>
      </c>
      <c r="Z51" s="18">
        <v>287.35000000000002</v>
      </c>
      <c r="AA51" s="18">
        <v>251.22</v>
      </c>
      <c r="AB51" s="18">
        <v>862.04</v>
      </c>
      <c r="AC51" s="18">
        <v>1559.16</v>
      </c>
      <c r="AD51" s="18">
        <v>718.36</v>
      </c>
      <c r="AE51" s="18">
        <v>143.66999999999999</v>
      </c>
      <c r="AF51" s="18">
        <v>0</v>
      </c>
      <c r="AG51" s="18">
        <v>3821.8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3492.6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3492.6</v>
      </c>
      <c r="J54" s="14">
        <v>-125.1</v>
      </c>
      <c r="K54" s="14">
        <v>0</v>
      </c>
      <c r="L54" s="14">
        <v>258.66000000000003</v>
      </c>
      <c r="M54" s="14">
        <v>133.56</v>
      </c>
      <c r="N54" s="14">
        <v>0</v>
      </c>
      <c r="O54" s="14">
        <v>0</v>
      </c>
      <c r="P54" s="14">
        <v>0.04</v>
      </c>
      <c r="Q54" s="14">
        <v>0</v>
      </c>
      <c r="R54" s="14">
        <v>0</v>
      </c>
      <c r="S54" s="14">
        <v>0</v>
      </c>
      <c r="T54" s="14">
        <v>0</v>
      </c>
      <c r="U54" s="14">
        <v>133.6</v>
      </c>
      <c r="V54" s="14">
        <v>3359</v>
      </c>
      <c r="W54" s="14">
        <v>70.08</v>
      </c>
      <c r="X54" s="14">
        <v>126.14</v>
      </c>
      <c r="Y54" s="14">
        <v>336.97</v>
      </c>
      <c r="Z54" s="14">
        <v>80.09</v>
      </c>
      <c r="AA54" s="14">
        <v>69.849999999999994</v>
      </c>
      <c r="AB54" s="14">
        <v>240.27</v>
      </c>
      <c r="AC54" s="14">
        <v>533.19000000000005</v>
      </c>
      <c r="AD54" s="14">
        <v>200.23</v>
      </c>
      <c r="AE54" s="14">
        <v>40.049999999999997</v>
      </c>
      <c r="AF54" s="14">
        <v>0</v>
      </c>
      <c r="AG54" s="14">
        <v>1163.68</v>
      </c>
    </row>
    <row r="55" spans="1:33">
      <c r="A55" s="2" t="s">
        <v>84</v>
      </c>
      <c r="B55" s="14" t="s">
        <v>85</v>
      </c>
      <c r="C55" s="14">
        <v>3905.4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3905.4</v>
      </c>
      <c r="J55" s="14">
        <v>0</v>
      </c>
      <c r="K55" s="14">
        <v>0</v>
      </c>
      <c r="L55" s="14">
        <v>303.58</v>
      </c>
      <c r="M55" s="14">
        <v>303.58</v>
      </c>
      <c r="N55" s="14">
        <v>0</v>
      </c>
      <c r="O55" s="14">
        <v>0</v>
      </c>
      <c r="P55" s="14">
        <v>0.02</v>
      </c>
      <c r="Q55" s="14">
        <v>0</v>
      </c>
      <c r="R55" s="14">
        <v>0</v>
      </c>
      <c r="S55" s="14">
        <v>0</v>
      </c>
      <c r="T55" s="14">
        <v>0</v>
      </c>
      <c r="U55" s="14">
        <v>303.60000000000002</v>
      </c>
      <c r="V55" s="14">
        <v>3601.8</v>
      </c>
      <c r="W55" s="14">
        <v>78.459999999999994</v>
      </c>
      <c r="X55" s="14">
        <v>141.22</v>
      </c>
      <c r="Y55" s="14">
        <v>350.61</v>
      </c>
      <c r="Z55" s="14">
        <v>89.66</v>
      </c>
      <c r="AA55" s="14">
        <v>78.11</v>
      </c>
      <c r="AB55" s="14">
        <v>268.99</v>
      </c>
      <c r="AC55" s="14">
        <v>570.29</v>
      </c>
      <c r="AD55" s="14">
        <v>224.16</v>
      </c>
      <c r="AE55" s="14">
        <v>44.83</v>
      </c>
      <c r="AF55" s="14">
        <v>0</v>
      </c>
      <c r="AG55" s="14">
        <v>1276.04</v>
      </c>
    </row>
    <row r="56" spans="1:33">
      <c r="A56" s="2" t="s">
        <v>86</v>
      </c>
      <c r="B56" s="14" t="s">
        <v>87</v>
      </c>
      <c r="C56" s="14">
        <v>4604.8500000000004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4604.8500000000004</v>
      </c>
      <c r="J56" s="14">
        <v>0</v>
      </c>
      <c r="K56" s="14">
        <v>0</v>
      </c>
      <c r="L56" s="14">
        <v>397.44</v>
      </c>
      <c r="M56" s="14">
        <v>397.44</v>
      </c>
      <c r="N56" s="14">
        <v>0</v>
      </c>
      <c r="O56" s="14">
        <v>0</v>
      </c>
      <c r="P56" s="14">
        <v>0.01</v>
      </c>
      <c r="Q56" s="14">
        <v>0</v>
      </c>
      <c r="R56" s="14">
        <v>0</v>
      </c>
      <c r="S56" s="14">
        <v>0</v>
      </c>
      <c r="T56" s="14">
        <v>0</v>
      </c>
      <c r="U56" s="14">
        <v>397.45</v>
      </c>
      <c r="V56" s="14">
        <v>4207.3999999999996</v>
      </c>
      <c r="W56" s="14">
        <v>92.4</v>
      </c>
      <c r="X56" s="14">
        <v>166.32</v>
      </c>
      <c r="Y56" s="14">
        <v>373.32</v>
      </c>
      <c r="Z56" s="14">
        <v>105.6</v>
      </c>
      <c r="AA56" s="14">
        <v>92.1</v>
      </c>
      <c r="AB56" s="14">
        <v>316.79000000000002</v>
      </c>
      <c r="AC56" s="14">
        <v>632.04</v>
      </c>
      <c r="AD56" s="14">
        <v>263.99</v>
      </c>
      <c r="AE56" s="14">
        <v>52.8</v>
      </c>
      <c r="AF56" s="14">
        <v>0</v>
      </c>
      <c r="AG56" s="14">
        <v>1463.32</v>
      </c>
    </row>
    <row r="57" spans="1:33">
      <c r="A57" s="2" t="s">
        <v>168</v>
      </c>
      <c r="B57" s="14" t="s">
        <v>169</v>
      </c>
      <c r="C57" s="14">
        <v>3244.2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3244.2</v>
      </c>
      <c r="J57" s="14">
        <v>-125.1</v>
      </c>
      <c r="K57" s="14">
        <v>0</v>
      </c>
      <c r="L57" s="14">
        <v>231.64</v>
      </c>
      <c r="M57" s="14">
        <v>106.54</v>
      </c>
      <c r="N57" s="14">
        <v>0</v>
      </c>
      <c r="O57" s="14">
        <v>0</v>
      </c>
      <c r="P57" s="14">
        <v>0.06</v>
      </c>
      <c r="Q57" s="14">
        <v>0</v>
      </c>
      <c r="R57" s="14">
        <v>0</v>
      </c>
      <c r="S57" s="14">
        <v>0</v>
      </c>
      <c r="T57" s="14">
        <v>0</v>
      </c>
      <c r="U57" s="14">
        <v>106.6</v>
      </c>
      <c r="V57" s="14">
        <v>3137.6</v>
      </c>
      <c r="W57" s="14">
        <v>65.17</v>
      </c>
      <c r="X57" s="14">
        <v>117.31</v>
      </c>
      <c r="Y57" s="14">
        <v>331.02</v>
      </c>
      <c r="Z57" s="14">
        <v>74.48</v>
      </c>
      <c r="AA57" s="14">
        <v>64.88</v>
      </c>
      <c r="AB57" s="14">
        <v>223.45</v>
      </c>
      <c r="AC57" s="14">
        <v>513.5</v>
      </c>
      <c r="AD57" s="14">
        <v>186.21</v>
      </c>
      <c r="AE57" s="14">
        <v>37.24</v>
      </c>
      <c r="AF57" s="14">
        <v>0</v>
      </c>
      <c r="AG57" s="14">
        <v>1099.76</v>
      </c>
    </row>
    <row r="58" spans="1:33">
      <c r="A58" s="2" t="s">
        <v>151</v>
      </c>
      <c r="B58" s="14" t="s">
        <v>152</v>
      </c>
      <c r="C58" s="14">
        <v>3406.35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3406.35</v>
      </c>
      <c r="J58" s="14">
        <v>-125.1</v>
      </c>
      <c r="K58" s="14">
        <v>0</v>
      </c>
      <c r="L58" s="14">
        <v>249.28</v>
      </c>
      <c r="M58" s="14">
        <v>124.18</v>
      </c>
      <c r="N58" s="14">
        <v>0</v>
      </c>
      <c r="O58" s="14">
        <v>0</v>
      </c>
      <c r="P58" s="14">
        <v>-0.03</v>
      </c>
      <c r="Q58" s="14">
        <v>0</v>
      </c>
      <c r="R58" s="14">
        <v>0</v>
      </c>
      <c r="S58" s="14">
        <v>0</v>
      </c>
      <c r="T58" s="14">
        <v>0</v>
      </c>
      <c r="U58" s="14">
        <v>124.15</v>
      </c>
      <c r="V58" s="14">
        <v>3282.2</v>
      </c>
      <c r="W58" s="14">
        <v>68.349999999999994</v>
      </c>
      <c r="X58" s="14">
        <v>123.03</v>
      </c>
      <c r="Y58" s="14">
        <v>334.2</v>
      </c>
      <c r="Z58" s="14">
        <v>78.11</v>
      </c>
      <c r="AA58" s="14">
        <v>68.13</v>
      </c>
      <c r="AB58" s="14">
        <v>234.34</v>
      </c>
      <c r="AC58" s="14">
        <v>525.58000000000004</v>
      </c>
      <c r="AD58" s="14">
        <v>195.28</v>
      </c>
      <c r="AE58" s="14">
        <v>39.06</v>
      </c>
      <c r="AF58" s="14">
        <v>0</v>
      </c>
      <c r="AG58" s="14">
        <v>1140.5</v>
      </c>
    </row>
    <row r="59" spans="1:33">
      <c r="A59" s="2" t="s">
        <v>90</v>
      </c>
      <c r="B59" s="14" t="s">
        <v>91</v>
      </c>
      <c r="C59" s="14">
        <v>7227.3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7227.3</v>
      </c>
      <c r="J59" s="14">
        <v>0</v>
      </c>
      <c r="K59" s="14">
        <v>0</v>
      </c>
      <c r="L59" s="14">
        <v>905.53</v>
      </c>
      <c r="M59" s="14">
        <v>905.53</v>
      </c>
      <c r="N59" s="14">
        <v>0</v>
      </c>
      <c r="O59" s="14">
        <v>0</v>
      </c>
      <c r="P59" s="14">
        <v>-0.03</v>
      </c>
      <c r="Q59" s="14">
        <v>0</v>
      </c>
      <c r="R59" s="14">
        <v>0</v>
      </c>
      <c r="S59" s="14">
        <v>0</v>
      </c>
      <c r="T59" s="14">
        <v>0</v>
      </c>
      <c r="U59" s="14">
        <v>905.5</v>
      </c>
      <c r="V59" s="14">
        <v>6321.8</v>
      </c>
      <c r="W59" s="14">
        <v>144.66999999999999</v>
      </c>
      <c r="X59" s="14">
        <v>260.39999999999998</v>
      </c>
      <c r="Y59" s="14">
        <v>458.45</v>
      </c>
      <c r="Z59" s="14">
        <v>165.34</v>
      </c>
      <c r="AA59" s="14">
        <v>144.55000000000001</v>
      </c>
      <c r="AB59" s="14">
        <v>496.01</v>
      </c>
      <c r="AC59" s="14">
        <v>863.52</v>
      </c>
      <c r="AD59" s="14">
        <v>413.34</v>
      </c>
      <c r="AE59" s="14">
        <v>82.67</v>
      </c>
      <c r="AF59" s="14">
        <v>0</v>
      </c>
      <c r="AG59" s="14">
        <v>2165.4299999999998</v>
      </c>
    </row>
    <row r="60" spans="1:33">
      <c r="A60" s="2" t="s">
        <v>94</v>
      </c>
      <c r="B60" s="14" t="s">
        <v>95</v>
      </c>
      <c r="C60" s="14">
        <v>3603.75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3603.75</v>
      </c>
      <c r="J60" s="14">
        <v>-107.37</v>
      </c>
      <c r="K60" s="14">
        <v>0</v>
      </c>
      <c r="L60" s="14">
        <v>270.76</v>
      </c>
      <c r="M60" s="14">
        <v>163.38</v>
      </c>
      <c r="N60" s="14">
        <v>0</v>
      </c>
      <c r="O60" s="14">
        <v>0</v>
      </c>
      <c r="P60" s="14">
        <v>0.17</v>
      </c>
      <c r="Q60" s="14">
        <v>0</v>
      </c>
      <c r="R60" s="14">
        <v>0</v>
      </c>
      <c r="S60" s="14">
        <v>0</v>
      </c>
      <c r="T60" s="14">
        <v>0</v>
      </c>
      <c r="U60" s="14">
        <v>163.55000000000001</v>
      </c>
      <c r="V60" s="14">
        <v>3440.2</v>
      </c>
      <c r="W60" s="14">
        <v>72.14</v>
      </c>
      <c r="X60" s="14">
        <v>129.85</v>
      </c>
      <c r="Y60" s="14">
        <v>340.33</v>
      </c>
      <c r="Z60" s="14">
        <v>82.44</v>
      </c>
      <c r="AA60" s="14">
        <v>72.08</v>
      </c>
      <c r="AB60" s="14">
        <v>247.33</v>
      </c>
      <c r="AC60" s="14">
        <v>542.32000000000005</v>
      </c>
      <c r="AD60" s="14">
        <v>206.11</v>
      </c>
      <c r="AE60" s="14">
        <v>41.22</v>
      </c>
      <c r="AF60" s="14">
        <v>0</v>
      </c>
      <c r="AG60" s="14">
        <v>1191.5</v>
      </c>
    </row>
    <row r="61" spans="1:33">
      <c r="A61" s="2" t="s">
        <v>96</v>
      </c>
      <c r="B61" s="14" t="s">
        <v>97</v>
      </c>
      <c r="C61" s="14">
        <v>3244.2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3244.2</v>
      </c>
      <c r="J61" s="14">
        <v>-125.1</v>
      </c>
      <c r="K61" s="14">
        <v>0</v>
      </c>
      <c r="L61" s="14">
        <v>231.64</v>
      </c>
      <c r="M61" s="14">
        <v>106.54</v>
      </c>
      <c r="N61" s="14">
        <v>0</v>
      </c>
      <c r="O61" s="14">
        <v>0</v>
      </c>
      <c r="P61" s="14">
        <v>0.06</v>
      </c>
      <c r="Q61" s="14">
        <v>0</v>
      </c>
      <c r="R61" s="14">
        <v>0</v>
      </c>
      <c r="S61" s="14">
        <v>0</v>
      </c>
      <c r="T61" s="14">
        <v>0</v>
      </c>
      <c r="U61" s="14">
        <v>106.6</v>
      </c>
      <c r="V61" s="14">
        <v>3137.6</v>
      </c>
      <c r="W61" s="14">
        <v>64.94</v>
      </c>
      <c r="X61" s="14">
        <v>116.89</v>
      </c>
      <c r="Y61" s="14">
        <v>330.79</v>
      </c>
      <c r="Z61" s="14">
        <v>74.22</v>
      </c>
      <c r="AA61" s="14">
        <v>64.88</v>
      </c>
      <c r="AB61" s="14">
        <v>222.65</v>
      </c>
      <c r="AC61" s="14">
        <v>512.62</v>
      </c>
      <c r="AD61" s="14">
        <v>185.54</v>
      </c>
      <c r="AE61" s="14">
        <v>37.11</v>
      </c>
      <c r="AF61" s="14">
        <v>0</v>
      </c>
      <c r="AG61" s="14">
        <v>1097.02</v>
      </c>
    </row>
    <row r="62" spans="1:33">
      <c r="A62" s="2" t="s">
        <v>98</v>
      </c>
      <c r="B62" s="14" t="s">
        <v>99</v>
      </c>
      <c r="C62" s="14">
        <v>3603.6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3603.6</v>
      </c>
      <c r="J62" s="14">
        <v>-107.37</v>
      </c>
      <c r="K62" s="14">
        <v>0</v>
      </c>
      <c r="L62" s="14">
        <v>270.74</v>
      </c>
      <c r="M62" s="14">
        <v>163.37</v>
      </c>
      <c r="N62" s="14">
        <v>0</v>
      </c>
      <c r="O62" s="14">
        <v>0</v>
      </c>
      <c r="P62" s="14">
        <v>-0.17</v>
      </c>
      <c r="Q62" s="14">
        <v>0</v>
      </c>
      <c r="R62" s="14">
        <v>0</v>
      </c>
      <c r="S62" s="14">
        <v>0</v>
      </c>
      <c r="T62" s="14">
        <v>0</v>
      </c>
      <c r="U62" s="14">
        <v>163.19999999999999</v>
      </c>
      <c r="V62" s="14">
        <v>3440.4</v>
      </c>
      <c r="W62" s="14">
        <v>72.14</v>
      </c>
      <c r="X62" s="14">
        <v>129.84</v>
      </c>
      <c r="Y62" s="14">
        <v>340.32</v>
      </c>
      <c r="Z62" s="14">
        <v>82.44</v>
      </c>
      <c r="AA62" s="14">
        <v>72.069999999999993</v>
      </c>
      <c r="AB62" s="14">
        <v>247.32</v>
      </c>
      <c r="AC62" s="14">
        <v>542.29999999999995</v>
      </c>
      <c r="AD62" s="14">
        <v>206.1</v>
      </c>
      <c r="AE62" s="14">
        <v>41.22</v>
      </c>
      <c r="AF62" s="14">
        <v>0</v>
      </c>
      <c r="AG62" s="14">
        <v>1191.45</v>
      </c>
    </row>
    <row r="63" spans="1:33">
      <c r="A63" s="2" t="s">
        <v>100</v>
      </c>
      <c r="B63" s="14" t="s">
        <v>101</v>
      </c>
      <c r="C63" s="14">
        <v>3244.2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3244.2</v>
      </c>
      <c r="J63" s="14">
        <v>-125.1</v>
      </c>
      <c r="K63" s="14">
        <v>0</v>
      </c>
      <c r="L63" s="14">
        <v>231.64</v>
      </c>
      <c r="M63" s="14">
        <v>106.54</v>
      </c>
      <c r="N63" s="14">
        <v>0</v>
      </c>
      <c r="O63" s="14">
        <v>0</v>
      </c>
      <c r="P63" s="14">
        <v>-0.14000000000000001</v>
      </c>
      <c r="Q63" s="14">
        <v>0</v>
      </c>
      <c r="R63" s="14">
        <v>0</v>
      </c>
      <c r="S63" s="14">
        <v>0</v>
      </c>
      <c r="T63" s="14">
        <v>0</v>
      </c>
      <c r="U63" s="14">
        <v>106.4</v>
      </c>
      <c r="V63" s="14">
        <v>3137.8</v>
      </c>
      <c r="W63" s="14">
        <v>64.94</v>
      </c>
      <c r="X63" s="14">
        <v>116.89</v>
      </c>
      <c r="Y63" s="14">
        <v>330.79</v>
      </c>
      <c r="Z63" s="14">
        <v>74.22</v>
      </c>
      <c r="AA63" s="14">
        <v>64.88</v>
      </c>
      <c r="AB63" s="14">
        <v>222.65</v>
      </c>
      <c r="AC63" s="14">
        <v>512.62</v>
      </c>
      <c r="AD63" s="14">
        <v>185.54</v>
      </c>
      <c r="AE63" s="14">
        <v>37.11</v>
      </c>
      <c r="AF63" s="14">
        <v>0</v>
      </c>
      <c r="AG63" s="14">
        <v>1097.02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39576.449999999997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39576.449999999997</v>
      </c>
      <c r="J65" s="18">
        <v>-840.24</v>
      </c>
      <c r="K65" s="18">
        <v>0</v>
      </c>
      <c r="L65" s="18">
        <v>3350.91</v>
      </c>
      <c r="M65" s="18">
        <v>2510.66</v>
      </c>
      <c r="N65" s="18">
        <v>0</v>
      </c>
      <c r="O65" s="18">
        <v>0</v>
      </c>
      <c r="P65" s="18">
        <v>-0.01</v>
      </c>
      <c r="Q65" s="18">
        <v>0</v>
      </c>
      <c r="R65" s="18">
        <v>0</v>
      </c>
      <c r="S65" s="18">
        <v>0</v>
      </c>
      <c r="T65" s="18">
        <v>0</v>
      </c>
      <c r="U65" s="18">
        <v>2510.65</v>
      </c>
      <c r="V65" s="18">
        <v>37065.800000000003</v>
      </c>
      <c r="W65" s="18">
        <v>793.29</v>
      </c>
      <c r="X65" s="18">
        <v>1427.89</v>
      </c>
      <c r="Y65" s="18">
        <v>3526.8</v>
      </c>
      <c r="Z65" s="18">
        <v>906.6</v>
      </c>
      <c r="AA65" s="18">
        <v>791.53</v>
      </c>
      <c r="AB65" s="18">
        <v>2719.8</v>
      </c>
      <c r="AC65" s="18">
        <v>5747.98</v>
      </c>
      <c r="AD65" s="18">
        <v>2266.5</v>
      </c>
      <c r="AE65" s="18">
        <v>453.31</v>
      </c>
      <c r="AF65" s="18">
        <v>0</v>
      </c>
      <c r="AG65" s="18">
        <v>12885.72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1780.5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1780.5</v>
      </c>
      <c r="J68" s="14">
        <v>-188.71</v>
      </c>
      <c r="K68" s="14">
        <v>-87.55</v>
      </c>
      <c r="L68" s="14">
        <v>101.16</v>
      </c>
      <c r="M68" s="14">
        <v>0</v>
      </c>
      <c r="N68" s="14">
        <v>0</v>
      </c>
      <c r="O68" s="14">
        <v>0</v>
      </c>
      <c r="P68" s="14">
        <v>0.05</v>
      </c>
      <c r="Q68" s="14">
        <v>0</v>
      </c>
      <c r="R68" s="14">
        <v>0</v>
      </c>
      <c r="S68" s="14">
        <v>0</v>
      </c>
      <c r="T68" s="14">
        <v>0</v>
      </c>
      <c r="U68" s="14">
        <v>-87.5</v>
      </c>
      <c r="V68" s="14">
        <v>1868</v>
      </c>
      <c r="W68" s="14">
        <v>48.54</v>
      </c>
      <c r="X68" s="14">
        <v>87.38</v>
      </c>
      <c r="Y68" s="14">
        <v>314.39999999999998</v>
      </c>
      <c r="Z68" s="14">
        <v>40.880000000000003</v>
      </c>
      <c r="AA68" s="14">
        <v>35.61</v>
      </c>
      <c r="AB68" s="14">
        <v>122.63</v>
      </c>
      <c r="AC68" s="14">
        <v>450.32</v>
      </c>
      <c r="AD68" s="14">
        <v>102.19</v>
      </c>
      <c r="AE68" s="14">
        <v>20.440000000000001</v>
      </c>
      <c r="AF68" s="14">
        <v>0</v>
      </c>
      <c r="AG68" s="14">
        <v>772.07</v>
      </c>
    </row>
    <row r="69" spans="1:33">
      <c r="A69" s="2" t="s">
        <v>107</v>
      </c>
      <c r="B69" s="14" t="s">
        <v>108</v>
      </c>
      <c r="C69" s="14">
        <v>2040.3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2040.3</v>
      </c>
      <c r="J69" s="14">
        <v>-188.71</v>
      </c>
      <c r="K69" s="14">
        <v>-70.92</v>
      </c>
      <c r="L69" s="14">
        <v>117.79</v>
      </c>
      <c r="M69" s="14">
        <v>0</v>
      </c>
      <c r="N69" s="14">
        <v>0</v>
      </c>
      <c r="O69" s="14">
        <v>0</v>
      </c>
      <c r="P69" s="14">
        <v>0.02</v>
      </c>
      <c r="Q69" s="14">
        <v>0</v>
      </c>
      <c r="R69" s="14">
        <v>0</v>
      </c>
      <c r="S69" s="14">
        <v>0</v>
      </c>
      <c r="T69" s="14">
        <v>0</v>
      </c>
      <c r="U69" s="14">
        <v>-70.900000000000006</v>
      </c>
      <c r="V69" s="14">
        <v>2111.1999999999998</v>
      </c>
      <c r="W69" s="14">
        <v>55.62</v>
      </c>
      <c r="X69" s="14">
        <v>100.12</v>
      </c>
      <c r="Y69" s="14">
        <v>321.47000000000003</v>
      </c>
      <c r="Z69" s="14">
        <v>46.84</v>
      </c>
      <c r="AA69" s="14">
        <v>40.81</v>
      </c>
      <c r="AB69" s="14">
        <v>140.53</v>
      </c>
      <c r="AC69" s="14">
        <v>477.21</v>
      </c>
      <c r="AD69" s="14">
        <v>117.11</v>
      </c>
      <c r="AE69" s="14">
        <v>23.42</v>
      </c>
      <c r="AF69" s="14">
        <v>0</v>
      </c>
      <c r="AG69" s="14">
        <v>845.92</v>
      </c>
    </row>
    <row r="70" spans="1:33">
      <c r="A70" s="2" t="s">
        <v>109</v>
      </c>
      <c r="B70" s="14" t="s">
        <v>110</v>
      </c>
      <c r="C70" s="14">
        <v>4160.3999999999996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4160.3999999999996</v>
      </c>
      <c r="J70" s="14">
        <v>0</v>
      </c>
      <c r="K70" s="14">
        <v>0</v>
      </c>
      <c r="L70" s="14">
        <v>331.32</v>
      </c>
      <c r="M70" s="14">
        <v>331.32</v>
      </c>
      <c r="N70" s="14">
        <v>0</v>
      </c>
      <c r="O70" s="14">
        <v>0</v>
      </c>
      <c r="P70" s="14">
        <v>-0.12</v>
      </c>
      <c r="Q70" s="14">
        <v>0</v>
      </c>
      <c r="R70" s="14">
        <v>0</v>
      </c>
      <c r="S70" s="14">
        <v>0</v>
      </c>
      <c r="T70" s="14">
        <v>0</v>
      </c>
      <c r="U70" s="14">
        <v>331.2</v>
      </c>
      <c r="V70" s="14">
        <v>3829.2</v>
      </c>
      <c r="W70" s="14">
        <v>83.58</v>
      </c>
      <c r="X70" s="14">
        <v>150.44</v>
      </c>
      <c r="Y70" s="14">
        <v>358.96</v>
      </c>
      <c r="Z70" s="14">
        <v>95.52</v>
      </c>
      <c r="AA70" s="14">
        <v>83.21</v>
      </c>
      <c r="AB70" s="14">
        <v>286.55</v>
      </c>
      <c r="AC70" s="14">
        <v>592.98</v>
      </c>
      <c r="AD70" s="14">
        <v>238.79</v>
      </c>
      <c r="AE70" s="14">
        <v>47.76</v>
      </c>
      <c r="AF70" s="14">
        <v>0</v>
      </c>
      <c r="AG70" s="14">
        <v>1344.81</v>
      </c>
    </row>
    <row r="71" spans="1:33">
      <c r="A71" s="2" t="s">
        <v>178</v>
      </c>
      <c r="B71" s="14" t="s">
        <v>179</v>
      </c>
      <c r="C71" s="14">
        <v>2720.85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2720.85</v>
      </c>
      <c r="J71" s="14">
        <v>-145.38</v>
      </c>
      <c r="K71" s="14">
        <v>0</v>
      </c>
      <c r="L71" s="14">
        <v>174.7</v>
      </c>
      <c r="M71" s="14">
        <v>29.32</v>
      </c>
      <c r="N71" s="14">
        <v>0</v>
      </c>
      <c r="O71" s="14">
        <v>0</v>
      </c>
      <c r="P71" s="14">
        <v>0.13</v>
      </c>
      <c r="Q71" s="14">
        <v>0</v>
      </c>
      <c r="R71" s="14">
        <v>0</v>
      </c>
      <c r="S71" s="14">
        <v>0</v>
      </c>
      <c r="T71" s="14">
        <v>0</v>
      </c>
      <c r="U71" s="14">
        <v>29.45</v>
      </c>
      <c r="V71" s="14">
        <v>2691.4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3295.05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3295.05</v>
      </c>
      <c r="J72" s="14">
        <v>-125.1</v>
      </c>
      <c r="K72" s="14">
        <v>0</v>
      </c>
      <c r="L72" s="14">
        <v>237.17</v>
      </c>
      <c r="M72" s="14">
        <v>112.07</v>
      </c>
      <c r="N72" s="14">
        <v>0</v>
      </c>
      <c r="O72" s="14">
        <v>0</v>
      </c>
      <c r="P72" s="14">
        <v>-0.02</v>
      </c>
      <c r="Q72" s="14">
        <v>0</v>
      </c>
      <c r="R72" s="14">
        <v>0</v>
      </c>
      <c r="S72" s="14">
        <v>0</v>
      </c>
      <c r="T72" s="14">
        <v>0</v>
      </c>
      <c r="U72" s="14">
        <v>112.05</v>
      </c>
      <c r="V72" s="14">
        <v>3183</v>
      </c>
      <c r="W72" s="14">
        <v>65.959999999999994</v>
      </c>
      <c r="X72" s="14">
        <v>118.73</v>
      </c>
      <c r="Y72" s="14">
        <v>331.81</v>
      </c>
      <c r="Z72" s="14">
        <v>75.38</v>
      </c>
      <c r="AA72" s="14">
        <v>65.900000000000006</v>
      </c>
      <c r="AB72" s="14">
        <v>226.14</v>
      </c>
      <c r="AC72" s="14">
        <v>516.5</v>
      </c>
      <c r="AD72" s="14">
        <v>188.45</v>
      </c>
      <c r="AE72" s="14">
        <v>37.69</v>
      </c>
      <c r="AF72" s="14">
        <v>0</v>
      </c>
      <c r="AG72" s="14">
        <v>1110.06</v>
      </c>
    </row>
    <row r="73" spans="1:33">
      <c r="A73" s="2" t="s">
        <v>113</v>
      </c>
      <c r="B73" s="14" t="s">
        <v>114</v>
      </c>
      <c r="C73" s="14">
        <v>3479.85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3479.85</v>
      </c>
      <c r="J73" s="14">
        <v>-125.1</v>
      </c>
      <c r="K73" s="14">
        <v>0</v>
      </c>
      <c r="L73" s="14">
        <v>257.27999999999997</v>
      </c>
      <c r="M73" s="14">
        <v>132.16999999999999</v>
      </c>
      <c r="N73" s="14">
        <v>0</v>
      </c>
      <c r="O73" s="14">
        <v>0</v>
      </c>
      <c r="P73" s="14">
        <v>0.08</v>
      </c>
      <c r="Q73" s="14">
        <v>0</v>
      </c>
      <c r="R73" s="14">
        <v>0</v>
      </c>
      <c r="S73" s="14">
        <v>0</v>
      </c>
      <c r="T73" s="14">
        <v>0</v>
      </c>
      <c r="U73" s="14">
        <v>132.25</v>
      </c>
      <c r="V73" s="14">
        <v>3347.6</v>
      </c>
      <c r="W73" s="14">
        <v>69.66</v>
      </c>
      <c r="X73" s="14">
        <v>125.38</v>
      </c>
      <c r="Y73" s="14">
        <v>336.28</v>
      </c>
      <c r="Z73" s="14">
        <v>79.61</v>
      </c>
      <c r="AA73" s="14">
        <v>69.599999999999994</v>
      </c>
      <c r="AB73" s="14">
        <v>238.82</v>
      </c>
      <c r="AC73" s="14">
        <v>531.32000000000005</v>
      </c>
      <c r="AD73" s="14">
        <v>199.02</v>
      </c>
      <c r="AE73" s="14">
        <v>39.799999999999997</v>
      </c>
      <c r="AF73" s="14">
        <v>0</v>
      </c>
      <c r="AG73" s="14">
        <v>1158.17</v>
      </c>
    </row>
    <row r="74" spans="1:33">
      <c r="A74" s="2" t="s">
        <v>115</v>
      </c>
      <c r="B74" s="14" t="s">
        <v>116</v>
      </c>
      <c r="C74" s="14">
        <v>1767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1767</v>
      </c>
      <c r="J74" s="14">
        <v>-188.71</v>
      </c>
      <c r="K74" s="14">
        <v>-88.41</v>
      </c>
      <c r="L74" s="14">
        <v>100.3</v>
      </c>
      <c r="M74" s="14">
        <v>0</v>
      </c>
      <c r="N74" s="14">
        <v>0</v>
      </c>
      <c r="O74" s="14">
        <v>0</v>
      </c>
      <c r="P74" s="14">
        <v>0.01</v>
      </c>
      <c r="Q74" s="14">
        <v>0</v>
      </c>
      <c r="R74" s="14">
        <v>0</v>
      </c>
      <c r="S74" s="14">
        <v>0</v>
      </c>
      <c r="T74" s="14">
        <v>0</v>
      </c>
      <c r="U74" s="14">
        <v>-88.4</v>
      </c>
      <c r="V74" s="14">
        <v>1855.4</v>
      </c>
      <c r="W74" s="14">
        <v>48</v>
      </c>
      <c r="X74" s="14">
        <v>86.4</v>
      </c>
      <c r="Y74" s="14">
        <v>313.85000000000002</v>
      </c>
      <c r="Z74" s="14">
        <v>40.42</v>
      </c>
      <c r="AA74" s="14">
        <v>35.340000000000003</v>
      </c>
      <c r="AB74" s="14">
        <v>121.27</v>
      </c>
      <c r="AC74" s="14">
        <v>448.25</v>
      </c>
      <c r="AD74" s="14">
        <v>101.06</v>
      </c>
      <c r="AE74" s="14">
        <v>20.21</v>
      </c>
      <c r="AF74" s="14">
        <v>0</v>
      </c>
      <c r="AG74" s="14">
        <v>766.55</v>
      </c>
    </row>
    <row r="75" spans="1:33">
      <c r="A75" s="2" t="s">
        <v>117</v>
      </c>
      <c r="B75" s="14" t="s">
        <v>118</v>
      </c>
      <c r="C75" s="14">
        <v>1220.8499999999999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1220.8499999999999</v>
      </c>
      <c r="J75" s="14">
        <v>-200.74</v>
      </c>
      <c r="K75" s="14">
        <v>-135.38999999999999</v>
      </c>
      <c r="L75" s="14">
        <v>65.349999999999994</v>
      </c>
      <c r="M75" s="14">
        <v>0</v>
      </c>
      <c r="N75" s="14">
        <v>0</v>
      </c>
      <c r="O75" s="14">
        <v>0</v>
      </c>
      <c r="P75" s="14">
        <v>0.04</v>
      </c>
      <c r="Q75" s="14">
        <v>0</v>
      </c>
      <c r="R75" s="14">
        <v>0</v>
      </c>
      <c r="S75" s="14">
        <v>0</v>
      </c>
      <c r="T75" s="14">
        <v>0</v>
      </c>
      <c r="U75" s="14">
        <v>-135.35</v>
      </c>
      <c r="V75" s="14">
        <v>1356.2</v>
      </c>
      <c r="W75" s="14">
        <v>33.17</v>
      </c>
      <c r="X75" s="14">
        <v>59.7</v>
      </c>
      <c r="Y75" s="14">
        <v>299.02</v>
      </c>
      <c r="Z75" s="14">
        <v>27.93</v>
      </c>
      <c r="AA75" s="14">
        <v>24.42</v>
      </c>
      <c r="AB75" s="14">
        <v>83.79</v>
      </c>
      <c r="AC75" s="14">
        <v>391.89</v>
      </c>
      <c r="AD75" s="14">
        <v>69.83</v>
      </c>
      <c r="AE75" s="14">
        <v>13.96</v>
      </c>
      <c r="AF75" s="14">
        <v>0</v>
      </c>
      <c r="AG75" s="14">
        <v>611.82000000000005</v>
      </c>
    </row>
    <row r="76" spans="1:33">
      <c r="A76" s="2" t="s">
        <v>119</v>
      </c>
      <c r="B76" s="14" t="s">
        <v>120</v>
      </c>
      <c r="C76" s="14">
        <v>991.5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991.5</v>
      </c>
      <c r="J76" s="14">
        <v>-200.74</v>
      </c>
      <c r="K76" s="14">
        <v>-150.07</v>
      </c>
      <c r="L76" s="14">
        <v>50.67</v>
      </c>
      <c r="M76" s="14">
        <v>0</v>
      </c>
      <c r="N76" s="14">
        <v>0</v>
      </c>
      <c r="O76" s="14">
        <v>0</v>
      </c>
      <c r="P76" s="14">
        <v>-0.03</v>
      </c>
      <c r="Q76" s="14">
        <v>0</v>
      </c>
      <c r="R76" s="14">
        <v>0</v>
      </c>
      <c r="S76" s="14">
        <v>0</v>
      </c>
      <c r="T76" s="14">
        <v>0</v>
      </c>
      <c r="U76" s="14">
        <v>-150.1</v>
      </c>
      <c r="V76" s="14">
        <v>1141.5999999999999</v>
      </c>
      <c r="W76" s="14">
        <v>26.94</v>
      </c>
      <c r="X76" s="14">
        <v>48.48</v>
      </c>
      <c r="Y76" s="14">
        <v>292.77999999999997</v>
      </c>
      <c r="Z76" s="14">
        <v>22.68</v>
      </c>
      <c r="AA76" s="14">
        <v>19.829999999999998</v>
      </c>
      <c r="AB76" s="14">
        <v>68.05</v>
      </c>
      <c r="AC76" s="14">
        <v>368.2</v>
      </c>
      <c r="AD76" s="14">
        <v>56.71</v>
      </c>
      <c r="AE76" s="14">
        <v>11.34</v>
      </c>
      <c r="AF76" s="14">
        <v>0</v>
      </c>
      <c r="AG76" s="14">
        <v>546.80999999999995</v>
      </c>
    </row>
    <row r="77" spans="1:33">
      <c r="A77" s="2" t="s">
        <v>121</v>
      </c>
      <c r="B77" s="14" t="s">
        <v>122</v>
      </c>
      <c r="C77" s="14">
        <v>1431.45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1431.45</v>
      </c>
      <c r="J77" s="14">
        <v>-200.63</v>
      </c>
      <c r="K77" s="14">
        <v>-121.81</v>
      </c>
      <c r="L77" s="14">
        <v>78.83</v>
      </c>
      <c r="M77" s="14">
        <v>0</v>
      </c>
      <c r="N77" s="14">
        <v>0</v>
      </c>
      <c r="O77" s="14">
        <v>0</v>
      </c>
      <c r="P77" s="14">
        <v>0.06</v>
      </c>
      <c r="Q77" s="14">
        <v>0</v>
      </c>
      <c r="R77" s="14">
        <v>0</v>
      </c>
      <c r="S77" s="14">
        <v>0</v>
      </c>
      <c r="T77" s="14">
        <v>0</v>
      </c>
      <c r="U77" s="14">
        <v>-121.75</v>
      </c>
      <c r="V77" s="14">
        <v>1553.2</v>
      </c>
      <c r="W77" s="14">
        <v>38.89</v>
      </c>
      <c r="X77" s="14">
        <v>70</v>
      </c>
      <c r="Y77" s="14">
        <v>304.74</v>
      </c>
      <c r="Z77" s="14">
        <v>32.75</v>
      </c>
      <c r="AA77" s="14">
        <v>28.63</v>
      </c>
      <c r="AB77" s="14">
        <v>98.24</v>
      </c>
      <c r="AC77" s="14">
        <v>413.63</v>
      </c>
      <c r="AD77" s="14">
        <v>81.87</v>
      </c>
      <c r="AE77" s="14">
        <v>16.37</v>
      </c>
      <c r="AF77" s="14">
        <v>0</v>
      </c>
      <c r="AG77" s="14">
        <v>671.49</v>
      </c>
    </row>
    <row r="78" spans="1:33">
      <c r="A78" s="2" t="s">
        <v>278</v>
      </c>
      <c r="B78" s="14" t="s">
        <v>277</v>
      </c>
      <c r="C78" s="14">
        <v>1356.3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1356.3</v>
      </c>
      <c r="J78" s="14">
        <v>-200.63</v>
      </c>
      <c r="K78" s="14">
        <v>-126.62</v>
      </c>
      <c r="L78" s="14">
        <v>74.02</v>
      </c>
      <c r="M78" s="14">
        <v>0</v>
      </c>
      <c r="N78" s="14">
        <v>0</v>
      </c>
      <c r="O78" s="14">
        <v>0</v>
      </c>
      <c r="P78" s="14">
        <v>-0.08</v>
      </c>
      <c r="Q78" s="14">
        <v>0</v>
      </c>
      <c r="R78" s="14">
        <v>0</v>
      </c>
      <c r="S78" s="14">
        <v>0</v>
      </c>
      <c r="T78" s="14">
        <v>0</v>
      </c>
      <c r="U78" s="14">
        <v>-126.7</v>
      </c>
      <c r="V78" s="14">
        <v>1483</v>
      </c>
      <c r="W78" s="14">
        <v>36.85</v>
      </c>
      <c r="X78" s="14">
        <v>66.319999999999993</v>
      </c>
      <c r="Y78" s="14">
        <v>302.7</v>
      </c>
      <c r="Z78" s="14">
        <v>31.03</v>
      </c>
      <c r="AA78" s="14">
        <v>27.13</v>
      </c>
      <c r="AB78" s="14">
        <v>93.09</v>
      </c>
      <c r="AC78" s="14">
        <v>405.87</v>
      </c>
      <c r="AD78" s="14">
        <v>77.569999999999993</v>
      </c>
      <c r="AE78" s="14">
        <v>15.51</v>
      </c>
      <c r="AF78" s="14">
        <v>0</v>
      </c>
      <c r="AG78" s="14">
        <v>650.20000000000005</v>
      </c>
    </row>
    <row r="79" spans="1:33">
      <c r="A79" s="2" t="s">
        <v>289</v>
      </c>
      <c r="B79" s="14" t="s">
        <v>290</v>
      </c>
      <c r="C79" s="14">
        <v>3591.9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3591.9</v>
      </c>
      <c r="J79" s="14">
        <v>-107.37</v>
      </c>
      <c r="K79" s="14">
        <v>0</v>
      </c>
      <c r="L79" s="14">
        <v>269.47000000000003</v>
      </c>
      <c r="M79" s="14">
        <v>162.09</v>
      </c>
      <c r="N79" s="14">
        <v>0</v>
      </c>
      <c r="O79" s="14">
        <v>0</v>
      </c>
      <c r="P79" s="14">
        <v>0.01</v>
      </c>
      <c r="Q79" s="14">
        <v>0</v>
      </c>
      <c r="R79" s="14">
        <v>0</v>
      </c>
      <c r="S79" s="14">
        <v>0</v>
      </c>
      <c r="T79" s="14">
        <v>0</v>
      </c>
      <c r="U79" s="14">
        <v>162.1</v>
      </c>
      <c r="V79" s="14">
        <v>3429.8</v>
      </c>
      <c r="W79" s="14">
        <v>71.900000000000006</v>
      </c>
      <c r="X79" s="14">
        <v>129.41999999999999</v>
      </c>
      <c r="Y79" s="14">
        <v>339.94</v>
      </c>
      <c r="Z79" s="14">
        <v>82.17</v>
      </c>
      <c r="AA79" s="14">
        <v>71.84</v>
      </c>
      <c r="AB79" s="14">
        <v>246.51</v>
      </c>
      <c r="AC79" s="14">
        <v>541.26</v>
      </c>
      <c r="AD79" s="14">
        <v>205.43</v>
      </c>
      <c r="AE79" s="14">
        <v>41.09</v>
      </c>
      <c r="AF79" s="14">
        <v>0</v>
      </c>
      <c r="AG79" s="14">
        <v>1188.3</v>
      </c>
    </row>
    <row r="80" spans="1:33">
      <c r="A80" s="2" t="s">
        <v>300</v>
      </c>
      <c r="B80" s="14" t="s">
        <v>520</v>
      </c>
      <c r="C80" s="14">
        <v>985.35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985.35</v>
      </c>
      <c r="J80" s="14">
        <v>-200.74</v>
      </c>
      <c r="K80" s="14">
        <v>-150.46</v>
      </c>
      <c r="L80" s="14">
        <v>50.27</v>
      </c>
      <c r="M80" s="14">
        <v>0</v>
      </c>
      <c r="N80" s="14">
        <v>0</v>
      </c>
      <c r="O80" s="14">
        <v>0</v>
      </c>
      <c r="P80" s="14">
        <v>0.01</v>
      </c>
      <c r="Q80" s="14">
        <v>0</v>
      </c>
      <c r="R80" s="14">
        <v>0</v>
      </c>
      <c r="S80" s="14">
        <v>0</v>
      </c>
      <c r="T80" s="14">
        <v>0</v>
      </c>
      <c r="U80" s="14">
        <v>-150.44999999999999</v>
      </c>
      <c r="V80" s="14">
        <v>1135.8</v>
      </c>
      <c r="W80" s="14">
        <v>26.77</v>
      </c>
      <c r="X80" s="14">
        <v>48.18</v>
      </c>
      <c r="Y80" s="14">
        <v>292.62</v>
      </c>
      <c r="Z80" s="14">
        <v>22.54</v>
      </c>
      <c r="AA80" s="14">
        <v>19.71</v>
      </c>
      <c r="AB80" s="14">
        <v>67.63</v>
      </c>
      <c r="AC80" s="14">
        <v>367.57</v>
      </c>
      <c r="AD80" s="14">
        <v>56.35</v>
      </c>
      <c r="AE80" s="14">
        <v>11.27</v>
      </c>
      <c r="AF80" s="14">
        <v>0</v>
      </c>
      <c r="AG80" s="14">
        <v>545.07000000000005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28821.3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28821.3</v>
      </c>
      <c r="J82" s="18">
        <v>-2072.56</v>
      </c>
      <c r="K82" s="18">
        <v>-931.23</v>
      </c>
      <c r="L82" s="18">
        <v>1908.33</v>
      </c>
      <c r="M82" s="18">
        <v>766.97</v>
      </c>
      <c r="N82" s="18">
        <v>0</v>
      </c>
      <c r="O82" s="18">
        <v>0</v>
      </c>
      <c r="P82" s="18">
        <v>0.16</v>
      </c>
      <c r="Q82" s="18">
        <v>0</v>
      </c>
      <c r="R82" s="18">
        <v>0</v>
      </c>
      <c r="S82" s="18">
        <v>0</v>
      </c>
      <c r="T82" s="18">
        <v>0</v>
      </c>
      <c r="U82" s="18">
        <v>-164.1</v>
      </c>
      <c r="V82" s="18">
        <v>28985.4</v>
      </c>
      <c r="W82" s="18">
        <v>605.88</v>
      </c>
      <c r="X82" s="18">
        <v>1090.55</v>
      </c>
      <c r="Y82" s="18">
        <v>3808.57</v>
      </c>
      <c r="Z82" s="18">
        <v>597.75</v>
      </c>
      <c r="AA82" s="18">
        <v>522.03</v>
      </c>
      <c r="AB82" s="18">
        <v>1793.25</v>
      </c>
      <c r="AC82" s="18">
        <v>5505</v>
      </c>
      <c r="AD82" s="18">
        <v>1494.38</v>
      </c>
      <c r="AE82" s="18">
        <v>298.86</v>
      </c>
      <c r="AF82" s="18">
        <v>0</v>
      </c>
      <c r="AG82" s="18">
        <v>10211.27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1170.9000000000001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1170.9000000000001</v>
      </c>
      <c r="J85" s="14">
        <v>-200.74</v>
      </c>
      <c r="K85" s="14">
        <v>-138.59</v>
      </c>
      <c r="L85" s="14">
        <v>62.15</v>
      </c>
      <c r="M85" s="14">
        <v>0</v>
      </c>
      <c r="N85" s="14">
        <v>0</v>
      </c>
      <c r="O85" s="14">
        <v>0</v>
      </c>
      <c r="P85" s="14">
        <v>-0.11</v>
      </c>
      <c r="Q85" s="14">
        <v>0</v>
      </c>
      <c r="R85" s="14">
        <v>0</v>
      </c>
      <c r="S85" s="14">
        <v>0</v>
      </c>
      <c r="T85" s="14">
        <v>0</v>
      </c>
      <c r="U85" s="14">
        <v>-138.69999999999999</v>
      </c>
      <c r="V85" s="14">
        <v>1309.5999999999999</v>
      </c>
      <c r="W85" s="14">
        <v>31.88</v>
      </c>
      <c r="X85" s="14">
        <v>57.39</v>
      </c>
      <c r="Y85" s="14">
        <v>297.73</v>
      </c>
      <c r="Z85" s="14">
        <v>26.85</v>
      </c>
      <c r="AA85" s="14">
        <v>23.42</v>
      </c>
      <c r="AB85" s="14">
        <v>80.55</v>
      </c>
      <c r="AC85" s="14">
        <v>387</v>
      </c>
      <c r="AD85" s="14">
        <v>67.13</v>
      </c>
      <c r="AE85" s="14">
        <v>13.43</v>
      </c>
      <c r="AF85" s="14">
        <v>0</v>
      </c>
      <c r="AG85" s="14">
        <v>598.38</v>
      </c>
    </row>
    <row r="86" spans="1:33">
      <c r="A86" s="2" t="s">
        <v>126</v>
      </c>
      <c r="B86" s="14" t="s">
        <v>127</v>
      </c>
      <c r="C86" s="14">
        <v>2769.15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2769.15</v>
      </c>
      <c r="J86" s="14">
        <v>-145.38</v>
      </c>
      <c r="K86" s="14">
        <v>0</v>
      </c>
      <c r="L86" s="14">
        <v>179.95</v>
      </c>
      <c r="M86" s="14">
        <v>34.58</v>
      </c>
      <c r="N86" s="14">
        <v>0</v>
      </c>
      <c r="O86" s="14">
        <v>0</v>
      </c>
      <c r="P86" s="14">
        <v>-0.03</v>
      </c>
      <c r="Q86" s="14">
        <v>0</v>
      </c>
      <c r="R86" s="14">
        <v>0</v>
      </c>
      <c r="S86" s="14">
        <v>0</v>
      </c>
      <c r="T86" s="14">
        <v>0</v>
      </c>
      <c r="U86" s="14">
        <v>34.549999999999997</v>
      </c>
      <c r="V86" s="14">
        <v>2734.6</v>
      </c>
      <c r="W86" s="14">
        <v>55.43</v>
      </c>
      <c r="X86" s="14">
        <v>99.77</v>
      </c>
      <c r="Y86" s="14">
        <v>321.27999999999997</v>
      </c>
      <c r="Z86" s="14">
        <v>63.35</v>
      </c>
      <c r="AA86" s="14">
        <v>55.38</v>
      </c>
      <c r="AB86" s="14">
        <v>190.04</v>
      </c>
      <c r="AC86" s="14">
        <v>476.48</v>
      </c>
      <c r="AD86" s="14">
        <v>158.37</v>
      </c>
      <c r="AE86" s="14">
        <v>31.67</v>
      </c>
      <c r="AF86" s="14">
        <v>0</v>
      </c>
      <c r="AG86" s="14">
        <v>975.29</v>
      </c>
    </row>
    <row r="87" spans="1:33">
      <c r="A87" s="2" t="s">
        <v>276</v>
      </c>
      <c r="B87" s="14" t="s">
        <v>275</v>
      </c>
      <c r="C87" s="14">
        <v>1692.75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1692.75</v>
      </c>
      <c r="J87" s="14">
        <v>-200.63</v>
      </c>
      <c r="K87" s="14">
        <v>-105.09</v>
      </c>
      <c r="L87" s="14">
        <v>95.55</v>
      </c>
      <c r="M87" s="14">
        <v>0</v>
      </c>
      <c r="N87" s="14">
        <v>0</v>
      </c>
      <c r="O87" s="14">
        <v>0</v>
      </c>
      <c r="P87" s="14">
        <v>0.04</v>
      </c>
      <c r="Q87" s="14">
        <v>0</v>
      </c>
      <c r="R87" s="14">
        <v>0</v>
      </c>
      <c r="S87" s="14">
        <v>0</v>
      </c>
      <c r="T87" s="14">
        <v>0</v>
      </c>
      <c r="U87" s="14">
        <v>-105.05</v>
      </c>
      <c r="V87" s="14">
        <v>1797.8</v>
      </c>
      <c r="W87" s="14">
        <v>45.98</v>
      </c>
      <c r="X87" s="14">
        <v>82.77</v>
      </c>
      <c r="Y87" s="14">
        <v>311.83</v>
      </c>
      <c r="Z87" s="14">
        <v>38.72</v>
      </c>
      <c r="AA87" s="14">
        <v>33.86</v>
      </c>
      <c r="AB87" s="14">
        <v>116.17</v>
      </c>
      <c r="AC87" s="14">
        <v>440.58</v>
      </c>
      <c r="AD87" s="14">
        <v>96.81</v>
      </c>
      <c r="AE87" s="14">
        <v>19.36</v>
      </c>
      <c r="AF87" s="14">
        <v>0</v>
      </c>
      <c r="AG87" s="14">
        <v>745.5</v>
      </c>
    </row>
    <row r="88" spans="1:33">
      <c r="A88" s="2" t="s">
        <v>291</v>
      </c>
      <c r="B88" s="14" t="s">
        <v>292</v>
      </c>
      <c r="C88" s="14">
        <v>3017.4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3017.4</v>
      </c>
      <c r="J88" s="14">
        <v>-145.38</v>
      </c>
      <c r="K88" s="14">
        <v>0</v>
      </c>
      <c r="L88" s="14">
        <v>206.96</v>
      </c>
      <c r="M88" s="14">
        <v>61.58</v>
      </c>
      <c r="N88" s="14">
        <v>0</v>
      </c>
      <c r="O88" s="14">
        <v>0</v>
      </c>
      <c r="P88" s="14">
        <v>0.02</v>
      </c>
      <c r="Q88" s="14">
        <v>0</v>
      </c>
      <c r="R88" s="14">
        <v>0</v>
      </c>
      <c r="S88" s="14">
        <v>0</v>
      </c>
      <c r="T88" s="14">
        <v>0</v>
      </c>
      <c r="U88" s="14">
        <v>61.6</v>
      </c>
      <c r="V88" s="14">
        <v>2955.8</v>
      </c>
      <c r="W88" s="14">
        <v>60.4</v>
      </c>
      <c r="X88" s="14">
        <v>108.72</v>
      </c>
      <c r="Y88" s="14">
        <v>326.25</v>
      </c>
      <c r="Z88" s="14">
        <v>69.03</v>
      </c>
      <c r="AA88" s="14">
        <v>60.35</v>
      </c>
      <c r="AB88" s="14">
        <v>207.08</v>
      </c>
      <c r="AC88" s="14">
        <v>495.37</v>
      </c>
      <c r="AD88" s="14">
        <v>172.57</v>
      </c>
      <c r="AE88" s="14">
        <v>34.51</v>
      </c>
      <c r="AF88" s="14">
        <v>0</v>
      </c>
      <c r="AG88" s="14">
        <v>1038.9100000000001</v>
      </c>
    </row>
    <row r="89" spans="1:33">
      <c r="A89" s="2" t="s">
        <v>274</v>
      </c>
      <c r="B89" s="14" t="s">
        <v>273</v>
      </c>
      <c r="C89" s="14">
        <v>3517.8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3517.8</v>
      </c>
      <c r="J89" s="14">
        <v>-107.37</v>
      </c>
      <c r="K89" s="14">
        <v>0</v>
      </c>
      <c r="L89" s="14">
        <v>261.41000000000003</v>
      </c>
      <c r="M89" s="14">
        <v>154.03</v>
      </c>
      <c r="N89" s="14">
        <v>0</v>
      </c>
      <c r="O89" s="14">
        <v>0</v>
      </c>
      <c r="P89" s="14">
        <v>-0.03</v>
      </c>
      <c r="Q89" s="14">
        <v>0</v>
      </c>
      <c r="R89" s="14">
        <v>0</v>
      </c>
      <c r="S89" s="14">
        <v>0</v>
      </c>
      <c r="T89" s="14">
        <v>0</v>
      </c>
      <c r="U89" s="14">
        <v>154</v>
      </c>
      <c r="V89" s="14">
        <v>3363.8</v>
      </c>
      <c r="W89" s="14">
        <v>70.42</v>
      </c>
      <c r="X89" s="14">
        <v>126.75</v>
      </c>
      <c r="Y89" s="14">
        <v>337.53</v>
      </c>
      <c r="Z89" s="14">
        <v>80.48</v>
      </c>
      <c r="AA89" s="14">
        <v>70.36</v>
      </c>
      <c r="AB89" s="14">
        <v>241.42</v>
      </c>
      <c r="AC89" s="14">
        <v>534.70000000000005</v>
      </c>
      <c r="AD89" s="14">
        <v>201.19</v>
      </c>
      <c r="AE89" s="14">
        <v>40.24</v>
      </c>
      <c r="AF89" s="14">
        <v>0</v>
      </c>
      <c r="AG89" s="14">
        <v>1168.3900000000001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12168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12168</v>
      </c>
      <c r="J91" s="18">
        <v>-799.5</v>
      </c>
      <c r="K91" s="18">
        <v>-243.68</v>
      </c>
      <c r="L91" s="18">
        <v>806.02</v>
      </c>
      <c r="M91" s="18">
        <v>250.19</v>
      </c>
      <c r="N91" s="18">
        <v>0</v>
      </c>
      <c r="O91" s="18">
        <v>0</v>
      </c>
      <c r="P91" s="18">
        <v>-0.11</v>
      </c>
      <c r="Q91" s="18">
        <v>0</v>
      </c>
      <c r="R91" s="18">
        <v>0</v>
      </c>
      <c r="S91" s="18">
        <v>0</v>
      </c>
      <c r="T91" s="18">
        <v>0</v>
      </c>
      <c r="U91" s="18">
        <v>6.4</v>
      </c>
      <c r="V91" s="18">
        <v>12161.6</v>
      </c>
      <c r="W91" s="18">
        <v>264.11</v>
      </c>
      <c r="X91" s="18">
        <v>475.4</v>
      </c>
      <c r="Y91" s="18">
        <v>1594.62</v>
      </c>
      <c r="Z91" s="18">
        <v>278.43</v>
      </c>
      <c r="AA91" s="18">
        <v>243.37</v>
      </c>
      <c r="AB91" s="18">
        <v>835.26</v>
      </c>
      <c r="AC91" s="18">
        <v>2334.13</v>
      </c>
      <c r="AD91" s="18">
        <v>696.07</v>
      </c>
      <c r="AE91" s="18">
        <v>139.21</v>
      </c>
      <c r="AF91" s="18">
        <v>0</v>
      </c>
      <c r="AG91" s="18">
        <v>4526.47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2731.5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2731.5</v>
      </c>
      <c r="J94" s="14">
        <v>-145.38</v>
      </c>
      <c r="K94" s="14">
        <v>0</v>
      </c>
      <c r="L94" s="14">
        <v>175.86</v>
      </c>
      <c r="M94" s="14">
        <v>30.48</v>
      </c>
      <c r="N94" s="14">
        <v>0</v>
      </c>
      <c r="O94" s="14">
        <v>0</v>
      </c>
      <c r="P94" s="14">
        <v>0.02</v>
      </c>
      <c r="Q94" s="14">
        <v>0</v>
      </c>
      <c r="R94" s="14">
        <v>0</v>
      </c>
      <c r="S94" s="14">
        <v>0</v>
      </c>
      <c r="T94" s="14">
        <v>0</v>
      </c>
      <c r="U94" s="14">
        <v>30.5</v>
      </c>
      <c r="V94" s="14">
        <v>2701</v>
      </c>
      <c r="W94" s="14">
        <v>54.68</v>
      </c>
      <c r="X94" s="14">
        <v>98.42</v>
      </c>
      <c r="Y94" s="14">
        <v>320.52999999999997</v>
      </c>
      <c r="Z94" s="14">
        <v>62.49</v>
      </c>
      <c r="AA94" s="14">
        <v>54.63</v>
      </c>
      <c r="AB94" s="14">
        <v>187.46</v>
      </c>
      <c r="AC94" s="14">
        <v>473.63</v>
      </c>
      <c r="AD94" s="14">
        <v>156.22</v>
      </c>
      <c r="AE94" s="14">
        <v>31.24</v>
      </c>
      <c r="AF94" s="14">
        <v>0</v>
      </c>
      <c r="AG94" s="14">
        <v>965.67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2731.5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2731.5</v>
      </c>
      <c r="J96" s="18">
        <v>-145.38</v>
      </c>
      <c r="K96" s="18">
        <v>0</v>
      </c>
      <c r="L96" s="18">
        <v>175.86</v>
      </c>
      <c r="M96" s="18">
        <v>30.48</v>
      </c>
      <c r="N96" s="18">
        <v>0</v>
      </c>
      <c r="O96" s="18">
        <v>0</v>
      </c>
      <c r="P96" s="18">
        <v>0.02</v>
      </c>
      <c r="Q96" s="18">
        <v>0</v>
      </c>
      <c r="R96" s="18">
        <v>0</v>
      </c>
      <c r="S96" s="18">
        <v>0</v>
      </c>
      <c r="T96" s="18">
        <v>0</v>
      </c>
      <c r="U96" s="18">
        <v>30.5</v>
      </c>
      <c r="V96" s="18">
        <v>2701</v>
      </c>
      <c r="W96" s="18">
        <v>54.68</v>
      </c>
      <c r="X96" s="18">
        <v>98.42</v>
      </c>
      <c r="Y96" s="18">
        <v>320.52999999999997</v>
      </c>
      <c r="Z96" s="18">
        <v>62.49</v>
      </c>
      <c r="AA96" s="18">
        <v>54.63</v>
      </c>
      <c r="AB96" s="18">
        <v>187.46</v>
      </c>
      <c r="AC96" s="18">
        <v>473.63</v>
      </c>
      <c r="AD96" s="18">
        <v>156.22</v>
      </c>
      <c r="AE96" s="18">
        <v>31.24</v>
      </c>
      <c r="AF96" s="18">
        <v>0</v>
      </c>
      <c r="AG96" s="18">
        <v>965.67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561.9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561.9</v>
      </c>
      <c r="J99" s="14">
        <v>-200.83</v>
      </c>
      <c r="K99" s="14">
        <v>-177.66</v>
      </c>
      <c r="L99" s="14">
        <v>23.17</v>
      </c>
      <c r="M99" s="14">
        <v>0</v>
      </c>
      <c r="N99" s="14">
        <v>0</v>
      </c>
      <c r="O99" s="14">
        <v>0</v>
      </c>
      <c r="P99" s="14">
        <v>-0.04</v>
      </c>
      <c r="Q99" s="14">
        <v>0</v>
      </c>
      <c r="R99" s="14">
        <v>0</v>
      </c>
      <c r="S99" s="14">
        <v>0</v>
      </c>
      <c r="T99" s="14">
        <v>0</v>
      </c>
      <c r="U99" s="14">
        <v>-177.7</v>
      </c>
      <c r="V99" s="14">
        <v>739.6</v>
      </c>
      <c r="W99" s="14">
        <v>15.27</v>
      </c>
      <c r="X99" s="14">
        <v>27.48</v>
      </c>
      <c r="Y99" s="14">
        <v>281.12</v>
      </c>
      <c r="Z99" s="14">
        <v>12.86</v>
      </c>
      <c r="AA99" s="14">
        <v>11.24</v>
      </c>
      <c r="AB99" s="14">
        <v>38.56</v>
      </c>
      <c r="AC99" s="14">
        <v>323.87</v>
      </c>
      <c r="AD99" s="14">
        <v>32.14</v>
      </c>
      <c r="AE99" s="14">
        <v>6.43</v>
      </c>
      <c r="AF99" s="14">
        <v>0</v>
      </c>
      <c r="AG99" s="14">
        <v>425.1</v>
      </c>
    </row>
    <row r="100" spans="1:33">
      <c r="A100" s="2" t="s">
        <v>134</v>
      </c>
      <c r="B100" s="14" t="s">
        <v>135</v>
      </c>
      <c r="C100" s="14">
        <v>561.9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561.9</v>
      </c>
      <c r="J100" s="14">
        <v>-200.83</v>
      </c>
      <c r="K100" s="14">
        <v>-177.66</v>
      </c>
      <c r="L100" s="14">
        <v>23.17</v>
      </c>
      <c r="M100" s="14">
        <v>0</v>
      </c>
      <c r="N100" s="14">
        <v>0</v>
      </c>
      <c r="O100" s="14">
        <v>0</v>
      </c>
      <c r="P100" s="14">
        <v>-0.04</v>
      </c>
      <c r="Q100" s="14">
        <v>0</v>
      </c>
      <c r="R100" s="14">
        <v>0</v>
      </c>
      <c r="S100" s="14">
        <v>0</v>
      </c>
      <c r="T100" s="14">
        <v>0</v>
      </c>
      <c r="U100" s="14">
        <v>-177.7</v>
      </c>
      <c r="V100" s="14">
        <v>739.6</v>
      </c>
      <c r="W100" s="14">
        <v>15.27</v>
      </c>
      <c r="X100" s="14">
        <v>27.48</v>
      </c>
      <c r="Y100" s="14">
        <v>281.12</v>
      </c>
      <c r="Z100" s="14">
        <v>12.86</v>
      </c>
      <c r="AA100" s="14">
        <v>11.24</v>
      </c>
      <c r="AB100" s="14">
        <v>38.56</v>
      </c>
      <c r="AC100" s="14">
        <v>323.87</v>
      </c>
      <c r="AD100" s="14">
        <v>32.14</v>
      </c>
      <c r="AE100" s="14">
        <v>6.43</v>
      </c>
      <c r="AF100" s="14">
        <v>0</v>
      </c>
      <c r="AG100" s="14">
        <v>425.1</v>
      </c>
    </row>
    <row r="101" spans="1:33">
      <c r="A101" s="2" t="s">
        <v>136</v>
      </c>
      <c r="B101" s="14" t="s">
        <v>137</v>
      </c>
      <c r="C101" s="14">
        <v>561.9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561.9</v>
      </c>
      <c r="J101" s="14">
        <v>-200.83</v>
      </c>
      <c r="K101" s="14">
        <v>-177.66</v>
      </c>
      <c r="L101" s="14">
        <v>23.17</v>
      </c>
      <c r="M101" s="14">
        <v>0</v>
      </c>
      <c r="N101" s="14">
        <v>0</v>
      </c>
      <c r="O101" s="14">
        <v>0</v>
      </c>
      <c r="P101" s="14">
        <v>-0.04</v>
      </c>
      <c r="Q101" s="14">
        <v>0</v>
      </c>
      <c r="R101" s="14">
        <v>0</v>
      </c>
      <c r="S101" s="14">
        <v>0</v>
      </c>
      <c r="T101" s="14">
        <v>0</v>
      </c>
      <c r="U101" s="14">
        <v>-177.7</v>
      </c>
      <c r="V101" s="14">
        <v>739.6</v>
      </c>
      <c r="W101" s="14">
        <v>15.27</v>
      </c>
      <c r="X101" s="14">
        <v>27.48</v>
      </c>
      <c r="Y101" s="14">
        <v>281.12</v>
      </c>
      <c r="Z101" s="14">
        <v>12.86</v>
      </c>
      <c r="AA101" s="14">
        <v>11.24</v>
      </c>
      <c r="AB101" s="14">
        <v>38.56</v>
      </c>
      <c r="AC101" s="14">
        <v>323.87</v>
      </c>
      <c r="AD101" s="14">
        <v>32.14</v>
      </c>
      <c r="AE101" s="14">
        <v>6.43</v>
      </c>
      <c r="AF101" s="14">
        <v>0</v>
      </c>
      <c r="AG101" s="14">
        <v>425.1</v>
      </c>
    </row>
    <row r="102" spans="1:33">
      <c r="A102" s="2" t="s">
        <v>302</v>
      </c>
      <c r="B102" s="14" t="s">
        <v>313</v>
      </c>
      <c r="C102" s="14">
        <v>561.9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561.9</v>
      </c>
      <c r="J102" s="14">
        <v>-200.83</v>
      </c>
      <c r="K102" s="14">
        <v>-177.66</v>
      </c>
      <c r="L102" s="14">
        <v>23.17</v>
      </c>
      <c r="M102" s="14">
        <v>0</v>
      </c>
      <c r="N102" s="14">
        <v>0</v>
      </c>
      <c r="O102" s="14">
        <v>0</v>
      </c>
      <c r="P102" s="14">
        <v>-0.04</v>
      </c>
      <c r="Q102" s="14">
        <v>0</v>
      </c>
      <c r="R102" s="14">
        <v>0</v>
      </c>
      <c r="S102" s="14">
        <v>0</v>
      </c>
      <c r="T102" s="14">
        <v>0</v>
      </c>
      <c r="U102" s="14">
        <v>-177.7</v>
      </c>
      <c r="V102" s="14">
        <v>739.6</v>
      </c>
      <c r="W102" s="14">
        <v>15.27</v>
      </c>
      <c r="X102" s="14">
        <v>27.48</v>
      </c>
      <c r="Y102" s="14">
        <v>281.12</v>
      </c>
      <c r="Z102" s="14">
        <v>12.86</v>
      </c>
      <c r="AA102" s="14">
        <v>11.24</v>
      </c>
      <c r="AB102" s="14">
        <v>38.56</v>
      </c>
      <c r="AC102" s="14">
        <v>323.87</v>
      </c>
      <c r="AD102" s="14">
        <v>32.14</v>
      </c>
      <c r="AE102" s="14">
        <v>6.43</v>
      </c>
      <c r="AF102" s="14">
        <v>0</v>
      </c>
      <c r="AG102" s="14">
        <v>425.1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2247.6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2247.6</v>
      </c>
      <c r="J104" s="18">
        <v>-803.32</v>
      </c>
      <c r="K104" s="18">
        <v>-710.64</v>
      </c>
      <c r="L104" s="18">
        <v>92.68</v>
      </c>
      <c r="M104" s="18">
        <v>0</v>
      </c>
      <c r="N104" s="18">
        <v>0</v>
      </c>
      <c r="O104" s="18">
        <v>0</v>
      </c>
      <c r="P104" s="18">
        <v>-0.16</v>
      </c>
      <c r="Q104" s="18">
        <v>0</v>
      </c>
      <c r="R104" s="18">
        <v>0</v>
      </c>
      <c r="S104" s="18">
        <v>0</v>
      </c>
      <c r="T104" s="18">
        <v>0</v>
      </c>
      <c r="U104" s="18">
        <v>-710.8</v>
      </c>
      <c r="V104" s="18">
        <v>2958.4</v>
      </c>
      <c r="W104" s="18">
        <v>61.08</v>
      </c>
      <c r="X104" s="18">
        <v>109.92</v>
      </c>
      <c r="Y104" s="18">
        <v>1124.48</v>
      </c>
      <c r="Z104" s="18">
        <v>51.44</v>
      </c>
      <c r="AA104" s="18">
        <v>44.96</v>
      </c>
      <c r="AB104" s="18">
        <v>154.24</v>
      </c>
      <c r="AC104" s="18">
        <v>1295.48</v>
      </c>
      <c r="AD104" s="18">
        <v>128.56</v>
      </c>
      <c r="AE104" s="18">
        <v>25.72</v>
      </c>
      <c r="AF104" s="18">
        <v>0</v>
      </c>
      <c r="AG104" s="18">
        <v>1700.4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3715.8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3715.8</v>
      </c>
      <c r="J107" s="14">
        <v>0</v>
      </c>
      <c r="K107" s="14">
        <v>0</v>
      </c>
      <c r="L107" s="14">
        <v>282.95</v>
      </c>
      <c r="M107" s="14">
        <v>282.95</v>
      </c>
      <c r="N107" s="14">
        <v>0</v>
      </c>
      <c r="O107" s="14">
        <v>0</v>
      </c>
      <c r="P107" s="14">
        <v>-0.15</v>
      </c>
      <c r="Q107" s="14">
        <v>0</v>
      </c>
      <c r="R107" s="14">
        <v>0</v>
      </c>
      <c r="S107" s="14">
        <v>0</v>
      </c>
      <c r="T107" s="14">
        <v>0</v>
      </c>
      <c r="U107" s="14">
        <v>282.8</v>
      </c>
      <c r="V107" s="14">
        <v>3433</v>
      </c>
      <c r="W107" s="14">
        <v>74.38</v>
      </c>
      <c r="X107" s="14">
        <v>133.88</v>
      </c>
      <c r="Y107" s="14">
        <v>343.98</v>
      </c>
      <c r="Z107" s="14">
        <v>85</v>
      </c>
      <c r="AA107" s="14">
        <v>74.319999999999993</v>
      </c>
      <c r="AB107" s="14">
        <v>255.01</v>
      </c>
      <c r="AC107" s="14">
        <v>552.24</v>
      </c>
      <c r="AD107" s="14">
        <v>212.51</v>
      </c>
      <c r="AE107" s="14">
        <v>42.5</v>
      </c>
      <c r="AF107" s="14">
        <v>0</v>
      </c>
      <c r="AG107" s="14">
        <v>1221.58</v>
      </c>
    </row>
    <row r="108" spans="1:33">
      <c r="A108" s="2" t="s">
        <v>272</v>
      </c>
      <c r="B108" s="14" t="s">
        <v>271</v>
      </c>
      <c r="C108" s="14">
        <v>1071.75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1071.75</v>
      </c>
      <c r="J108" s="14">
        <v>-200.74</v>
      </c>
      <c r="K108" s="14">
        <v>-144.93</v>
      </c>
      <c r="L108" s="14">
        <v>55.8</v>
      </c>
      <c r="M108" s="14">
        <v>0</v>
      </c>
      <c r="N108" s="14">
        <v>0</v>
      </c>
      <c r="O108" s="14">
        <v>0</v>
      </c>
      <c r="P108" s="14">
        <v>-0.12</v>
      </c>
      <c r="Q108" s="14">
        <v>0</v>
      </c>
      <c r="R108" s="14">
        <v>0</v>
      </c>
      <c r="S108" s="14">
        <v>0</v>
      </c>
      <c r="T108" s="14">
        <v>0</v>
      </c>
      <c r="U108" s="14">
        <v>-145.05000000000001</v>
      </c>
      <c r="V108" s="14">
        <v>1216.8</v>
      </c>
      <c r="W108" s="14">
        <v>29.12</v>
      </c>
      <c r="X108" s="14">
        <v>52.41</v>
      </c>
      <c r="Y108" s="14">
        <v>294.97000000000003</v>
      </c>
      <c r="Z108" s="14">
        <v>24.52</v>
      </c>
      <c r="AA108" s="14">
        <v>21.43</v>
      </c>
      <c r="AB108" s="14">
        <v>73.56</v>
      </c>
      <c r="AC108" s="14">
        <v>376.5</v>
      </c>
      <c r="AD108" s="14">
        <v>61.3</v>
      </c>
      <c r="AE108" s="14">
        <v>12.26</v>
      </c>
      <c r="AF108" s="14">
        <v>0</v>
      </c>
      <c r="AG108" s="14">
        <v>569.57000000000005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4787.55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4787.55</v>
      </c>
      <c r="J110" s="18">
        <v>-200.74</v>
      </c>
      <c r="K110" s="18">
        <v>-144.93</v>
      </c>
      <c r="L110" s="18">
        <v>338.75</v>
      </c>
      <c r="M110" s="18">
        <v>282.95</v>
      </c>
      <c r="N110" s="18">
        <v>0</v>
      </c>
      <c r="O110" s="18">
        <v>0</v>
      </c>
      <c r="P110" s="18">
        <v>-0.27</v>
      </c>
      <c r="Q110" s="18">
        <v>0</v>
      </c>
      <c r="R110" s="18">
        <v>0</v>
      </c>
      <c r="S110" s="18">
        <v>0</v>
      </c>
      <c r="T110" s="18">
        <v>0</v>
      </c>
      <c r="U110" s="18">
        <v>137.75</v>
      </c>
      <c r="V110" s="18">
        <v>4649.8</v>
      </c>
      <c r="W110" s="18">
        <v>103.5</v>
      </c>
      <c r="X110" s="18">
        <v>186.29</v>
      </c>
      <c r="Y110" s="18">
        <v>638.95000000000005</v>
      </c>
      <c r="Z110" s="18">
        <v>109.52</v>
      </c>
      <c r="AA110" s="18">
        <v>95.75</v>
      </c>
      <c r="AB110" s="18">
        <v>328.57</v>
      </c>
      <c r="AC110" s="18">
        <v>928.74</v>
      </c>
      <c r="AD110" s="18">
        <v>273.81</v>
      </c>
      <c r="AE110" s="18">
        <v>54.76</v>
      </c>
      <c r="AF110" s="18">
        <v>0</v>
      </c>
      <c r="AG110" s="18">
        <v>1791.15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5237.1000000000004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5237.1000000000004</v>
      </c>
      <c r="J113" s="14">
        <v>0</v>
      </c>
      <c r="K113" s="14">
        <v>0</v>
      </c>
      <c r="L113" s="14">
        <v>504.13</v>
      </c>
      <c r="M113" s="14">
        <v>504.13</v>
      </c>
      <c r="N113" s="14">
        <v>0</v>
      </c>
      <c r="O113" s="14">
        <v>0</v>
      </c>
      <c r="P113" s="14">
        <v>-0.03</v>
      </c>
      <c r="Q113" s="14">
        <v>0</v>
      </c>
      <c r="R113" s="14">
        <v>0</v>
      </c>
      <c r="S113" s="14">
        <v>0</v>
      </c>
      <c r="T113" s="14">
        <v>0</v>
      </c>
      <c r="U113" s="14">
        <v>504.1</v>
      </c>
      <c r="V113" s="14">
        <v>4733</v>
      </c>
      <c r="W113" s="14">
        <v>105.21</v>
      </c>
      <c r="X113" s="14">
        <v>189.37</v>
      </c>
      <c r="Y113" s="14">
        <v>394.17</v>
      </c>
      <c r="Z113" s="14">
        <v>120.24</v>
      </c>
      <c r="AA113" s="14">
        <v>104.74</v>
      </c>
      <c r="AB113" s="14">
        <v>360.71</v>
      </c>
      <c r="AC113" s="14">
        <v>688.75</v>
      </c>
      <c r="AD113" s="14">
        <v>300.58999999999997</v>
      </c>
      <c r="AE113" s="14">
        <v>60.12</v>
      </c>
      <c r="AF113" s="14">
        <v>0</v>
      </c>
      <c r="AG113" s="14">
        <v>1635.15</v>
      </c>
    </row>
    <row r="114" spans="1:33">
      <c r="A114" s="2" t="s">
        <v>144</v>
      </c>
      <c r="B114" s="1" t="s">
        <v>318</v>
      </c>
      <c r="C114" s="14">
        <v>5237.1000000000004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5237.1000000000004</v>
      </c>
      <c r="J114" s="14">
        <v>0</v>
      </c>
      <c r="K114" s="14">
        <v>0</v>
      </c>
      <c r="L114" s="14">
        <v>504.13</v>
      </c>
      <c r="M114" s="14">
        <v>504.13</v>
      </c>
      <c r="N114" s="14">
        <v>0</v>
      </c>
      <c r="O114" s="14">
        <v>0</v>
      </c>
      <c r="P114" s="14">
        <v>-0.03</v>
      </c>
      <c r="Q114" s="14">
        <v>0</v>
      </c>
      <c r="R114" s="14">
        <v>0</v>
      </c>
      <c r="S114" s="14">
        <v>0</v>
      </c>
      <c r="T114" s="14">
        <v>0</v>
      </c>
      <c r="U114" s="14">
        <v>504.1</v>
      </c>
      <c r="V114" s="14">
        <v>4733</v>
      </c>
      <c r="W114" s="14">
        <v>105.21</v>
      </c>
      <c r="X114" s="14">
        <v>189.37</v>
      </c>
      <c r="Y114" s="14">
        <v>394.17</v>
      </c>
      <c r="Z114" s="14">
        <v>120.24</v>
      </c>
      <c r="AA114" s="14">
        <v>104.74</v>
      </c>
      <c r="AB114" s="14">
        <v>360.71</v>
      </c>
      <c r="AC114" s="14">
        <v>688.75</v>
      </c>
      <c r="AD114" s="14">
        <v>300.58999999999997</v>
      </c>
      <c r="AE114" s="14">
        <v>60.12</v>
      </c>
      <c r="AF114" s="14">
        <v>0</v>
      </c>
      <c r="AG114" s="14">
        <v>1635.15</v>
      </c>
    </row>
    <row r="115" spans="1:33">
      <c r="A115" s="2" t="s">
        <v>145</v>
      </c>
      <c r="B115" s="1" t="s">
        <v>363</v>
      </c>
      <c r="C115" s="14">
        <v>8918.85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8918.85</v>
      </c>
      <c r="J115" s="14">
        <v>0</v>
      </c>
      <c r="K115" s="14">
        <v>0</v>
      </c>
      <c r="L115" s="14">
        <v>1266.8499999999999</v>
      </c>
      <c r="M115" s="14">
        <v>1266.8499999999999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1266.8499999999999</v>
      </c>
      <c r="V115" s="14">
        <v>7652</v>
      </c>
      <c r="W115" s="14">
        <v>178.96</v>
      </c>
      <c r="X115" s="14">
        <v>322.12</v>
      </c>
      <c r="Y115" s="14">
        <v>514.28</v>
      </c>
      <c r="Z115" s="14">
        <v>204.52</v>
      </c>
      <c r="AA115" s="14">
        <v>178.38</v>
      </c>
      <c r="AB115" s="14">
        <v>613.57000000000005</v>
      </c>
      <c r="AC115" s="14">
        <v>1015.36</v>
      </c>
      <c r="AD115" s="14">
        <v>511.31</v>
      </c>
      <c r="AE115" s="14">
        <v>102.26</v>
      </c>
      <c r="AF115" s="14">
        <v>0</v>
      </c>
      <c r="AG115" s="14">
        <v>2625.4</v>
      </c>
    </row>
    <row r="116" spans="1:33">
      <c r="A116" s="2" t="s">
        <v>147</v>
      </c>
      <c r="B116" s="1" t="s">
        <v>355</v>
      </c>
      <c r="C116" s="14">
        <v>5927.1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5927.1</v>
      </c>
      <c r="J116" s="14">
        <v>0</v>
      </c>
      <c r="K116" s="14">
        <v>0</v>
      </c>
      <c r="L116" s="14">
        <v>627.80999999999995</v>
      </c>
      <c r="M116" s="14">
        <v>627.80999999999995</v>
      </c>
      <c r="N116" s="14">
        <v>0</v>
      </c>
      <c r="O116" s="14">
        <v>0</v>
      </c>
      <c r="P116" s="14">
        <v>0.09</v>
      </c>
      <c r="Q116" s="14">
        <v>0</v>
      </c>
      <c r="R116" s="14">
        <v>0</v>
      </c>
      <c r="S116" s="14">
        <v>0</v>
      </c>
      <c r="T116" s="14">
        <v>0</v>
      </c>
      <c r="U116" s="14">
        <v>627.9</v>
      </c>
      <c r="V116" s="14">
        <v>5299.2</v>
      </c>
      <c r="W116" s="14">
        <v>118.64</v>
      </c>
      <c r="X116" s="14">
        <v>213.56</v>
      </c>
      <c r="Y116" s="14">
        <v>416.07</v>
      </c>
      <c r="Z116" s="14">
        <v>135.59</v>
      </c>
      <c r="AA116" s="14">
        <v>118.54</v>
      </c>
      <c r="AB116" s="14">
        <v>406.78</v>
      </c>
      <c r="AC116" s="14">
        <v>748.27</v>
      </c>
      <c r="AD116" s="14">
        <v>338.99</v>
      </c>
      <c r="AE116" s="14">
        <v>67.8</v>
      </c>
      <c r="AF116" s="14">
        <v>0</v>
      </c>
      <c r="AG116" s="14">
        <v>1815.97</v>
      </c>
    </row>
    <row r="117" spans="1:33">
      <c r="A117" s="2" t="s">
        <v>148</v>
      </c>
      <c r="B117" s="1" t="s">
        <v>355</v>
      </c>
      <c r="C117" s="14">
        <v>5927.1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5927.1</v>
      </c>
      <c r="J117" s="14">
        <v>0</v>
      </c>
      <c r="K117" s="14">
        <v>0</v>
      </c>
      <c r="L117" s="14">
        <v>627.80999999999995</v>
      </c>
      <c r="M117" s="14">
        <v>627.80999999999995</v>
      </c>
      <c r="N117" s="14">
        <v>0</v>
      </c>
      <c r="O117" s="14">
        <v>0</v>
      </c>
      <c r="P117" s="14">
        <v>0.09</v>
      </c>
      <c r="Q117" s="14">
        <v>0</v>
      </c>
      <c r="R117" s="14">
        <v>0</v>
      </c>
      <c r="S117" s="14">
        <v>0</v>
      </c>
      <c r="T117" s="14">
        <v>0</v>
      </c>
      <c r="U117" s="14">
        <v>627.9</v>
      </c>
      <c r="V117" s="14">
        <v>5299.2</v>
      </c>
      <c r="W117" s="14">
        <v>118.64</v>
      </c>
      <c r="X117" s="14">
        <v>213.56</v>
      </c>
      <c r="Y117" s="14">
        <v>416.07</v>
      </c>
      <c r="Z117" s="14">
        <v>135.59</v>
      </c>
      <c r="AA117" s="14">
        <v>118.54</v>
      </c>
      <c r="AB117" s="14">
        <v>406.78</v>
      </c>
      <c r="AC117" s="14">
        <v>748.27</v>
      </c>
      <c r="AD117" s="14">
        <v>338.99</v>
      </c>
      <c r="AE117" s="14">
        <v>67.8</v>
      </c>
      <c r="AF117" s="14">
        <v>0</v>
      </c>
      <c r="AG117" s="14">
        <v>1815.97</v>
      </c>
    </row>
    <row r="118" spans="1:33">
      <c r="A118" s="2" t="s">
        <v>270</v>
      </c>
      <c r="B118" s="1" t="s">
        <v>355</v>
      </c>
      <c r="C118" s="14">
        <v>5926.95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5926.95</v>
      </c>
      <c r="J118" s="14">
        <v>0</v>
      </c>
      <c r="K118" s="14">
        <v>0</v>
      </c>
      <c r="L118" s="14">
        <v>627.78</v>
      </c>
      <c r="M118" s="14">
        <v>627.78</v>
      </c>
      <c r="N118" s="14">
        <v>0</v>
      </c>
      <c r="O118" s="14">
        <v>0</v>
      </c>
      <c r="P118" s="14">
        <v>-0.03</v>
      </c>
      <c r="Q118" s="14">
        <v>0</v>
      </c>
      <c r="R118" s="14">
        <v>0</v>
      </c>
      <c r="S118" s="14">
        <v>0</v>
      </c>
      <c r="T118" s="14">
        <v>0</v>
      </c>
      <c r="U118" s="14">
        <v>627.75</v>
      </c>
      <c r="V118" s="14">
        <v>5299.2</v>
      </c>
      <c r="W118" s="14">
        <v>118.64</v>
      </c>
      <c r="X118" s="14">
        <v>213.55</v>
      </c>
      <c r="Y118" s="14">
        <v>416.06</v>
      </c>
      <c r="Z118" s="14">
        <v>135.59</v>
      </c>
      <c r="AA118" s="14">
        <v>118.54</v>
      </c>
      <c r="AB118" s="14">
        <v>406.76</v>
      </c>
      <c r="AC118" s="14">
        <v>748.25</v>
      </c>
      <c r="AD118" s="14">
        <v>338.97</v>
      </c>
      <c r="AE118" s="14">
        <v>67.790000000000006</v>
      </c>
      <c r="AF118" s="14">
        <v>0</v>
      </c>
      <c r="AG118" s="14">
        <v>1815.9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37174.199999999997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37174.199999999997</v>
      </c>
      <c r="J120" s="18">
        <v>0</v>
      </c>
      <c r="K120" s="18">
        <v>0</v>
      </c>
      <c r="L120" s="18">
        <v>4158.51</v>
      </c>
      <c r="M120" s="18">
        <v>4158.51</v>
      </c>
      <c r="N120" s="18">
        <v>0</v>
      </c>
      <c r="O120" s="18">
        <v>0</v>
      </c>
      <c r="P120" s="18">
        <v>0.09</v>
      </c>
      <c r="Q120" s="18">
        <v>0</v>
      </c>
      <c r="R120" s="18">
        <v>0</v>
      </c>
      <c r="S120" s="18">
        <v>0</v>
      </c>
      <c r="T120" s="18">
        <v>0</v>
      </c>
      <c r="U120" s="18">
        <v>4158.6000000000004</v>
      </c>
      <c r="V120" s="18">
        <v>33015.599999999999</v>
      </c>
      <c r="W120" s="18">
        <v>745.3</v>
      </c>
      <c r="X120" s="18">
        <v>1341.53</v>
      </c>
      <c r="Y120" s="18">
        <v>2550.8200000000002</v>
      </c>
      <c r="Z120" s="18">
        <v>851.77</v>
      </c>
      <c r="AA120" s="18">
        <v>743.48</v>
      </c>
      <c r="AB120" s="18">
        <v>2555.31</v>
      </c>
      <c r="AC120" s="18">
        <v>4637.6499999999996</v>
      </c>
      <c r="AD120" s="18">
        <v>2129.44</v>
      </c>
      <c r="AE120" s="18">
        <v>425.89</v>
      </c>
      <c r="AF120" s="18">
        <v>0</v>
      </c>
      <c r="AG120" s="18">
        <v>11343.54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3903.35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3903.35</v>
      </c>
      <c r="J123" s="14">
        <v>0</v>
      </c>
      <c r="K123" s="14">
        <v>0</v>
      </c>
      <c r="L123" s="14">
        <v>303.35000000000002</v>
      </c>
      <c r="M123" s="14">
        <v>303.35000000000002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303.35000000000002</v>
      </c>
      <c r="V123" s="14">
        <v>3600</v>
      </c>
      <c r="W123" s="14">
        <v>78.41</v>
      </c>
      <c r="X123" s="14">
        <v>141.15</v>
      </c>
      <c r="Y123" s="14">
        <v>350.55</v>
      </c>
      <c r="Z123" s="14">
        <v>89.62</v>
      </c>
      <c r="AA123" s="14">
        <v>78.069999999999993</v>
      </c>
      <c r="AB123" s="14">
        <v>268.85000000000002</v>
      </c>
      <c r="AC123" s="14">
        <v>570.11</v>
      </c>
      <c r="AD123" s="14">
        <v>224.04</v>
      </c>
      <c r="AE123" s="14">
        <v>44.81</v>
      </c>
      <c r="AF123" s="14">
        <v>0</v>
      </c>
      <c r="AG123" s="14">
        <v>1275.5</v>
      </c>
    </row>
    <row r="124" spans="1:33">
      <c r="A124" s="2" t="s">
        <v>153</v>
      </c>
      <c r="B124" s="14" t="s">
        <v>154</v>
      </c>
      <c r="C124" s="14">
        <v>3133.95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3133.95</v>
      </c>
      <c r="J124" s="14">
        <v>-125.1</v>
      </c>
      <c r="K124" s="14">
        <v>0</v>
      </c>
      <c r="L124" s="14">
        <v>219.64</v>
      </c>
      <c r="M124" s="14">
        <v>94.54</v>
      </c>
      <c r="N124" s="14">
        <v>0</v>
      </c>
      <c r="O124" s="14">
        <v>0</v>
      </c>
      <c r="P124" s="14">
        <v>0.01</v>
      </c>
      <c r="Q124" s="14">
        <v>0</v>
      </c>
      <c r="R124" s="14">
        <v>0</v>
      </c>
      <c r="S124" s="14">
        <v>0</v>
      </c>
      <c r="T124" s="14">
        <v>0</v>
      </c>
      <c r="U124" s="14">
        <v>94.55</v>
      </c>
      <c r="V124" s="14">
        <v>3039.4</v>
      </c>
      <c r="W124" s="14">
        <v>62.73</v>
      </c>
      <c r="X124" s="14">
        <v>112.92</v>
      </c>
      <c r="Y124" s="14">
        <v>328.58</v>
      </c>
      <c r="Z124" s="14">
        <v>71.69</v>
      </c>
      <c r="AA124" s="14">
        <v>62.68</v>
      </c>
      <c r="AB124" s="14">
        <v>215.08</v>
      </c>
      <c r="AC124" s="14">
        <v>504.23</v>
      </c>
      <c r="AD124" s="14">
        <v>179.24</v>
      </c>
      <c r="AE124" s="14">
        <v>35.85</v>
      </c>
      <c r="AF124" s="14">
        <v>0</v>
      </c>
      <c r="AG124" s="14">
        <v>1068.77</v>
      </c>
    </row>
    <row r="125" spans="1:33">
      <c r="A125" s="2" t="s">
        <v>155</v>
      </c>
      <c r="B125" s="14" t="s">
        <v>156</v>
      </c>
      <c r="C125" s="14">
        <v>4575.8999999999996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4575.8999999999996</v>
      </c>
      <c r="J125" s="14">
        <v>0</v>
      </c>
      <c r="K125" s="14">
        <v>0</v>
      </c>
      <c r="L125" s="14">
        <v>392.81</v>
      </c>
      <c r="M125" s="14">
        <v>392.81</v>
      </c>
      <c r="N125" s="14">
        <v>0</v>
      </c>
      <c r="O125" s="14">
        <v>0</v>
      </c>
      <c r="P125" s="14">
        <v>0.09</v>
      </c>
      <c r="Q125" s="14">
        <v>0</v>
      </c>
      <c r="R125" s="14">
        <v>0</v>
      </c>
      <c r="S125" s="14">
        <v>0</v>
      </c>
      <c r="T125" s="14">
        <v>0</v>
      </c>
      <c r="U125" s="14">
        <v>392.9</v>
      </c>
      <c r="V125" s="14">
        <v>4183</v>
      </c>
      <c r="W125" s="14">
        <v>91.6</v>
      </c>
      <c r="X125" s="14">
        <v>164.87</v>
      </c>
      <c r="Y125" s="14">
        <v>372.02</v>
      </c>
      <c r="Z125" s="14">
        <v>104.68</v>
      </c>
      <c r="AA125" s="14">
        <v>91.52</v>
      </c>
      <c r="AB125" s="14">
        <v>314.05</v>
      </c>
      <c r="AC125" s="14">
        <v>628.49</v>
      </c>
      <c r="AD125" s="14">
        <v>261.70999999999998</v>
      </c>
      <c r="AE125" s="14">
        <v>52.34</v>
      </c>
      <c r="AF125" s="14">
        <v>0</v>
      </c>
      <c r="AG125" s="14">
        <v>1452.79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11613.2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11613.2</v>
      </c>
      <c r="J127" s="18">
        <v>-125.1</v>
      </c>
      <c r="K127" s="18">
        <v>0</v>
      </c>
      <c r="L127" s="18">
        <v>915.8</v>
      </c>
      <c r="M127" s="18">
        <v>790.7</v>
      </c>
      <c r="N127" s="18">
        <v>0</v>
      </c>
      <c r="O127" s="18">
        <v>0</v>
      </c>
      <c r="P127" s="18">
        <v>0.1</v>
      </c>
      <c r="Q127" s="18">
        <v>0</v>
      </c>
      <c r="R127" s="18">
        <v>0</v>
      </c>
      <c r="S127" s="18">
        <v>0</v>
      </c>
      <c r="T127" s="18">
        <v>0</v>
      </c>
      <c r="U127" s="18">
        <v>790.8</v>
      </c>
      <c r="V127" s="18">
        <v>10822.4</v>
      </c>
      <c r="W127" s="18">
        <v>232.74</v>
      </c>
      <c r="X127" s="18">
        <v>418.94</v>
      </c>
      <c r="Y127" s="18">
        <v>1051.1500000000001</v>
      </c>
      <c r="Z127" s="18">
        <v>265.99</v>
      </c>
      <c r="AA127" s="18">
        <v>232.27</v>
      </c>
      <c r="AB127" s="18">
        <v>797.98</v>
      </c>
      <c r="AC127" s="18">
        <v>1702.83</v>
      </c>
      <c r="AD127" s="18">
        <v>664.99</v>
      </c>
      <c r="AE127" s="18">
        <v>133</v>
      </c>
      <c r="AF127" s="18">
        <v>0</v>
      </c>
      <c r="AG127" s="18">
        <v>3797.06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4216.3500000000004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4216.3500000000004</v>
      </c>
      <c r="J130" s="14">
        <v>0</v>
      </c>
      <c r="K130" s="14">
        <v>0</v>
      </c>
      <c r="L130" s="14">
        <v>337.41</v>
      </c>
      <c r="M130" s="14">
        <v>337.41</v>
      </c>
      <c r="N130" s="14">
        <v>0</v>
      </c>
      <c r="O130" s="14">
        <v>0</v>
      </c>
      <c r="P130" s="14">
        <v>-0.06</v>
      </c>
      <c r="Q130" s="14">
        <v>0</v>
      </c>
      <c r="R130" s="14">
        <v>0</v>
      </c>
      <c r="S130" s="14">
        <v>0</v>
      </c>
      <c r="T130" s="14">
        <v>0</v>
      </c>
      <c r="U130" s="14">
        <v>337.35</v>
      </c>
      <c r="V130" s="14">
        <v>3879</v>
      </c>
      <c r="W130" s="14">
        <v>84.7</v>
      </c>
      <c r="X130" s="14">
        <v>152.47</v>
      </c>
      <c r="Y130" s="14">
        <v>360.79</v>
      </c>
      <c r="Z130" s="14">
        <v>96.8</v>
      </c>
      <c r="AA130" s="14">
        <v>84.33</v>
      </c>
      <c r="AB130" s="14">
        <v>290.41000000000003</v>
      </c>
      <c r="AC130" s="14">
        <v>597.96</v>
      </c>
      <c r="AD130" s="14">
        <v>242.01</v>
      </c>
      <c r="AE130" s="14">
        <v>48.4</v>
      </c>
      <c r="AF130" s="14">
        <v>0</v>
      </c>
      <c r="AG130" s="14">
        <v>1359.91</v>
      </c>
    </row>
    <row r="131" spans="1:33">
      <c r="A131" s="2" t="s">
        <v>162</v>
      </c>
      <c r="B131" s="14" t="s">
        <v>163</v>
      </c>
      <c r="C131" s="14">
        <v>3196.8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3196.8</v>
      </c>
      <c r="J131" s="14">
        <v>-125.1</v>
      </c>
      <c r="K131" s="14">
        <v>0</v>
      </c>
      <c r="L131" s="14">
        <v>226.48</v>
      </c>
      <c r="M131" s="14">
        <v>101.38</v>
      </c>
      <c r="N131" s="14">
        <v>0</v>
      </c>
      <c r="O131" s="14">
        <v>0</v>
      </c>
      <c r="P131" s="14">
        <v>0.02</v>
      </c>
      <c r="Q131" s="14">
        <v>0</v>
      </c>
      <c r="R131" s="14">
        <v>0</v>
      </c>
      <c r="S131" s="14">
        <v>0</v>
      </c>
      <c r="T131" s="14">
        <v>0</v>
      </c>
      <c r="U131" s="14">
        <v>101.4</v>
      </c>
      <c r="V131" s="14">
        <v>3095.4</v>
      </c>
      <c r="W131" s="14">
        <v>64.14</v>
      </c>
      <c r="X131" s="14">
        <v>115.46</v>
      </c>
      <c r="Y131" s="14">
        <v>330</v>
      </c>
      <c r="Z131" s="14">
        <v>73.31</v>
      </c>
      <c r="AA131" s="14">
        <v>63.94</v>
      </c>
      <c r="AB131" s="14">
        <v>219.92</v>
      </c>
      <c r="AC131" s="14">
        <v>509.6</v>
      </c>
      <c r="AD131" s="14">
        <v>183.27</v>
      </c>
      <c r="AE131" s="14">
        <v>36.65</v>
      </c>
      <c r="AF131" s="14">
        <v>0</v>
      </c>
      <c r="AG131" s="14">
        <v>1086.69</v>
      </c>
    </row>
    <row r="132" spans="1:33">
      <c r="A132" s="2" t="s">
        <v>164</v>
      </c>
      <c r="B132" s="14" t="s">
        <v>165</v>
      </c>
      <c r="C132" s="14">
        <v>3631.65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3631.65</v>
      </c>
      <c r="J132" s="14">
        <v>-107.37</v>
      </c>
      <c r="K132" s="14">
        <v>0</v>
      </c>
      <c r="L132" s="14">
        <v>273.79000000000002</v>
      </c>
      <c r="M132" s="14">
        <v>166.42</v>
      </c>
      <c r="N132" s="14">
        <v>0</v>
      </c>
      <c r="O132" s="14">
        <v>0</v>
      </c>
      <c r="P132" s="14">
        <v>0.03</v>
      </c>
      <c r="Q132" s="14">
        <v>0</v>
      </c>
      <c r="R132" s="14">
        <v>0</v>
      </c>
      <c r="S132" s="14">
        <v>0</v>
      </c>
      <c r="T132" s="14">
        <v>0</v>
      </c>
      <c r="U132" s="14">
        <v>166.45</v>
      </c>
      <c r="V132" s="14">
        <v>3465.2</v>
      </c>
      <c r="W132" s="14">
        <v>72.959999999999994</v>
      </c>
      <c r="X132" s="14">
        <v>131.32</v>
      </c>
      <c r="Y132" s="14">
        <v>341.65</v>
      </c>
      <c r="Z132" s="14">
        <v>83.38</v>
      </c>
      <c r="AA132" s="14">
        <v>72.63</v>
      </c>
      <c r="AB132" s="14">
        <v>250.14</v>
      </c>
      <c r="AC132" s="14">
        <v>545.92999999999995</v>
      </c>
      <c r="AD132" s="14">
        <v>208.45</v>
      </c>
      <c r="AE132" s="14">
        <v>41.69</v>
      </c>
      <c r="AF132" s="14">
        <v>0</v>
      </c>
      <c r="AG132" s="14">
        <v>1202.22</v>
      </c>
    </row>
    <row r="133" spans="1:33">
      <c r="A133" s="2" t="s">
        <v>166</v>
      </c>
      <c r="B133" s="14" t="s">
        <v>167</v>
      </c>
      <c r="C133" s="14">
        <v>2740.2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2740.2</v>
      </c>
      <c r="J133" s="14">
        <v>-145.38</v>
      </c>
      <c r="K133" s="14">
        <v>0</v>
      </c>
      <c r="L133" s="14">
        <v>176.8</v>
      </c>
      <c r="M133" s="14">
        <v>31.43</v>
      </c>
      <c r="N133" s="14">
        <v>0</v>
      </c>
      <c r="O133" s="14">
        <v>0</v>
      </c>
      <c r="P133" s="14">
        <v>-0.03</v>
      </c>
      <c r="Q133" s="14">
        <v>0</v>
      </c>
      <c r="R133" s="14">
        <v>0</v>
      </c>
      <c r="S133" s="14">
        <v>0</v>
      </c>
      <c r="T133" s="14">
        <v>0</v>
      </c>
      <c r="U133" s="14">
        <v>31.4</v>
      </c>
      <c r="V133" s="14">
        <v>2708.8</v>
      </c>
      <c r="W133" s="14">
        <v>55.05</v>
      </c>
      <c r="X133" s="14">
        <v>99.09</v>
      </c>
      <c r="Y133" s="14">
        <v>320.89999999999998</v>
      </c>
      <c r="Z133" s="14">
        <v>62.91</v>
      </c>
      <c r="AA133" s="14">
        <v>54.8</v>
      </c>
      <c r="AB133" s="14">
        <v>188.74</v>
      </c>
      <c r="AC133" s="14">
        <v>475.04</v>
      </c>
      <c r="AD133" s="14">
        <v>157.28</v>
      </c>
      <c r="AE133" s="14">
        <v>31.46</v>
      </c>
      <c r="AF133" s="14">
        <v>0</v>
      </c>
      <c r="AG133" s="14">
        <v>970.23</v>
      </c>
    </row>
    <row r="134" spans="1:33">
      <c r="A134" s="2" t="s">
        <v>170</v>
      </c>
      <c r="B134" s="14" t="s">
        <v>171</v>
      </c>
      <c r="C134" s="14">
        <v>3196.8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3196.8</v>
      </c>
      <c r="J134" s="14">
        <v>-125.1</v>
      </c>
      <c r="K134" s="14">
        <v>0</v>
      </c>
      <c r="L134" s="14">
        <v>226.48</v>
      </c>
      <c r="M134" s="14">
        <v>101.38</v>
      </c>
      <c r="N134" s="14">
        <v>0</v>
      </c>
      <c r="O134" s="14">
        <v>0</v>
      </c>
      <c r="P134" s="14">
        <v>0.02</v>
      </c>
      <c r="Q134" s="14">
        <v>0</v>
      </c>
      <c r="R134" s="14">
        <v>0</v>
      </c>
      <c r="S134" s="14">
        <v>0</v>
      </c>
      <c r="T134" s="14">
        <v>0</v>
      </c>
      <c r="U134" s="14">
        <v>101.4</v>
      </c>
      <c r="V134" s="14">
        <v>3095.4</v>
      </c>
      <c r="W134" s="14">
        <v>64.22</v>
      </c>
      <c r="X134" s="14">
        <v>115.6</v>
      </c>
      <c r="Y134" s="14">
        <v>330.07</v>
      </c>
      <c r="Z134" s="14">
        <v>73.39</v>
      </c>
      <c r="AA134" s="14">
        <v>63.94</v>
      </c>
      <c r="AB134" s="14">
        <v>220.19</v>
      </c>
      <c r="AC134" s="14">
        <v>509.89</v>
      </c>
      <c r="AD134" s="14">
        <v>183.49</v>
      </c>
      <c r="AE134" s="14">
        <v>36.700000000000003</v>
      </c>
      <c r="AF134" s="14">
        <v>0</v>
      </c>
      <c r="AG134" s="14">
        <v>1087.5999999999999</v>
      </c>
    </row>
    <row r="135" spans="1:33">
      <c r="A135" s="2" t="s">
        <v>172</v>
      </c>
      <c r="B135" s="14" t="s">
        <v>173</v>
      </c>
      <c r="C135" s="14">
        <v>3406.35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3406.35</v>
      </c>
      <c r="J135" s="14">
        <v>-125.1</v>
      </c>
      <c r="K135" s="14">
        <v>0</v>
      </c>
      <c r="L135" s="14">
        <v>249.28</v>
      </c>
      <c r="M135" s="14">
        <v>124.18</v>
      </c>
      <c r="N135" s="14">
        <v>0</v>
      </c>
      <c r="O135" s="14">
        <v>0</v>
      </c>
      <c r="P135" s="14">
        <v>-0.03</v>
      </c>
      <c r="Q135" s="14">
        <v>0</v>
      </c>
      <c r="R135" s="14">
        <v>0</v>
      </c>
      <c r="S135" s="14">
        <v>0</v>
      </c>
      <c r="T135" s="14">
        <v>0</v>
      </c>
      <c r="U135" s="14">
        <v>124.15</v>
      </c>
      <c r="V135" s="14">
        <v>3282.2</v>
      </c>
      <c r="W135" s="14">
        <v>68.430000000000007</v>
      </c>
      <c r="X135" s="14">
        <v>123.18</v>
      </c>
      <c r="Y135" s="14">
        <v>334.29</v>
      </c>
      <c r="Z135" s="14">
        <v>78.209999999999994</v>
      </c>
      <c r="AA135" s="14">
        <v>68.13</v>
      </c>
      <c r="AB135" s="14">
        <v>234.62</v>
      </c>
      <c r="AC135" s="14">
        <v>525.9</v>
      </c>
      <c r="AD135" s="14">
        <v>195.52</v>
      </c>
      <c r="AE135" s="14">
        <v>39.1</v>
      </c>
      <c r="AF135" s="14">
        <v>0</v>
      </c>
      <c r="AG135" s="14">
        <v>1141.48</v>
      </c>
    </row>
    <row r="136" spans="1:33">
      <c r="A136" s="2" t="s">
        <v>199</v>
      </c>
      <c r="B136" s="14" t="s">
        <v>200</v>
      </c>
      <c r="C136" s="14">
        <v>3161.4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3161.4</v>
      </c>
      <c r="J136" s="14">
        <v>-125.1</v>
      </c>
      <c r="K136" s="14">
        <v>0</v>
      </c>
      <c r="L136" s="14">
        <v>222.63</v>
      </c>
      <c r="M136" s="14">
        <v>97.53</v>
      </c>
      <c r="N136" s="14">
        <v>0</v>
      </c>
      <c r="O136" s="14">
        <v>0</v>
      </c>
      <c r="P136" s="14">
        <v>7.0000000000000007E-2</v>
      </c>
      <c r="Q136" s="14">
        <v>0</v>
      </c>
      <c r="R136" s="14">
        <v>0</v>
      </c>
      <c r="S136" s="14">
        <v>0</v>
      </c>
      <c r="T136" s="14">
        <v>0</v>
      </c>
      <c r="U136" s="14">
        <v>97.6</v>
      </c>
      <c r="V136" s="14">
        <v>3063.8</v>
      </c>
      <c r="W136" s="14">
        <v>63.43</v>
      </c>
      <c r="X136" s="14">
        <v>114.18</v>
      </c>
      <c r="Y136" s="14">
        <v>329.28</v>
      </c>
      <c r="Z136" s="14">
        <v>72.5</v>
      </c>
      <c r="AA136" s="14">
        <v>63.23</v>
      </c>
      <c r="AB136" s="14">
        <v>217.48</v>
      </c>
      <c r="AC136" s="14">
        <v>506.89</v>
      </c>
      <c r="AD136" s="14">
        <v>181.24</v>
      </c>
      <c r="AE136" s="14">
        <v>36.25</v>
      </c>
      <c r="AF136" s="14">
        <v>0</v>
      </c>
      <c r="AG136" s="14">
        <v>1077.5899999999999</v>
      </c>
    </row>
    <row r="137" spans="1:33">
      <c r="A137" s="2" t="s">
        <v>174</v>
      </c>
      <c r="B137" s="14" t="s">
        <v>175</v>
      </c>
      <c r="C137" s="14">
        <v>1767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1767</v>
      </c>
      <c r="J137" s="14">
        <v>-188.71</v>
      </c>
      <c r="K137" s="14">
        <v>-88.41</v>
      </c>
      <c r="L137" s="14">
        <v>100.3</v>
      </c>
      <c r="M137" s="14">
        <v>0</v>
      </c>
      <c r="N137" s="14">
        <v>0</v>
      </c>
      <c r="O137" s="14">
        <v>0</v>
      </c>
      <c r="P137" s="14">
        <v>0.01</v>
      </c>
      <c r="Q137" s="14">
        <v>0</v>
      </c>
      <c r="R137" s="14">
        <v>0</v>
      </c>
      <c r="S137" s="14">
        <v>0</v>
      </c>
      <c r="T137" s="14">
        <v>0</v>
      </c>
      <c r="U137" s="14">
        <v>-88.4</v>
      </c>
      <c r="V137" s="14">
        <v>1855.4</v>
      </c>
      <c r="W137" s="14">
        <v>48.12</v>
      </c>
      <c r="X137" s="14">
        <v>86.61</v>
      </c>
      <c r="Y137" s="14">
        <v>313.97000000000003</v>
      </c>
      <c r="Z137" s="14">
        <v>40.520000000000003</v>
      </c>
      <c r="AA137" s="14">
        <v>35.340000000000003</v>
      </c>
      <c r="AB137" s="14">
        <v>121.56</v>
      </c>
      <c r="AC137" s="14">
        <v>448.7</v>
      </c>
      <c r="AD137" s="14">
        <v>101.3</v>
      </c>
      <c r="AE137" s="14">
        <v>20.260000000000002</v>
      </c>
      <c r="AF137" s="14">
        <v>0</v>
      </c>
      <c r="AG137" s="14">
        <v>767.68</v>
      </c>
    </row>
    <row r="138" spans="1:33">
      <c r="A138" s="2" t="s">
        <v>176</v>
      </c>
      <c r="B138" s="14" t="s">
        <v>177</v>
      </c>
      <c r="C138" s="14">
        <v>3161.4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3161.4</v>
      </c>
      <c r="J138" s="14">
        <v>-125.1</v>
      </c>
      <c r="K138" s="14">
        <v>0</v>
      </c>
      <c r="L138" s="14">
        <v>222.63</v>
      </c>
      <c r="M138" s="14">
        <v>97.53</v>
      </c>
      <c r="N138" s="14">
        <v>0</v>
      </c>
      <c r="O138" s="14">
        <v>0</v>
      </c>
      <c r="P138" s="14">
        <v>7.0000000000000007E-2</v>
      </c>
      <c r="Q138" s="14">
        <v>0</v>
      </c>
      <c r="R138" s="14">
        <v>0</v>
      </c>
      <c r="S138" s="14">
        <v>0</v>
      </c>
      <c r="T138" s="14">
        <v>0</v>
      </c>
      <c r="U138" s="14">
        <v>97.6</v>
      </c>
      <c r="V138" s="14">
        <v>3063.8</v>
      </c>
      <c r="W138" s="14">
        <v>63.43</v>
      </c>
      <c r="X138" s="14">
        <v>114.18</v>
      </c>
      <c r="Y138" s="14">
        <v>329.28</v>
      </c>
      <c r="Z138" s="14">
        <v>72.5</v>
      </c>
      <c r="AA138" s="14">
        <v>63.23</v>
      </c>
      <c r="AB138" s="14">
        <v>217.48</v>
      </c>
      <c r="AC138" s="14">
        <v>506.89</v>
      </c>
      <c r="AD138" s="14">
        <v>181.24</v>
      </c>
      <c r="AE138" s="14">
        <v>36.25</v>
      </c>
      <c r="AF138" s="14">
        <v>0</v>
      </c>
      <c r="AG138" s="14">
        <v>1077.5899999999999</v>
      </c>
    </row>
    <row r="139" spans="1:33">
      <c r="A139" s="2" t="s">
        <v>182</v>
      </c>
      <c r="B139" s="14" t="s">
        <v>183</v>
      </c>
      <c r="C139" s="14">
        <v>2739.3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2739.3</v>
      </c>
      <c r="J139" s="14">
        <v>-145.38</v>
      </c>
      <c r="K139" s="14">
        <v>0</v>
      </c>
      <c r="L139" s="14">
        <v>176.7</v>
      </c>
      <c r="M139" s="14">
        <v>31.33</v>
      </c>
      <c r="N139" s="14">
        <v>0</v>
      </c>
      <c r="O139" s="14">
        <v>0</v>
      </c>
      <c r="P139" s="14">
        <v>-0.03</v>
      </c>
      <c r="Q139" s="14">
        <v>0</v>
      </c>
      <c r="R139" s="14">
        <v>0</v>
      </c>
      <c r="S139" s="14">
        <v>0</v>
      </c>
      <c r="T139" s="14">
        <v>0</v>
      </c>
      <c r="U139" s="14">
        <v>31.3</v>
      </c>
      <c r="V139" s="14">
        <v>2708</v>
      </c>
      <c r="W139" s="14">
        <v>54.83</v>
      </c>
      <c r="X139" s="14">
        <v>98.7</v>
      </c>
      <c r="Y139" s="14">
        <v>320.68</v>
      </c>
      <c r="Z139" s="14">
        <v>62.67</v>
      </c>
      <c r="AA139" s="14">
        <v>54.79</v>
      </c>
      <c r="AB139" s="14">
        <v>188</v>
      </c>
      <c r="AC139" s="14">
        <v>474.21</v>
      </c>
      <c r="AD139" s="14">
        <v>156.66999999999999</v>
      </c>
      <c r="AE139" s="14">
        <v>31.33</v>
      </c>
      <c r="AF139" s="14">
        <v>0</v>
      </c>
      <c r="AG139" s="14">
        <v>967.67</v>
      </c>
    </row>
    <row r="140" spans="1:33">
      <c r="A140" s="2" t="s">
        <v>203</v>
      </c>
      <c r="B140" s="14" t="s">
        <v>204</v>
      </c>
      <c r="C140" s="14">
        <v>2613.6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2613.6</v>
      </c>
      <c r="J140" s="14">
        <v>-160.30000000000001</v>
      </c>
      <c r="K140" s="14">
        <v>0</v>
      </c>
      <c r="L140" s="14">
        <v>163.03</v>
      </c>
      <c r="M140" s="14">
        <v>2.73</v>
      </c>
      <c r="N140" s="14">
        <v>0</v>
      </c>
      <c r="O140" s="14">
        <v>0</v>
      </c>
      <c r="P140" s="14">
        <v>7.0000000000000007E-2</v>
      </c>
      <c r="Q140" s="14">
        <v>0</v>
      </c>
      <c r="R140" s="14">
        <v>0</v>
      </c>
      <c r="S140" s="14">
        <v>0</v>
      </c>
      <c r="T140" s="14">
        <v>0</v>
      </c>
      <c r="U140" s="14">
        <v>2.8</v>
      </c>
      <c r="V140" s="14">
        <v>2610.8000000000002</v>
      </c>
      <c r="W140" s="14">
        <v>52.32</v>
      </c>
      <c r="X140" s="14">
        <v>94.17</v>
      </c>
      <c r="Y140" s="14">
        <v>318.17</v>
      </c>
      <c r="Z140" s="14">
        <v>59.79</v>
      </c>
      <c r="AA140" s="14">
        <v>52.27</v>
      </c>
      <c r="AB140" s="14">
        <v>179.37</v>
      </c>
      <c r="AC140" s="14">
        <v>464.66</v>
      </c>
      <c r="AD140" s="14">
        <v>149.47</v>
      </c>
      <c r="AE140" s="14">
        <v>29.89</v>
      </c>
      <c r="AF140" s="14">
        <v>0</v>
      </c>
      <c r="AG140" s="14">
        <v>935.45</v>
      </c>
    </row>
    <row r="141" spans="1:33">
      <c r="A141" s="2" t="s">
        <v>184</v>
      </c>
      <c r="B141" s="14" t="s">
        <v>185</v>
      </c>
      <c r="C141" s="14">
        <v>4356.3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4356.3</v>
      </c>
      <c r="J141" s="14">
        <v>0</v>
      </c>
      <c r="K141" s="14">
        <v>0</v>
      </c>
      <c r="L141" s="14">
        <v>357.68</v>
      </c>
      <c r="M141" s="14">
        <v>357.68</v>
      </c>
      <c r="N141" s="14">
        <v>0</v>
      </c>
      <c r="O141" s="14">
        <v>0</v>
      </c>
      <c r="P141" s="14">
        <v>0.02</v>
      </c>
      <c r="Q141" s="14">
        <v>0</v>
      </c>
      <c r="R141" s="14">
        <v>0</v>
      </c>
      <c r="S141" s="14">
        <v>0</v>
      </c>
      <c r="T141" s="14">
        <v>0</v>
      </c>
      <c r="U141" s="14">
        <v>357.7</v>
      </c>
      <c r="V141" s="14">
        <v>3998.6</v>
      </c>
      <c r="W141" s="14">
        <v>87.2</v>
      </c>
      <c r="X141" s="14">
        <v>156.96</v>
      </c>
      <c r="Y141" s="14">
        <v>364.86</v>
      </c>
      <c r="Z141" s="14">
        <v>99.66</v>
      </c>
      <c r="AA141" s="14">
        <v>87.13</v>
      </c>
      <c r="AB141" s="14">
        <v>298.97000000000003</v>
      </c>
      <c r="AC141" s="14">
        <v>609.02</v>
      </c>
      <c r="AD141" s="14">
        <v>249.14</v>
      </c>
      <c r="AE141" s="14">
        <v>49.83</v>
      </c>
      <c r="AF141" s="14">
        <v>0</v>
      </c>
      <c r="AG141" s="14">
        <v>1393.75</v>
      </c>
    </row>
    <row r="142" spans="1:33">
      <c r="A142" s="2" t="s">
        <v>207</v>
      </c>
      <c r="B142" s="14" t="s">
        <v>208</v>
      </c>
      <c r="C142" s="14">
        <v>3161.4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3161.4</v>
      </c>
      <c r="J142" s="14">
        <v>-125.1</v>
      </c>
      <c r="K142" s="14">
        <v>0</v>
      </c>
      <c r="L142" s="14">
        <v>222.63</v>
      </c>
      <c r="M142" s="14">
        <v>97.53</v>
      </c>
      <c r="N142" s="14">
        <v>0</v>
      </c>
      <c r="O142" s="14">
        <v>0</v>
      </c>
      <c r="P142" s="14">
        <v>7.0000000000000007E-2</v>
      </c>
      <c r="Q142" s="14">
        <v>0</v>
      </c>
      <c r="R142" s="14">
        <v>0</v>
      </c>
      <c r="S142" s="14">
        <v>0</v>
      </c>
      <c r="T142" s="14">
        <v>0</v>
      </c>
      <c r="U142" s="14">
        <v>97.6</v>
      </c>
      <c r="V142" s="14">
        <v>3063.8</v>
      </c>
      <c r="W142" s="14">
        <v>63.28</v>
      </c>
      <c r="X142" s="14">
        <v>113.91</v>
      </c>
      <c r="Y142" s="14">
        <v>329.13</v>
      </c>
      <c r="Z142" s="14">
        <v>72.319999999999993</v>
      </c>
      <c r="AA142" s="14">
        <v>63.23</v>
      </c>
      <c r="AB142" s="14">
        <v>216.96</v>
      </c>
      <c r="AC142" s="14">
        <v>506.32</v>
      </c>
      <c r="AD142" s="14">
        <v>180.8</v>
      </c>
      <c r="AE142" s="14">
        <v>36.159999999999997</v>
      </c>
      <c r="AF142" s="14">
        <v>0</v>
      </c>
      <c r="AG142" s="14">
        <v>1075.79</v>
      </c>
    </row>
    <row r="143" spans="1:33">
      <c r="A143" s="2" t="s">
        <v>188</v>
      </c>
      <c r="B143" s="14" t="s">
        <v>189</v>
      </c>
      <c r="C143" s="14">
        <v>4255.5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4255.5</v>
      </c>
      <c r="J143" s="14">
        <v>0</v>
      </c>
      <c r="K143" s="14">
        <v>0</v>
      </c>
      <c r="L143" s="14">
        <v>341.67</v>
      </c>
      <c r="M143" s="14">
        <v>341.67</v>
      </c>
      <c r="N143" s="14">
        <v>0</v>
      </c>
      <c r="O143" s="14">
        <v>0</v>
      </c>
      <c r="P143" s="14">
        <v>-0.17</v>
      </c>
      <c r="Q143" s="14">
        <v>0</v>
      </c>
      <c r="R143" s="14">
        <v>0</v>
      </c>
      <c r="S143" s="14">
        <v>0</v>
      </c>
      <c r="T143" s="14">
        <v>0</v>
      </c>
      <c r="U143" s="14">
        <v>341.5</v>
      </c>
      <c r="V143" s="14">
        <v>3914</v>
      </c>
      <c r="W143" s="14">
        <v>85.18</v>
      </c>
      <c r="X143" s="14">
        <v>153.33000000000001</v>
      </c>
      <c r="Y143" s="14">
        <v>361.57</v>
      </c>
      <c r="Z143" s="14">
        <v>97.35</v>
      </c>
      <c r="AA143" s="14">
        <v>85.11</v>
      </c>
      <c r="AB143" s="14">
        <v>292.06</v>
      </c>
      <c r="AC143" s="14">
        <v>600.08000000000004</v>
      </c>
      <c r="AD143" s="14">
        <v>243.38</v>
      </c>
      <c r="AE143" s="14">
        <v>48.68</v>
      </c>
      <c r="AF143" s="14">
        <v>0</v>
      </c>
      <c r="AG143" s="14">
        <v>1366.66</v>
      </c>
    </row>
    <row r="144" spans="1:33">
      <c r="A144" s="2" t="s">
        <v>257</v>
      </c>
      <c r="B144" s="14" t="s">
        <v>258</v>
      </c>
      <c r="C144" s="14">
        <v>2613.6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2613.6</v>
      </c>
      <c r="J144" s="14">
        <v>-160.30000000000001</v>
      </c>
      <c r="K144" s="14">
        <v>0</v>
      </c>
      <c r="L144" s="14">
        <v>163.03</v>
      </c>
      <c r="M144" s="14">
        <v>2.73</v>
      </c>
      <c r="N144" s="14">
        <v>0</v>
      </c>
      <c r="O144" s="14">
        <v>0</v>
      </c>
      <c r="P144" s="14">
        <v>7.0000000000000007E-2</v>
      </c>
      <c r="Q144" s="14">
        <v>0</v>
      </c>
      <c r="R144" s="14">
        <v>0</v>
      </c>
      <c r="S144" s="14">
        <v>0</v>
      </c>
      <c r="T144" s="14">
        <v>0</v>
      </c>
      <c r="U144" s="14">
        <v>2.8</v>
      </c>
      <c r="V144" s="14">
        <v>2610.8000000000002</v>
      </c>
      <c r="W144" s="14">
        <v>52.32</v>
      </c>
      <c r="X144" s="14">
        <v>94.17</v>
      </c>
      <c r="Y144" s="14">
        <v>318.17</v>
      </c>
      <c r="Z144" s="14">
        <v>59.79</v>
      </c>
      <c r="AA144" s="14">
        <v>52.27</v>
      </c>
      <c r="AB144" s="14">
        <v>179.37</v>
      </c>
      <c r="AC144" s="14">
        <v>464.66</v>
      </c>
      <c r="AD144" s="14">
        <v>149.47</v>
      </c>
      <c r="AE144" s="14">
        <v>29.89</v>
      </c>
      <c r="AF144" s="14">
        <v>0</v>
      </c>
      <c r="AG144" s="14">
        <v>935.45</v>
      </c>
    </row>
    <row r="145" spans="1:33">
      <c r="A145" s="2" t="s">
        <v>267</v>
      </c>
      <c r="B145" s="14" t="s">
        <v>266</v>
      </c>
      <c r="C145" s="14">
        <v>3196.8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3196.8</v>
      </c>
      <c r="J145" s="14">
        <v>-125.1</v>
      </c>
      <c r="K145" s="14">
        <v>0</v>
      </c>
      <c r="L145" s="14">
        <v>226.48</v>
      </c>
      <c r="M145" s="14">
        <v>101.38</v>
      </c>
      <c r="N145" s="14">
        <v>0</v>
      </c>
      <c r="O145" s="14">
        <v>0</v>
      </c>
      <c r="P145" s="14">
        <v>0.02</v>
      </c>
      <c r="Q145" s="14">
        <v>0</v>
      </c>
      <c r="R145" s="14">
        <v>0</v>
      </c>
      <c r="S145" s="14">
        <v>0</v>
      </c>
      <c r="T145" s="14">
        <v>0</v>
      </c>
      <c r="U145" s="14">
        <v>101.4</v>
      </c>
      <c r="V145" s="14">
        <v>3095.4</v>
      </c>
      <c r="W145" s="14">
        <v>63.99</v>
      </c>
      <c r="X145" s="14">
        <v>115.18</v>
      </c>
      <c r="Y145" s="14">
        <v>329.84</v>
      </c>
      <c r="Z145" s="14">
        <v>73.13</v>
      </c>
      <c r="AA145" s="14">
        <v>63.94</v>
      </c>
      <c r="AB145" s="14">
        <v>219.39</v>
      </c>
      <c r="AC145" s="14">
        <v>509.01</v>
      </c>
      <c r="AD145" s="14">
        <v>182.83</v>
      </c>
      <c r="AE145" s="14">
        <v>36.57</v>
      </c>
      <c r="AF145" s="14">
        <v>0</v>
      </c>
      <c r="AG145" s="14">
        <v>1084.8699999999999</v>
      </c>
    </row>
    <row r="146" spans="1:33">
      <c r="A146" s="2" t="s">
        <v>304</v>
      </c>
      <c r="B146" s="14" t="s">
        <v>305</v>
      </c>
      <c r="C146" s="14">
        <v>4804.6499999999996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4804.6499999999996</v>
      </c>
      <c r="J146" s="14">
        <v>0</v>
      </c>
      <c r="K146" s="14">
        <v>0</v>
      </c>
      <c r="L146" s="14">
        <v>429.41</v>
      </c>
      <c r="M146" s="14">
        <v>429.41</v>
      </c>
      <c r="N146" s="14">
        <v>0</v>
      </c>
      <c r="O146" s="14">
        <v>0</v>
      </c>
      <c r="P146" s="14">
        <v>0.04</v>
      </c>
      <c r="Q146" s="14">
        <v>0</v>
      </c>
      <c r="R146" s="14">
        <v>0</v>
      </c>
      <c r="S146" s="14">
        <v>0</v>
      </c>
      <c r="T146" s="14">
        <v>0</v>
      </c>
      <c r="U146" s="14">
        <v>429.45</v>
      </c>
      <c r="V146" s="14">
        <v>4375.2</v>
      </c>
      <c r="W146" s="14">
        <v>96.17</v>
      </c>
      <c r="X146" s="14">
        <v>173.11</v>
      </c>
      <c r="Y146" s="14">
        <v>379.47</v>
      </c>
      <c r="Z146" s="14">
        <v>109.91</v>
      </c>
      <c r="AA146" s="14">
        <v>96.09</v>
      </c>
      <c r="AB146" s="14">
        <v>329.74</v>
      </c>
      <c r="AC146" s="14">
        <v>648.75</v>
      </c>
      <c r="AD146" s="14">
        <v>274.79000000000002</v>
      </c>
      <c r="AE146" s="14">
        <v>54.96</v>
      </c>
      <c r="AF146" s="14">
        <v>0</v>
      </c>
      <c r="AG146" s="14">
        <v>1514.24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56219.1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56219.1</v>
      </c>
      <c r="J148" s="18">
        <v>-1783.14</v>
      </c>
      <c r="K148" s="18">
        <v>-88.41</v>
      </c>
      <c r="L148" s="18">
        <v>4116.43</v>
      </c>
      <c r="M148" s="18">
        <v>2421.7199999999998</v>
      </c>
      <c r="N148" s="18">
        <v>0</v>
      </c>
      <c r="O148" s="18">
        <v>0</v>
      </c>
      <c r="P148" s="18">
        <v>0.19</v>
      </c>
      <c r="Q148" s="18">
        <v>0</v>
      </c>
      <c r="R148" s="18">
        <v>0</v>
      </c>
      <c r="S148" s="18">
        <v>0</v>
      </c>
      <c r="T148" s="18">
        <v>0</v>
      </c>
      <c r="U148" s="18">
        <v>2333.5</v>
      </c>
      <c r="V148" s="18">
        <v>53885.599999999999</v>
      </c>
      <c r="W148" s="18">
        <v>1139.77</v>
      </c>
      <c r="X148" s="18">
        <v>2051.62</v>
      </c>
      <c r="Y148" s="18">
        <v>5712.12</v>
      </c>
      <c r="Z148" s="18">
        <v>1288.1400000000001</v>
      </c>
      <c r="AA148" s="18">
        <v>1124.4000000000001</v>
      </c>
      <c r="AB148" s="18">
        <v>3864.4</v>
      </c>
      <c r="AC148" s="18">
        <v>8903.51</v>
      </c>
      <c r="AD148" s="18">
        <v>3220.35</v>
      </c>
      <c r="AE148" s="18">
        <v>644.07000000000005</v>
      </c>
      <c r="AF148" s="18">
        <v>0</v>
      </c>
      <c r="AG148" s="18">
        <v>19044.87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2301.75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2301.75</v>
      </c>
      <c r="J151" s="14">
        <v>-174.78</v>
      </c>
      <c r="K151" s="14">
        <v>-40.26</v>
      </c>
      <c r="L151" s="14">
        <v>134.52000000000001</v>
      </c>
      <c r="M151" s="14">
        <v>0</v>
      </c>
      <c r="N151" s="14">
        <v>0</v>
      </c>
      <c r="O151" s="14">
        <v>0</v>
      </c>
      <c r="P151" s="14">
        <v>0.01</v>
      </c>
      <c r="Q151" s="14">
        <v>0</v>
      </c>
      <c r="R151" s="14">
        <v>0</v>
      </c>
      <c r="S151" s="14">
        <v>0</v>
      </c>
      <c r="T151" s="14">
        <v>0</v>
      </c>
      <c r="U151" s="14">
        <v>-40.25</v>
      </c>
      <c r="V151" s="14">
        <v>2342</v>
      </c>
      <c r="W151" s="14">
        <v>46.07</v>
      </c>
      <c r="X151" s="14">
        <v>82.93</v>
      </c>
      <c r="Y151" s="14">
        <v>311.92</v>
      </c>
      <c r="Z151" s="14">
        <v>52.66</v>
      </c>
      <c r="AA151" s="14">
        <v>46.04</v>
      </c>
      <c r="AB151" s="14">
        <v>157.97</v>
      </c>
      <c r="AC151" s="14">
        <v>440.92</v>
      </c>
      <c r="AD151" s="14">
        <v>131.63999999999999</v>
      </c>
      <c r="AE151" s="14">
        <v>26.33</v>
      </c>
      <c r="AF151" s="14">
        <v>0</v>
      </c>
      <c r="AG151" s="14">
        <v>855.56</v>
      </c>
    </row>
    <row r="152" spans="1:33">
      <c r="A152" s="2" t="s">
        <v>191</v>
      </c>
      <c r="B152" s="14" t="s">
        <v>192</v>
      </c>
      <c r="C152" s="14">
        <v>2301.75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2301.75</v>
      </c>
      <c r="J152" s="14">
        <v>-174.78</v>
      </c>
      <c r="K152" s="14">
        <v>-40.26</v>
      </c>
      <c r="L152" s="14">
        <v>134.52000000000001</v>
      </c>
      <c r="M152" s="14">
        <v>0</v>
      </c>
      <c r="N152" s="14">
        <v>0</v>
      </c>
      <c r="O152" s="14">
        <v>0</v>
      </c>
      <c r="P152" s="14">
        <v>0.01</v>
      </c>
      <c r="Q152" s="14">
        <v>0</v>
      </c>
      <c r="R152" s="14">
        <v>0</v>
      </c>
      <c r="S152" s="14">
        <v>0</v>
      </c>
      <c r="T152" s="14">
        <v>0</v>
      </c>
      <c r="U152" s="14">
        <v>-40.25</v>
      </c>
      <c r="V152" s="14">
        <v>2342</v>
      </c>
      <c r="W152" s="14">
        <v>46.07</v>
      </c>
      <c r="X152" s="14">
        <v>82.93</v>
      </c>
      <c r="Y152" s="14">
        <v>311.92</v>
      </c>
      <c r="Z152" s="14">
        <v>52.66</v>
      </c>
      <c r="AA152" s="14">
        <v>46.04</v>
      </c>
      <c r="AB152" s="14">
        <v>157.97</v>
      </c>
      <c r="AC152" s="14">
        <v>440.92</v>
      </c>
      <c r="AD152" s="14">
        <v>131.63999999999999</v>
      </c>
      <c r="AE152" s="14">
        <v>26.33</v>
      </c>
      <c r="AF152" s="14">
        <v>0</v>
      </c>
      <c r="AG152" s="14">
        <v>855.56</v>
      </c>
    </row>
    <row r="153" spans="1:33">
      <c r="A153" s="2" t="s">
        <v>195</v>
      </c>
      <c r="B153" s="14" t="s">
        <v>196</v>
      </c>
      <c r="C153" s="14">
        <v>1850.1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1850.1</v>
      </c>
      <c r="J153" s="14">
        <v>-188.71</v>
      </c>
      <c r="K153" s="14">
        <v>-83.09</v>
      </c>
      <c r="L153" s="14">
        <v>105.62</v>
      </c>
      <c r="M153" s="14">
        <v>0</v>
      </c>
      <c r="N153" s="14">
        <v>0</v>
      </c>
      <c r="O153" s="14">
        <v>0</v>
      </c>
      <c r="P153" s="14">
        <v>-0.01</v>
      </c>
      <c r="Q153" s="14">
        <v>0</v>
      </c>
      <c r="R153" s="14">
        <v>0</v>
      </c>
      <c r="S153" s="14">
        <v>0</v>
      </c>
      <c r="T153" s="14">
        <v>0</v>
      </c>
      <c r="U153" s="14">
        <v>-83.1</v>
      </c>
      <c r="V153" s="14">
        <v>1933.2</v>
      </c>
      <c r="W153" s="14">
        <v>50.44</v>
      </c>
      <c r="X153" s="14">
        <v>90.79</v>
      </c>
      <c r="Y153" s="14">
        <v>316.29000000000002</v>
      </c>
      <c r="Z153" s="14">
        <v>42.48</v>
      </c>
      <c r="AA153" s="14">
        <v>37</v>
      </c>
      <c r="AB153" s="14">
        <v>127.43</v>
      </c>
      <c r="AC153" s="14">
        <v>457.52</v>
      </c>
      <c r="AD153" s="14">
        <v>106.19</v>
      </c>
      <c r="AE153" s="14">
        <v>21.24</v>
      </c>
      <c r="AF153" s="14">
        <v>0</v>
      </c>
      <c r="AG153" s="14">
        <v>791.86</v>
      </c>
    </row>
    <row r="154" spans="1:33">
      <c r="A154" s="2" t="s">
        <v>197</v>
      </c>
      <c r="B154" s="14" t="s">
        <v>506</v>
      </c>
      <c r="C154" s="14">
        <v>890.25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890.25</v>
      </c>
      <c r="J154" s="14">
        <v>-200.74</v>
      </c>
      <c r="K154" s="14">
        <v>-156.55000000000001</v>
      </c>
      <c r="L154" s="14">
        <v>44.19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-156.55000000000001</v>
      </c>
      <c r="V154" s="14">
        <v>1046.8</v>
      </c>
      <c r="W154" s="14">
        <v>24.27</v>
      </c>
      <c r="X154" s="14">
        <v>43.69</v>
      </c>
      <c r="Y154" s="14">
        <v>290.12</v>
      </c>
      <c r="Z154" s="14">
        <v>20.440000000000001</v>
      </c>
      <c r="AA154" s="14">
        <v>17.8</v>
      </c>
      <c r="AB154" s="14">
        <v>61.32</v>
      </c>
      <c r="AC154" s="14">
        <v>358.08</v>
      </c>
      <c r="AD154" s="14">
        <v>51.1</v>
      </c>
      <c r="AE154" s="14">
        <v>10.220000000000001</v>
      </c>
      <c r="AF154" s="14">
        <v>0</v>
      </c>
      <c r="AG154" s="14">
        <v>518.96</v>
      </c>
    </row>
    <row r="155" spans="1:33">
      <c r="A155" s="2" t="s">
        <v>255</v>
      </c>
      <c r="B155" s="14" t="s">
        <v>256</v>
      </c>
      <c r="C155" s="14">
        <v>3195.9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3195.9</v>
      </c>
      <c r="J155" s="14">
        <v>-125.1</v>
      </c>
      <c r="K155" s="14">
        <v>0</v>
      </c>
      <c r="L155" s="14">
        <v>226.38</v>
      </c>
      <c r="M155" s="14">
        <v>101.28</v>
      </c>
      <c r="N155" s="14">
        <v>0</v>
      </c>
      <c r="O155" s="14">
        <v>0</v>
      </c>
      <c r="P155" s="14">
        <v>0.02</v>
      </c>
      <c r="Q155" s="14">
        <v>0</v>
      </c>
      <c r="R155" s="14">
        <v>0</v>
      </c>
      <c r="S155" s="14">
        <v>0</v>
      </c>
      <c r="T155" s="14">
        <v>0</v>
      </c>
      <c r="U155" s="14">
        <v>101.3</v>
      </c>
      <c r="V155" s="14">
        <v>3094.6</v>
      </c>
      <c r="W155" s="14">
        <v>63.97</v>
      </c>
      <c r="X155" s="14">
        <v>115.15</v>
      </c>
      <c r="Y155" s="14">
        <v>329.82</v>
      </c>
      <c r="Z155" s="14">
        <v>73.11</v>
      </c>
      <c r="AA155" s="14">
        <v>63.92</v>
      </c>
      <c r="AB155" s="14">
        <v>219.34</v>
      </c>
      <c r="AC155" s="14">
        <v>508.94</v>
      </c>
      <c r="AD155" s="14">
        <v>182.78</v>
      </c>
      <c r="AE155" s="14">
        <v>36.56</v>
      </c>
      <c r="AF155" s="14">
        <v>0</v>
      </c>
      <c r="AG155" s="14">
        <v>1084.6500000000001</v>
      </c>
    </row>
    <row r="156" spans="1:33">
      <c r="A156" s="2" t="s">
        <v>205</v>
      </c>
      <c r="B156" s="14" t="s">
        <v>206</v>
      </c>
      <c r="C156" s="14">
        <v>991.2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991.2</v>
      </c>
      <c r="J156" s="14">
        <v>-200.74</v>
      </c>
      <c r="K156" s="14">
        <v>-150.09</v>
      </c>
      <c r="L156" s="14">
        <v>50.65</v>
      </c>
      <c r="M156" s="14">
        <v>0</v>
      </c>
      <c r="N156" s="14">
        <v>0</v>
      </c>
      <c r="O156" s="14">
        <v>0</v>
      </c>
      <c r="P156" s="14">
        <v>0.09</v>
      </c>
      <c r="Q156" s="14">
        <v>0</v>
      </c>
      <c r="R156" s="14">
        <v>0</v>
      </c>
      <c r="S156" s="14">
        <v>0</v>
      </c>
      <c r="T156" s="14">
        <v>0</v>
      </c>
      <c r="U156" s="14">
        <v>-150</v>
      </c>
      <c r="V156" s="14">
        <v>1141.2</v>
      </c>
      <c r="W156" s="14">
        <v>26.93</v>
      </c>
      <c r="X156" s="14">
        <v>48.47</v>
      </c>
      <c r="Y156" s="14">
        <v>292.77999999999997</v>
      </c>
      <c r="Z156" s="14">
        <v>22.67</v>
      </c>
      <c r="AA156" s="14">
        <v>19.82</v>
      </c>
      <c r="AB156" s="14">
        <v>68.02</v>
      </c>
      <c r="AC156" s="14">
        <v>368.18</v>
      </c>
      <c r="AD156" s="14">
        <v>56.69</v>
      </c>
      <c r="AE156" s="14">
        <v>11.34</v>
      </c>
      <c r="AF156" s="14">
        <v>0</v>
      </c>
      <c r="AG156" s="14">
        <v>546.72</v>
      </c>
    </row>
    <row r="157" spans="1:33">
      <c r="A157" s="2" t="s">
        <v>211</v>
      </c>
      <c r="B157" s="14" t="s">
        <v>212</v>
      </c>
      <c r="C157" s="14">
        <v>4357.9399999999996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4357.9399999999996</v>
      </c>
      <c r="J157" s="14">
        <v>0</v>
      </c>
      <c r="K157" s="14">
        <v>0</v>
      </c>
      <c r="L157" s="14">
        <v>357.94</v>
      </c>
      <c r="M157" s="14">
        <v>357.94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357.94</v>
      </c>
      <c r="V157" s="14">
        <v>4000</v>
      </c>
      <c r="W157" s="14">
        <v>87.23</v>
      </c>
      <c r="X157" s="14">
        <v>157.02000000000001</v>
      </c>
      <c r="Y157" s="14">
        <v>364.91</v>
      </c>
      <c r="Z157" s="14">
        <v>99.7</v>
      </c>
      <c r="AA157" s="14">
        <v>87.16</v>
      </c>
      <c r="AB157" s="14">
        <v>299.08999999999997</v>
      </c>
      <c r="AC157" s="14">
        <v>609.16</v>
      </c>
      <c r="AD157" s="14">
        <v>249.24</v>
      </c>
      <c r="AE157" s="14">
        <v>49.85</v>
      </c>
      <c r="AF157" s="14">
        <v>0</v>
      </c>
      <c r="AG157" s="14">
        <v>1394.2</v>
      </c>
    </row>
    <row r="158" spans="1:33">
      <c r="A158" s="2" t="s">
        <v>213</v>
      </c>
      <c r="B158" s="14" t="s">
        <v>214</v>
      </c>
      <c r="C158" s="14">
        <v>4357.9399999999996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4357.9399999999996</v>
      </c>
      <c r="J158" s="14">
        <v>0</v>
      </c>
      <c r="K158" s="14">
        <v>0</v>
      </c>
      <c r="L158" s="14">
        <v>357.94</v>
      </c>
      <c r="M158" s="14">
        <v>357.94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357.94</v>
      </c>
      <c r="V158" s="14">
        <v>4000</v>
      </c>
      <c r="W158" s="14">
        <v>87.23</v>
      </c>
      <c r="X158" s="14">
        <v>157.02000000000001</v>
      </c>
      <c r="Y158" s="14">
        <v>364.91</v>
      </c>
      <c r="Z158" s="14">
        <v>99.7</v>
      </c>
      <c r="AA158" s="14">
        <v>87.16</v>
      </c>
      <c r="AB158" s="14">
        <v>299.08999999999997</v>
      </c>
      <c r="AC158" s="14">
        <v>609.16</v>
      </c>
      <c r="AD158" s="14">
        <v>249.24</v>
      </c>
      <c r="AE158" s="14">
        <v>49.85</v>
      </c>
      <c r="AF158" s="14">
        <v>0</v>
      </c>
      <c r="AG158" s="14">
        <v>1394.2</v>
      </c>
    </row>
    <row r="159" spans="1:33">
      <c r="A159" s="2" t="s">
        <v>215</v>
      </c>
      <c r="B159" s="14" t="s">
        <v>216</v>
      </c>
      <c r="C159" s="14">
        <v>10315.08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10315.08</v>
      </c>
      <c r="J159" s="14">
        <v>0</v>
      </c>
      <c r="K159" s="14">
        <v>0</v>
      </c>
      <c r="L159" s="14">
        <v>1565.08</v>
      </c>
      <c r="M159" s="14">
        <v>1565.08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1565.08</v>
      </c>
      <c r="V159" s="14">
        <v>8750</v>
      </c>
      <c r="W159" s="14">
        <v>206.48</v>
      </c>
      <c r="X159" s="14">
        <v>371.66</v>
      </c>
      <c r="Y159" s="14">
        <v>559.11</v>
      </c>
      <c r="Z159" s="14">
        <v>235.97</v>
      </c>
      <c r="AA159" s="14">
        <v>206.3</v>
      </c>
      <c r="AB159" s="14">
        <v>707.92</v>
      </c>
      <c r="AC159" s="14">
        <v>1137.25</v>
      </c>
      <c r="AD159" s="14">
        <v>589.94000000000005</v>
      </c>
      <c r="AE159" s="14">
        <v>117.99</v>
      </c>
      <c r="AF159" s="14">
        <v>0</v>
      </c>
      <c r="AG159" s="14">
        <v>2995.37</v>
      </c>
    </row>
    <row r="160" spans="1:33">
      <c r="A160" s="2" t="s">
        <v>265</v>
      </c>
      <c r="B160" s="14" t="s">
        <v>264</v>
      </c>
      <c r="C160" s="14">
        <v>2236.1999999999998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2236.1999999999998</v>
      </c>
      <c r="J160" s="14">
        <v>-174.78</v>
      </c>
      <c r="K160" s="14">
        <v>-44.46</v>
      </c>
      <c r="L160" s="14">
        <v>130.33000000000001</v>
      </c>
      <c r="M160" s="14">
        <v>0</v>
      </c>
      <c r="N160" s="14">
        <v>0</v>
      </c>
      <c r="O160" s="14">
        <v>0</v>
      </c>
      <c r="P160" s="14">
        <v>-0.14000000000000001</v>
      </c>
      <c r="Q160" s="14">
        <v>0</v>
      </c>
      <c r="R160" s="14">
        <v>0</v>
      </c>
      <c r="S160" s="14">
        <v>0</v>
      </c>
      <c r="T160" s="14">
        <v>0</v>
      </c>
      <c r="U160" s="14">
        <v>-44.6</v>
      </c>
      <c r="V160" s="14">
        <v>2280.8000000000002</v>
      </c>
      <c r="W160" s="14">
        <v>44.76</v>
      </c>
      <c r="X160" s="14">
        <v>80.569999999999993</v>
      </c>
      <c r="Y160" s="14">
        <v>310.61</v>
      </c>
      <c r="Z160" s="14">
        <v>51.16</v>
      </c>
      <c r="AA160" s="14">
        <v>44.72</v>
      </c>
      <c r="AB160" s="14">
        <v>153.47</v>
      </c>
      <c r="AC160" s="14">
        <v>435.94</v>
      </c>
      <c r="AD160" s="14">
        <v>127.89</v>
      </c>
      <c r="AE160" s="14">
        <v>25.58</v>
      </c>
      <c r="AF160" s="14">
        <v>0</v>
      </c>
      <c r="AG160" s="14">
        <v>838.76</v>
      </c>
    </row>
    <row r="161" spans="1:33">
      <c r="A161" s="2" t="s">
        <v>430</v>
      </c>
      <c r="B161" s="14" t="s">
        <v>431</v>
      </c>
      <c r="C161" s="14">
        <v>4275.3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4275.3</v>
      </c>
      <c r="J161" s="14">
        <v>0</v>
      </c>
      <c r="K161" s="14">
        <v>0</v>
      </c>
      <c r="L161" s="14">
        <v>344.72</v>
      </c>
      <c r="M161" s="14">
        <v>344.72</v>
      </c>
      <c r="N161" s="14">
        <v>0</v>
      </c>
      <c r="O161" s="14">
        <v>0</v>
      </c>
      <c r="P161" s="14">
        <v>-0.02</v>
      </c>
      <c r="Q161" s="14">
        <v>0</v>
      </c>
      <c r="R161" s="14">
        <v>0</v>
      </c>
      <c r="S161" s="14">
        <v>0</v>
      </c>
      <c r="T161" s="14">
        <v>0</v>
      </c>
      <c r="U161" s="14">
        <v>344.7</v>
      </c>
      <c r="V161" s="14">
        <v>3930.6</v>
      </c>
      <c r="W161" s="14">
        <v>85.38</v>
      </c>
      <c r="X161" s="14">
        <v>153.68</v>
      </c>
      <c r="Y161" s="14">
        <v>361.89</v>
      </c>
      <c r="Z161" s="14">
        <v>97.57</v>
      </c>
      <c r="AA161" s="14">
        <v>85.51</v>
      </c>
      <c r="AB161" s="14">
        <v>292.72000000000003</v>
      </c>
      <c r="AC161" s="14">
        <v>600.95000000000005</v>
      </c>
      <c r="AD161" s="14">
        <v>243.93</v>
      </c>
      <c r="AE161" s="14">
        <v>48.79</v>
      </c>
      <c r="AF161" s="14">
        <v>0</v>
      </c>
      <c r="AG161" s="14">
        <v>1369.47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37073.410000000003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37073.410000000003</v>
      </c>
      <c r="J163" s="18">
        <v>-1239.6300000000001</v>
      </c>
      <c r="K163" s="18">
        <v>-514.71</v>
      </c>
      <c r="L163" s="18">
        <v>3451.89</v>
      </c>
      <c r="M163" s="18">
        <v>2726.96</v>
      </c>
      <c r="N163" s="18">
        <v>0</v>
      </c>
      <c r="O163" s="18">
        <v>0</v>
      </c>
      <c r="P163" s="18">
        <v>-0.04</v>
      </c>
      <c r="Q163" s="18">
        <v>0</v>
      </c>
      <c r="R163" s="18">
        <v>0</v>
      </c>
      <c r="S163" s="18">
        <v>0</v>
      </c>
      <c r="T163" s="18">
        <v>0</v>
      </c>
      <c r="U163" s="18">
        <v>2212.21</v>
      </c>
      <c r="V163" s="18">
        <v>34861.199999999997</v>
      </c>
      <c r="W163" s="18">
        <v>768.83</v>
      </c>
      <c r="X163" s="18">
        <v>1383.91</v>
      </c>
      <c r="Y163" s="18">
        <v>3814.28</v>
      </c>
      <c r="Z163" s="18">
        <v>848.12</v>
      </c>
      <c r="AA163" s="18">
        <v>741.47</v>
      </c>
      <c r="AB163" s="18">
        <v>2544.34</v>
      </c>
      <c r="AC163" s="18">
        <v>5967.02</v>
      </c>
      <c r="AD163" s="18">
        <v>2120.2800000000002</v>
      </c>
      <c r="AE163" s="18">
        <v>424.08</v>
      </c>
      <c r="AF163" s="18">
        <v>0</v>
      </c>
      <c r="AG163" s="18">
        <v>12645.31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1357.35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1357.35</v>
      </c>
      <c r="J166" s="14">
        <v>-200.63</v>
      </c>
      <c r="K166" s="14">
        <v>-126.55</v>
      </c>
      <c r="L166" s="14">
        <v>74.08</v>
      </c>
      <c r="M166" s="14">
        <v>0</v>
      </c>
      <c r="N166" s="14">
        <v>0</v>
      </c>
      <c r="O166" s="14">
        <v>0</v>
      </c>
      <c r="P166" s="14">
        <v>0.1</v>
      </c>
      <c r="Q166" s="14">
        <v>0</v>
      </c>
      <c r="R166" s="14">
        <v>0</v>
      </c>
      <c r="S166" s="14">
        <v>0</v>
      </c>
      <c r="T166" s="14">
        <v>0</v>
      </c>
      <c r="U166" s="14">
        <v>-126.45</v>
      </c>
      <c r="V166" s="14">
        <v>1483.8</v>
      </c>
      <c r="W166" s="14">
        <v>37.01</v>
      </c>
      <c r="X166" s="14">
        <v>66.61</v>
      </c>
      <c r="Y166" s="14">
        <v>302.85000000000002</v>
      </c>
      <c r="Z166" s="14">
        <v>31.16</v>
      </c>
      <c r="AA166" s="14">
        <v>27.15</v>
      </c>
      <c r="AB166" s="14">
        <v>93.49</v>
      </c>
      <c r="AC166" s="14">
        <v>406.47</v>
      </c>
      <c r="AD166" s="14">
        <v>77.91</v>
      </c>
      <c r="AE166" s="14">
        <v>15.58</v>
      </c>
      <c r="AF166" s="14">
        <v>0</v>
      </c>
      <c r="AG166" s="14">
        <v>651.76</v>
      </c>
    </row>
    <row r="167" spans="1:33">
      <c r="A167" s="2" t="s">
        <v>224</v>
      </c>
      <c r="B167" s="14" t="s">
        <v>225</v>
      </c>
      <c r="C167" s="14">
        <v>3037.35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3037.35</v>
      </c>
      <c r="J167" s="14">
        <v>-145.38</v>
      </c>
      <c r="K167" s="14">
        <v>0</v>
      </c>
      <c r="L167" s="14">
        <v>209.13</v>
      </c>
      <c r="M167" s="14">
        <v>63.76</v>
      </c>
      <c r="N167" s="14">
        <v>0</v>
      </c>
      <c r="O167" s="14">
        <v>0</v>
      </c>
      <c r="P167" s="14">
        <v>-0.01</v>
      </c>
      <c r="Q167" s="14">
        <v>0</v>
      </c>
      <c r="R167" s="14">
        <v>0</v>
      </c>
      <c r="S167" s="14">
        <v>0</v>
      </c>
      <c r="T167" s="14">
        <v>0</v>
      </c>
      <c r="U167" s="14">
        <v>63.75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1108.05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1108.05</v>
      </c>
      <c r="J168" s="14">
        <v>-200.74</v>
      </c>
      <c r="K168" s="14">
        <v>-142.61000000000001</v>
      </c>
      <c r="L168" s="14">
        <v>58.13</v>
      </c>
      <c r="M168" s="14">
        <v>0</v>
      </c>
      <c r="N168" s="14">
        <v>0</v>
      </c>
      <c r="O168" s="14">
        <v>0</v>
      </c>
      <c r="P168" s="14">
        <v>0.06</v>
      </c>
      <c r="Q168" s="14">
        <v>0</v>
      </c>
      <c r="R168" s="14">
        <v>0</v>
      </c>
      <c r="S168" s="14">
        <v>0</v>
      </c>
      <c r="T168" s="14">
        <v>0</v>
      </c>
      <c r="U168" s="14">
        <v>-142.55000000000001</v>
      </c>
      <c r="V168" s="14">
        <v>1250.5999999999999</v>
      </c>
      <c r="W168" s="14">
        <v>30.21</v>
      </c>
      <c r="X168" s="14">
        <v>54.38</v>
      </c>
      <c r="Y168" s="14">
        <v>296.06</v>
      </c>
      <c r="Z168" s="14">
        <v>25.44</v>
      </c>
      <c r="AA168" s="14">
        <v>22.16</v>
      </c>
      <c r="AB168" s="14">
        <v>76.319999999999993</v>
      </c>
      <c r="AC168" s="14">
        <v>380.65</v>
      </c>
      <c r="AD168" s="14">
        <v>63.6</v>
      </c>
      <c r="AE168" s="14">
        <v>12.72</v>
      </c>
      <c r="AF168" s="14">
        <v>0</v>
      </c>
      <c r="AG168" s="14">
        <v>580.89</v>
      </c>
    </row>
    <row r="169" spans="1:33">
      <c r="A169" s="2" t="s">
        <v>228</v>
      </c>
      <c r="B169" s="14" t="s">
        <v>229</v>
      </c>
      <c r="C169" s="14">
        <v>3048.9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3048.9</v>
      </c>
      <c r="J169" s="14">
        <v>-145.38</v>
      </c>
      <c r="K169" s="14">
        <v>0</v>
      </c>
      <c r="L169" s="14">
        <v>210.39</v>
      </c>
      <c r="M169" s="14">
        <v>65.010000000000005</v>
      </c>
      <c r="N169" s="14">
        <v>0</v>
      </c>
      <c r="O169" s="14">
        <v>0</v>
      </c>
      <c r="P169" s="14">
        <v>0.09</v>
      </c>
      <c r="Q169" s="14">
        <v>0</v>
      </c>
      <c r="R169" s="14">
        <v>0</v>
      </c>
      <c r="S169" s="14">
        <v>0</v>
      </c>
      <c r="T169" s="14">
        <v>0</v>
      </c>
      <c r="U169" s="14">
        <v>65.099999999999994</v>
      </c>
      <c r="V169" s="14">
        <v>2983.8</v>
      </c>
      <c r="W169" s="14">
        <v>61.25</v>
      </c>
      <c r="X169" s="14">
        <v>110.25</v>
      </c>
      <c r="Y169" s="14">
        <v>327.10000000000002</v>
      </c>
      <c r="Z169" s="14">
        <v>70</v>
      </c>
      <c r="AA169" s="14">
        <v>60.98</v>
      </c>
      <c r="AB169" s="14">
        <v>210</v>
      </c>
      <c r="AC169" s="14">
        <v>498.6</v>
      </c>
      <c r="AD169" s="14">
        <v>175</v>
      </c>
      <c r="AE169" s="14">
        <v>35</v>
      </c>
      <c r="AF169" s="14">
        <v>0</v>
      </c>
      <c r="AG169" s="14">
        <v>1049.58</v>
      </c>
    </row>
    <row r="170" spans="1:33">
      <c r="A170" s="2" t="s">
        <v>230</v>
      </c>
      <c r="B170" s="14" t="s">
        <v>362</v>
      </c>
      <c r="C170" s="14">
        <v>3426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3426</v>
      </c>
      <c r="J170" s="14">
        <v>-125.1</v>
      </c>
      <c r="K170" s="14">
        <v>0</v>
      </c>
      <c r="L170" s="14">
        <v>251.42</v>
      </c>
      <c r="M170" s="14">
        <v>126.32</v>
      </c>
      <c r="N170" s="14">
        <v>0</v>
      </c>
      <c r="O170" s="14">
        <v>0</v>
      </c>
      <c r="P170" s="14">
        <v>0.08</v>
      </c>
      <c r="Q170" s="14">
        <v>0</v>
      </c>
      <c r="R170" s="14">
        <v>0</v>
      </c>
      <c r="S170" s="14">
        <v>0</v>
      </c>
      <c r="T170" s="14">
        <v>0</v>
      </c>
      <c r="U170" s="14">
        <v>126.4</v>
      </c>
      <c r="V170" s="14">
        <v>3299.6</v>
      </c>
      <c r="W170" s="14">
        <v>68.819999999999993</v>
      </c>
      <c r="X170" s="14">
        <v>123.88</v>
      </c>
      <c r="Y170" s="14">
        <v>334.93</v>
      </c>
      <c r="Z170" s="14">
        <v>78.66</v>
      </c>
      <c r="AA170" s="14">
        <v>68.52</v>
      </c>
      <c r="AB170" s="14">
        <v>235.97</v>
      </c>
      <c r="AC170" s="14">
        <v>527.63</v>
      </c>
      <c r="AD170" s="14">
        <v>196.64</v>
      </c>
      <c r="AE170" s="14">
        <v>39.33</v>
      </c>
      <c r="AF170" s="14">
        <v>0</v>
      </c>
      <c r="AG170" s="14">
        <v>1146.75</v>
      </c>
    </row>
    <row r="171" spans="1:33">
      <c r="A171" s="2" t="s">
        <v>236</v>
      </c>
      <c r="B171" s="14" t="s">
        <v>237</v>
      </c>
      <c r="C171" s="14">
        <v>2750.7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2750.7</v>
      </c>
      <c r="J171" s="14">
        <v>-145.38</v>
      </c>
      <c r="K171" s="14">
        <v>0</v>
      </c>
      <c r="L171" s="14">
        <v>177.94</v>
      </c>
      <c r="M171" s="14">
        <v>32.57</v>
      </c>
      <c r="N171" s="14">
        <v>0</v>
      </c>
      <c r="O171" s="14">
        <v>0</v>
      </c>
      <c r="P171" s="14">
        <v>0.13</v>
      </c>
      <c r="Q171" s="14">
        <v>0</v>
      </c>
      <c r="R171" s="14">
        <v>0</v>
      </c>
      <c r="S171" s="14">
        <v>0</v>
      </c>
      <c r="T171" s="14">
        <v>0</v>
      </c>
      <c r="U171" s="14">
        <v>32.700000000000003</v>
      </c>
      <c r="V171" s="14">
        <v>2718</v>
      </c>
      <c r="W171" s="14">
        <v>55.26</v>
      </c>
      <c r="X171" s="14">
        <v>99.47</v>
      </c>
      <c r="Y171" s="14">
        <v>321.11</v>
      </c>
      <c r="Z171" s="14">
        <v>63.15</v>
      </c>
      <c r="AA171" s="14">
        <v>55.01</v>
      </c>
      <c r="AB171" s="14">
        <v>189.46</v>
      </c>
      <c r="AC171" s="14">
        <v>475.84</v>
      </c>
      <c r="AD171" s="14">
        <v>157.88</v>
      </c>
      <c r="AE171" s="14">
        <v>31.58</v>
      </c>
      <c r="AF171" s="14">
        <v>0</v>
      </c>
      <c r="AG171" s="14">
        <v>972.92</v>
      </c>
    </row>
    <row r="172" spans="1:33">
      <c r="A172" s="2" t="s">
        <v>240</v>
      </c>
      <c r="B172" s="14" t="s">
        <v>241</v>
      </c>
      <c r="C172" s="14">
        <v>4186.8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4186.8</v>
      </c>
      <c r="J172" s="14">
        <v>0</v>
      </c>
      <c r="K172" s="14">
        <v>0</v>
      </c>
      <c r="L172" s="14">
        <v>334.19</v>
      </c>
      <c r="M172" s="14">
        <v>334.19</v>
      </c>
      <c r="N172" s="14">
        <v>0</v>
      </c>
      <c r="O172" s="14">
        <v>0</v>
      </c>
      <c r="P172" s="14">
        <v>0.01</v>
      </c>
      <c r="Q172" s="14">
        <v>0</v>
      </c>
      <c r="R172" s="14">
        <v>0</v>
      </c>
      <c r="S172" s="14">
        <v>0</v>
      </c>
      <c r="T172" s="14">
        <v>0</v>
      </c>
      <c r="U172" s="14">
        <v>334.2</v>
      </c>
      <c r="V172" s="14">
        <v>3852.6</v>
      </c>
      <c r="W172" s="14">
        <v>84.11</v>
      </c>
      <c r="X172" s="14">
        <v>151.38999999999999</v>
      </c>
      <c r="Y172" s="14">
        <v>359.81</v>
      </c>
      <c r="Z172" s="14">
        <v>96.12</v>
      </c>
      <c r="AA172" s="14">
        <v>83.74</v>
      </c>
      <c r="AB172" s="14">
        <v>288.37</v>
      </c>
      <c r="AC172" s="14">
        <v>595.30999999999995</v>
      </c>
      <c r="AD172" s="14">
        <v>240.31</v>
      </c>
      <c r="AE172" s="14">
        <v>48.06</v>
      </c>
      <c r="AF172" s="14">
        <v>0</v>
      </c>
      <c r="AG172" s="14">
        <v>1351.91</v>
      </c>
    </row>
    <row r="173" spans="1:33">
      <c r="A173" s="2" t="s">
        <v>242</v>
      </c>
      <c r="B173" s="14" t="s">
        <v>243</v>
      </c>
      <c r="C173" s="14">
        <v>3134.55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3134.55</v>
      </c>
      <c r="J173" s="14">
        <v>-125.1</v>
      </c>
      <c r="K173" s="14">
        <v>0</v>
      </c>
      <c r="L173" s="14">
        <v>219.71</v>
      </c>
      <c r="M173" s="14">
        <v>94.61</v>
      </c>
      <c r="N173" s="14">
        <v>0</v>
      </c>
      <c r="O173" s="14">
        <v>0</v>
      </c>
      <c r="P173" s="14">
        <v>-0.06</v>
      </c>
      <c r="Q173" s="14">
        <v>0</v>
      </c>
      <c r="R173" s="14">
        <v>0</v>
      </c>
      <c r="S173" s="14">
        <v>0</v>
      </c>
      <c r="T173" s="14">
        <v>0</v>
      </c>
      <c r="U173" s="14">
        <v>94.55</v>
      </c>
      <c r="V173" s="14">
        <v>3040</v>
      </c>
      <c r="W173" s="14">
        <v>62.97</v>
      </c>
      <c r="X173" s="14">
        <v>113.35</v>
      </c>
      <c r="Y173" s="14">
        <v>328.82</v>
      </c>
      <c r="Z173" s="14">
        <v>71.97</v>
      </c>
      <c r="AA173" s="14">
        <v>62.69</v>
      </c>
      <c r="AB173" s="14">
        <v>215.9</v>
      </c>
      <c r="AC173" s="14">
        <v>505.14</v>
      </c>
      <c r="AD173" s="14">
        <v>179.92</v>
      </c>
      <c r="AE173" s="14">
        <v>35.979999999999997</v>
      </c>
      <c r="AF173" s="14">
        <v>0</v>
      </c>
      <c r="AG173" s="14">
        <v>1071.5999999999999</v>
      </c>
    </row>
    <row r="174" spans="1:33">
      <c r="A174" s="2" t="s">
        <v>246</v>
      </c>
      <c r="B174" s="14" t="s">
        <v>247</v>
      </c>
      <c r="C174" s="14">
        <v>1879.65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1879.65</v>
      </c>
      <c r="J174" s="14">
        <v>-188.71</v>
      </c>
      <c r="K174" s="14">
        <v>-81.2</v>
      </c>
      <c r="L174" s="14">
        <v>107.51</v>
      </c>
      <c r="M174" s="14">
        <v>0</v>
      </c>
      <c r="N174" s="14">
        <v>0</v>
      </c>
      <c r="O174" s="14">
        <v>0</v>
      </c>
      <c r="P174" s="14">
        <v>0.05</v>
      </c>
      <c r="Q174" s="14">
        <v>0</v>
      </c>
      <c r="R174" s="14">
        <v>0</v>
      </c>
      <c r="S174" s="14">
        <v>0</v>
      </c>
      <c r="T174" s="14">
        <v>0</v>
      </c>
      <c r="U174" s="14">
        <v>-81.150000000000006</v>
      </c>
      <c r="V174" s="14">
        <v>1960.8</v>
      </c>
      <c r="W174" s="14">
        <v>51.19</v>
      </c>
      <c r="X174" s="14">
        <v>92.13</v>
      </c>
      <c r="Y174" s="14">
        <v>317.02999999999997</v>
      </c>
      <c r="Z174" s="14">
        <v>43.1</v>
      </c>
      <c r="AA174" s="14">
        <v>37.590000000000003</v>
      </c>
      <c r="AB174" s="14">
        <v>129.31</v>
      </c>
      <c r="AC174" s="14">
        <v>460.35</v>
      </c>
      <c r="AD174" s="14">
        <v>107.76</v>
      </c>
      <c r="AE174" s="14">
        <v>21.55</v>
      </c>
      <c r="AF174" s="14">
        <v>0</v>
      </c>
      <c r="AG174" s="14">
        <v>799.66</v>
      </c>
    </row>
    <row r="175" spans="1:33">
      <c r="A175" s="2" t="s">
        <v>417</v>
      </c>
      <c r="B175" s="14" t="s">
        <v>418</v>
      </c>
      <c r="C175" s="14">
        <v>3341.4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3341.4</v>
      </c>
      <c r="J175" s="14">
        <v>-125.1</v>
      </c>
      <c r="K175" s="14">
        <v>0</v>
      </c>
      <c r="L175" s="14">
        <v>242.21</v>
      </c>
      <c r="M175" s="14">
        <v>117.11</v>
      </c>
      <c r="N175" s="14">
        <v>0</v>
      </c>
      <c r="O175" s="14">
        <v>0</v>
      </c>
      <c r="P175" s="14">
        <v>0.09</v>
      </c>
      <c r="Q175" s="14">
        <v>0</v>
      </c>
      <c r="R175" s="14">
        <v>0</v>
      </c>
      <c r="S175" s="14">
        <v>0</v>
      </c>
      <c r="T175" s="14">
        <v>0</v>
      </c>
      <c r="U175" s="14">
        <v>117.2</v>
      </c>
      <c r="V175" s="14">
        <v>3224.2</v>
      </c>
      <c r="W175" s="14">
        <v>66.81</v>
      </c>
      <c r="X175" s="14">
        <v>120.25</v>
      </c>
      <c r="Y175" s="14">
        <v>332.65</v>
      </c>
      <c r="Z175" s="14">
        <v>76.349999999999994</v>
      </c>
      <c r="AA175" s="14">
        <v>66.83</v>
      </c>
      <c r="AB175" s="14">
        <v>229.05</v>
      </c>
      <c r="AC175" s="14">
        <v>519.71</v>
      </c>
      <c r="AD175" s="14">
        <v>190.88</v>
      </c>
      <c r="AE175" s="14">
        <v>38.18</v>
      </c>
      <c r="AF175" s="14">
        <v>0</v>
      </c>
      <c r="AG175" s="14">
        <v>1121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27270.75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27270.75</v>
      </c>
      <c r="J177" s="18">
        <v>-1401.52</v>
      </c>
      <c r="K177" s="18">
        <v>-350.36</v>
      </c>
      <c r="L177" s="18">
        <v>1884.71</v>
      </c>
      <c r="M177" s="18">
        <v>833.57</v>
      </c>
      <c r="N177" s="18">
        <v>0</v>
      </c>
      <c r="O177" s="18">
        <v>0</v>
      </c>
      <c r="P177" s="18">
        <v>0.54</v>
      </c>
      <c r="Q177" s="18">
        <v>0</v>
      </c>
      <c r="R177" s="18">
        <v>0</v>
      </c>
      <c r="S177" s="18">
        <v>0</v>
      </c>
      <c r="T177" s="18">
        <v>0</v>
      </c>
      <c r="U177" s="18">
        <v>483.75</v>
      </c>
      <c r="V177" s="18">
        <v>26787</v>
      </c>
      <c r="W177" s="18">
        <v>517.63</v>
      </c>
      <c r="X177" s="18">
        <v>931.71</v>
      </c>
      <c r="Y177" s="18">
        <v>2920.36</v>
      </c>
      <c r="Z177" s="18">
        <v>555.95000000000005</v>
      </c>
      <c r="AA177" s="18">
        <v>484.67</v>
      </c>
      <c r="AB177" s="18">
        <v>1667.87</v>
      </c>
      <c r="AC177" s="18">
        <v>4369.7</v>
      </c>
      <c r="AD177" s="18">
        <v>1389.9</v>
      </c>
      <c r="AE177" s="18">
        <v>277.98</v>
      </c>
      <c r="AF177" s="18">
        <v>0</v>
      </c>
      <c r="AG177" s="18">
        <v>8746.07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4161.1499999999996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4161.1499999999996</v>
      </c>
      <c r="J180" s="14">
        <v>0</v>
      </c>
      <c r="K180" s="14">
        <v>0</v>
      </c>
      <c r="L180" s="14">
        <v>331.4</v>
      </c>
      <c r="M180" s="14">
        <v>331.4</v>
      </c>
      <c r="N180" s="14">
        <v>0</v>
      </c>
      <c r="O180" s="14">
        <v>0</v>
      </c>
      <c r="P180" s="14">
        <v>-0.05</v>
      </c>
      <c r="Q180" s="14">
        <v>0</v>
      </c>
      <c r="R180" s="14">
        <v>0</v>
      </c>
      <c r="S180" s="14">
        <v>0</v>
      </c>
      <c r="T180" s="14">
        <v>0</v>
      </c>
      <c r="U180" s="14">
        <v>331.35</v>
      </c>
      <c r="V180" s="14">
        <v>3829.8</v>
      </c>
      <c r="W180" s="14">
        <v>83.59</v>
      </c>
      <c r="X180" s="14">
        <v>150.47</v>
      </c>
      <c r="Y180" s="14">
        <v>358.99</v>
      </c>
      <c r="Z180" s="14">
        <v>95.53</v>
      </c>
      <c r="AA180" s="14">
        <v>83.22</v>
      </c>
      <c r="AB180" s="14">
        <v>286.60000000000002</v>
      </c>
      <c r="AC180" s="14">
        <v>593.04999999999995</v>
      </c>
      <c r="AD180" s="14">
        <v>238.84</v>
      </c>
      <c r="AE180" s="14">
        <v>47.77</v>
      </c>
      <c r="AF180" s="14">
        <v>0</v>
      </c>
      <c r="AG180" s="14">
        <v>1345.01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4161.1499999999996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4161.1499999999996</v>
      </c>
      <c r="J182" s="18">
        <v>0</v>
      </c>
      <c r="K182" s="18">
        <v>0</v>
      </c>
      <c r="L182" s="18">
        <v>331.4</v>
      </c>
      <c r="M182" s="18">
        <v>331.4</v>
      </c>
      <c r="N182" s="18">
        <v>0</v>
      </c>
      <c r="O182" s="18">
        <v>0</v>
      </c>
      <c r="P182" s="18">
        <v>-0.05</v>
      </c>
      <c r="Q182" s="18">
        <v>0</v>
      </c>
      <c r="R182" s="18">
        <v>0</v>
      </c>
      <c r="S182" s="18">
        <v>0</v>
      </c>
      <c r="T182" s="18">
        <v>0</v>
      </c>
      <c r="U182" s="18">
        <v>331.35</v>
      </c>
      <c r="V182" s="18">
        <v>3829.8</v>
      </c>
      <c r="W182" s="18">
        <v>83.59</v>
      </c>
      <c r="X182" s="18">
        <v>150.47</v>
      </c>
      <c r="Y182" s="18">
        <v>358.99</v>
      </c>
      <c r="Z182" s="18">
        <v>95.53</v>
      </c>
      <c r="AA182" s="18">
        <v>83.22</v>
      </c>
      <c r="AB182" s="18">
        <v>286.60000000000002</v>
      </c>
      <c r="AC182" s="18">
        <v>593.04999999999995</v>
      </c>
      <c r="AD182" s="18">
        <v>238.84</v>
      </c>
      <c r="AE182" s="18">
        <v>47.77</v>
      </c>
      <c r="AF182" s="18">
        <v>0</v>
      </c>
      <c r="AG182" s="18">
        <v>1345.01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4179.75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4179.75</v>
      </c>
      <c r="J185" s="14">
        <v>0</v>
      </c>
      <c r="K185" s="14">
        <v>0</v>
      </c>
      <c r="L185" s="14">
        <v>333.43</v>
      </c>
      <c r="M185" s="14">
        <v>333.43</v>
      </c>
      <c r="N185" s="14">
        <v>0</v>
      </c>
      <c r="O185" s="14">
        <v>0</v>
      </c>
      <c r="P185" s="14">
        <v>0.12</v>
      </c>
      <c r="Q185" s="14">
        <v>0</v>
      </c>
      <c r="R185" s="14">
        <v>0</v>
      </c>
      <c r="S185" s="14">
        <v>0</v>
      </c>
      <c r="T185" s="14">
        <v>0</v>
      </c>
      <c r="U185" s="14">
        <v>333.55</v>
      </c>
      <c r="V185" s="14">
        <v>3846.2</v>
      </c>
      <c r="W185" s="14">
        <v>83.67</v>
      </c>
      <c r="X185" s="14">
        <v>150.6</v>
      </c>
      <c r="Y185" s="14">
        <v>359.1</v>
      </c>
      <c r="Z185" s="14">
        <v>95.62</v>
      </c>
      <c r="AA185" s="14">
        <v>83.59</v>
      </c>
      <c r="AB185" s="14">
        <v>286.86</v>
      </c>
      <c r="AC185" s="14">
        <v>593.37</v>
      </c>
      <c r="AD185" s="14">
        <v>239.05</v>
      </c>
      <c r="AE185" s="14">
        <v>47.81</v>
      </c>
      <c r="AF185" s="14">
        <v>0</v>
      </c>
      <c r="AG185" s="14">
        <v>1346.3</v>
      </c>
    </row>
    <row r="186" spans="1:33">
      <c r="A186" s="2" t="s">
        <v>419</v>
      </c>
      <c r="B186" s="14" t="s">
        <v>420</v>
      </c>
      <c r="C186" s="14">
        <v>2485.35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2485.35</v>
      </c>
      <c r="J186" s="14">
        <v>-160.30000000000001</v>
      </c>
      <c r="K186" s="14">
        <v>-11.22</v>
      </c>
      <c r="L186" s="14">
        <v>149.07</v>
      </c>
      <c r="M186" s="14">
        <v>0</v>
      </c>
      <c r="N186" s="14">
        <v>0</v>
      </c>
      <c r="O186" s="14">
        <v>0</v>
      </c>
      <c r="P186" s="14">
        <v>-0.03</v>
      </c>
      <c r="Q186" s="14">
        <v>0</v>
      </c>
      <c r="R186" s="14">
        <v>0</v>
      </c>
      <c r="S186" s="14">
        <v>0</v>
      </c>
      <c r="T186" s="14">
        <v>0</v>
      </c>
      <c r="U186" s="14">
        <v>-11.25</v>
      </c>
      <c r="V186" s="14">
        <v>2496.6</v>
      </c>
      <c r="W186" s="14">
        <v>49.69</v>
      </c>
      <c r="X186" s="14">
        <v>89.44</v>
      </c>
      <c r="Y186" s="14">
        <v>315.54000000000002</v>
      </c>
      <c r="Z186" s="14">
        <v>56.79</v>
      </c>
      <c r="AA186" s="14">
        <v>49.71</v>
      </c>
      <c r="AB186" s="14">
        <v>170.37</v>
      </c>
      <c r="AC186" s="14">
        <v>454.67</v>
      </c>
      <c r="AD186" s="14">
        <v>141.97</v>
      </c>
      <c r="AE186" s="14">
        <v>28.39</v>
      </c>
      <c r="AF186" s="14">
        <v>0</v>
      </c>
      <c r="AG186" s="14">
        <v>901.9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6665.1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6665.1</v>
      </c>
      <c r="J188" s="18">
        <v>-160.30000000000001</v>
      </c>
      <c r="K188" s="18">
        <v>-11.22</v>
      </c>
      <c r="L188" s="18">
        <v>482.5</v>
      </c>
      <c r="M188" s="18">
        <v>333.43</v>
      </c>
      <c r="N188" s="18">
        <v>0</v>
      </c>
      <c r="O188" s="18">
        <v>0</v>
      </c>
      <c r="P188" s="18">
        <v>0.09</v>
      </c>
      <c r="Q188" s="18">
        <v>0</v>
      </c>
      <c r="R188" s="18">
        <v>0</v>
      </c>
      <c r="S188" s="18">
        <v>0</v>
      </c>
      <c r="T188" s="18">
        <v>0</v>
      </c>
      <c r="U188" s="18">
        <v>322.3</v>
      </c>
      <c r="V188" s="18">
        <v>6342.8</v>
      </c>
      <c r="W188" s="18">
        <v>133.36000000000001</v>
      </c>
      <c r="X188" s="18">
        <v>240.04</v>
      </c>
      <c r="Y188" s="18">
        <v>674.64</v>
      </c>
      <c r="Z188" s="18">
        <v>152.41</v>
      </c>
      <c r="AA188" s="18">
        <v>133.30000000000001</v>
      </c>
      <c r="AB188" s="18">
        <v>457.23</v>
      </c>
      <c r="AC188" s="18">
        <v>1048.04</v>
      </c>
      <c r="AD188" s="18">
        <v>381.02</v>
      </c>
      <c r="AE188" s="18">
        <v>76.2</v>
      </c>
      <c r="AF188" s="18">
        <v>0</v>
      </c>
      <c r="AG188" s="18">
        <v>2248.1999999999998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421682.31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421682.31</v>
      </c>
      <c r="J191" s="18">
        <v>-10302.530000000001</v>
      </c>
      <c r="K191" s="18">
        <v>-3028.84</v>
      </c>
      <c r="L191" s="18">
        <v>40546.639999999999</v>
      </c>
      <c r="M191" s="18">
        <v>33272.980000000003</v>
      </c>
      <c r="N191" s="18">
        <v>0</v>
      </c>
      <c r="O191" s="18">
        <v>0</v>
      </c>
      <c r="P191" s="18">
        <v>1.57</v>
      </c>
      <c r="Q191" s="18">
        <v>0</v>
      </c>
      <c r="R191" s="18">
        <v>0</v>
      </c>
      <c r="S191" s="18">
        <v>0</v>
      </c>
      <c r="T191" s="18">
        <v>0</v>
      </c>
      <c r="U191" s="18">
        <v>30245.71</v>
      </c>
      <c r="V191" s="18">
        <v>391436.6</v>
      </c>
      <c r="W191" s="18">
        <v>8479.02</v>
      </c>
      <c r="X191" s="18">
        <v>15262.18</v>
      </c>
      <c r="Y191" s="18">
        <v>38090.74</v>
      </c>
      <c r="Z191" s="18">
        <v>9464.48</v>
      </c>
      <c r="AA191" s="18">
        <v>8268.89</v>
      </c>
      <c r="AB191" s="18">
        <v>28393.22</v>
      </c>
      <c r="AC191" s="18">
        <v>61831.94</v>
      </c>
      <c r="AD191" s="18">
        <v>23661.09</v>
      </c>
      <c r="AE191" s="18">
        <v>4732.26</v>
      </c>
      <c r="AF191" s="18">
        <v>0</v>
      </c>
      <c r="AG191" s="18">
        <v>136351.88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2 A1:B4 G1:XFD4 A119:XFD1048576 A113:A118 C113:XFD118">
    <cfRule type="cellIs" dxfId="21" priority="2" operator="lessThan">
      <formula>0</formula>
    </cfRule>
  </conditionalFormatting>
  <conditionalFormatting sqref="B113:B118">
    <cfRule type="cellIs" dxfId="20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540</v>
      </c>
    </row>
    <row r="4" spans="1:33" ht="15">
      <c r="B4" s="57" t="s">
        <v>541</v>
      </c>
      <c r="C4" s="53"/>
      <c r="D4" s="53"/>
      <c r="E4" s="53"/>
      <c r="F4" s="53"/>
      <c r="G4" s="25" t="s">
        <v>542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6728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6728</v>
      </c>
      <c r="J14" s="14">
        <v>0</v>
      </c>
      <c r="K14" s="14">
        <v>0</v>
      </c>
      <c r="L14" s="14">
        <v>726</v>
      </c>
      <c r="M14" s="14">
        <v>726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726</v>
      </c>
      <c r="V14" s="14">
        <v>6002</v>
      </c>
      <c r="W14" s="14">
        <v>134.66999999999999</v>
      </c>
      <c r="X14" s="14">
        <v>242.41</v>
      </c>
      <c r="Y14" s="14">
        <v>449.2</v>
      </c>
      <c r="Z14" s="14">
        <v>153.91</v>
      </c>
      <c r="AA14" s="14">
        <v>134.56</v>
      </c>
      <c r="AB14" s="14">
        <v>461.74</v>
      </c>
      <c r="AC14" s="14">
        <v>826.28</v>
      </c>
      <c r="AD14" s="14">
        <v>384.78</v>
      </c>
      <c r="AE14" s="14">
        <v>76.959999999999994</v>
      </c>
      <c r="AF14" s="14">
        <v>0</v>
      </c>
      <c r="AG14" s="14">
        <v>2038.23</v>
      </c>
    </row>
    <row r="15" spans="1:33">
      <c r="A15" s="2" t="s">
        <v>42</v>
      </c>
      <c r="B15" s="14" t="s">
        <v>43</v>
      </c>
      <c r="C15" s="14">
        <v>6728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6728</v>
      </c>
      <c r="J15" s="14">
        <v>0</v>
      </c>
      <c r="K15" s="14">
        <v>0</v>
      </c>
      <c r="L15" s="14">
        <v>726</v>
      </c>
      <c r="M15" s="14">
        <v>726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726</v>
      </c>
      <c r="V15" s="14">
        <v>6002</v>
      </c>
      <c r="W15" s="14">
        <v>134.66999999999999</v>
      </c>
      <c r="X15" s="14">
        <v>242.41</v>
      </c>
      <c r="Y15" s="14">
        <v>449.2</v>
      </c>
      <c r="Z15" s="14">
        <v>153.91</v>
      </c>
      <c r="AA15" s="14">
        <v>134.56</v>
      </c>
      <c r="AB15" s="14">
        <v>461.74</v>
      </c>
      <c r="AC15" s="14">
        <v>826.28</v>
      </c>
      <c r="AD15" s="14">
        <v>384.78</v>
      </c>
      <c r="AE15" s="14">
        <v>76.959999999999994</v>
      </c>
      <c r="AF15" s="14">
        <v>0</v>
      </c>
      <c r="AG15" s="14">
        <v>2038.23</v>
      </c>
    </row>
    <row r="16" spans="1:33">
      <c r="A16" s="2" t="s">
        <v>44</v>
      </c>
      <c r="B16" s="14" t="s">
        <v>45</v>
      </c>
      <c r="C16" s="14">
        <v>6728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6728</v>
      </c>
      <c r="J16" s="14">
        <v>0</v>
      </c>
      <c r="K16" s="14">
        <v>0</v>
      </c>
      <c r="L16" s="14">
        <v>726</v>
      </c>
      <c r="M16" s="14">
        <v>726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726</v>
      </c>
      <c r="V16" s="14">
        <v>6002</v>
      </c>
      <c r="W16" s="14">
        <v>134.66999999999999</v>
      </c>
      <c r="X16" s="14">
        <v>242.41</v>
      </c>
      <c r="Y16" s="14">
        <v>449.2</v>
      </c>
      <c r="Z16" s="14">
        <v>153.91</v>
      </c>
      <c r="AA16" s="14">
        <v>134.56</v>
      </c>
      <c r="AB16" s="14">
        <v>461.74</v>
      </c>
      <c r="AC16" s="14">
        <v>826.28</v>
      </c>
      <c r="AD16" s="14">
        <v>384.78</v>
      </c>
      <c r="AE16" s="14">
        <v>76.959999999999994</v>
      </c>
      <c r="AF16" s="14">
        <v>0</v>
      </c>
      <c r="AG16" s="14">
        <v>2038.23</v>
      </c>
    </row>
    <row r="17" spans="1:33">
      <c r="A17" s="2" t="s">
        <v>46</v>
      </c>
      <c r="B17" s="14" t="s">
        <v>47</v>
      </c>
      <c r="C17" s="14">
        <v>6728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6728</v>
      </c>
      <c r="J17" s="14">
        <v>0</v>
      </c>
      <c r="K17" s="14">
        <v>0</v>
      </c>
      <c r="L17" s="14">
        <v>726</v>
      </c>
      <c r="M17" s="14">
        <v>726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726</v>
      </c>
      <c r="V17" s="14">
        <v>6002</v>
      </c>
      <c r="W17" s="14">
        <v>134.66999999999999</v>
      </c>
      <c r="X17" s="14">
        <v>242.41</v>
      </c>
      <c r="Y17" s="14">
        <v>449.2</v>
      </c>
      <c r="Z17" s="14">
        <v>153.91</v>
      </c>
      <c r="AA17" s="14">
        <v>134.56</v>
      </c>
      <c r="AB17" s="14">
        <v>461.74</v>
      </c>
      <c r="AC17" s="14">
        <v>826.28</v>
      </c>
      <c r="AD17" s="14">
        <v>384.78</v>
      </c>
      <c r="AE17" s="14">
        <v>76.959999999999994</v>
      </c>
      <c r="AF17" s="14">
        <v>0</v>
      </c>
      <c r="AG17" s="14">
        <v>2038.23</v>
      </c>
    </row>
    <row r="18" spans="1:33">
      <c r="A18" s="2" t="s">
        <v>48</v>
      </c>
      <c r="B18" s="14" t="s">
        <v>49</v>
      </c>
      <c r="C18" s="14">
        <v>6728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6728</v>
      </c>
      <c r="J18" s="14">
        <v>0</v>
      </c>
      <c r="K18" s="14">
        <v>0</v>
      </c>
      <c r="L18" s="14">
        <v>726</v>
      </c>
      <c r="M18" s="14">
        <v>726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726</v>
      </c>
      <c r="V18" s="14">
        <v>6002</v>
      </c>
      <c r="W18" s="14">
        <v>134.66999999999999</v>
      </c>
      <c r="X18" s="14">
        <v>242.41</v>
      </c>
      <c r="Y18" s="14">
        <v>449.2</v>
      </c>
      <c r="Z18" s="14">
        <v>153.91</v>
      </c>
      <c r="AA18" s="14">
        <v>134.56</v>
      </c>
      <c r="AB18" s="14">
        <v>461.74</v>
      </c>
      <c r="AC18" s="14">
        <v>826.28</v>
      </c>
      <c r="AD18" s="14">
        <v>384.78</v>
      </c>
      <c r="AE18" s="14">
        <v>76.959999999999994</v>
      </c>
      <c r="AF18" s="14">
        <v>0</v>
      </c>
      <c r="AG18" s="14">
        <v>2038.23</v>
      </c>
    </row>
    <row r="19" spans="1:33">
      <c r="A19" s="2" t="s">
        <v>50</v>
      </c>
      <c r="B19" s="14" t="s">
        <v>51</v>
      </c>
      <c r="C19" s="14">
        <v>6728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6728</v>
      </c>
      <c r="J19" s="14">
        <v>0</v>
      </c>
      <c r="K19" s="14">
        <v>0</v>
      </c>
      <c r="L19" s="14">
        <v>726</v>
      </c>
      <c r="M19" s="14">
        <v>726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726</v>
      </c>
      <c r="V19" s="14">
        <v>6002</v>
      </c>
      <c r="W19" s="14">
        <v>134.66999999999999</v>
      </c>
      <c r="X19" s="14">
        <v>242.41</v>
      </c>
      <c r="Y19" s="14">
        <v>449.2</v>
      </c>
      <c r="Z19" s="14">
        <v>153.91</v>
      </c>
      <c r="AA19" s="14">
        <v>134.56</v>
      </c>
      <c r="AB19" s="14">
        <v>461.74</v>
      </c>
      <c r="AC19" s="14">
        <v>826.28</v>
      </c>
      <c r="AD19" s="14">
        <v>384.78</v>
      </c>
      <c r="AE19" s="14">
        <v>76.959999999999994</v>
      </c>
      <c r="AF19" s="14">
        <v>0</v>
      </c>
      <c r="AG19" s="14">
        <v>2038.23</v>
      </c>
    </row>
    <row r="20" spans="1:33">
      <c r="A20" s="2" t="s">
        <v>52</v>
      </c>
      <c r="B20" s="14" t="s">
        <v>53</v>
      </c>
      <c r="C20" s="14">
        <v>6728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6728</v>
      </c>
      <c r="J20" s="14">
        <v>0</v>
      </c>
      <c r="K20" s="14">
        <v>0</v>
      </c>
      <c r="L20" s="14">
        <v>726</v>
      </c>
      <c r="M20" s="14">
        <v>726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726</v>
      </c>
      <c r="V20" s="14">
        <v>6002</v>
      </c>
      <c r="W20" s="14">
        <v>134.66999999999999</v>
      </c>
      <c r="X20" s="14">
        <v>242.41</v>
      </c>
      <c r="Y20" s="14">
        <v>449.2</v>
      </c>
      <c r="Z20" s="14">
        <v>153.91</v>
      </c>
      <c r="AA20" s="14">
        <v>134.56</v>
      </c>
      <c r="AB20" s="14">
        <v>461.74</v>
      </c>
      <c r="AC20" s="14">
        <v>826.28</v>
      </c>
      <c r="AD20" s="14">
        <v>384.78</v>
      </c>
      <c r="AE20" s="14">
        <v>76.959999999999994</v>
      </c>
      <c r="AF20" s="14">
        <v>0</v>
      </c>
      <c r="AG20" s="14">
        <v>2038.23</v>
      </c>
    </row>
    <row r="21" spans="1:33">
      <c r="A21" s="2" t="s">
        <v>54</v>
      </c>
      <c r="B21" s="14" t="s">
        <v>55</v>
      </c>
      <c r="C21" s="14">
        <v>6728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6728</v>
      </c>
      <c r="J21" s="14">
        <v>0</v>
      </c>
      <c r="K21" s="14">
        <v>0</v>
      </c>
      <c r="L21" s="14">
        <v>726</v>
      </c>
      <c r="M21" s="14">
        <v>726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726</v>
      </c>
      <c r="V21" s="14">
        <v>6002</v>
      </c>
      <c r="W21" s="14">
        <v>134.66999999999999</v>
      </c>
      <c r="X21" s="14">
        <v>242.41</v>
      </c>
      <c r="Y21" s="14">
        <v>449.2</v>
      </c>
      <c r="Z21" s="14">
        <v>153.91</v>
      </c>
      <c r="AA21" s="14">
        <v>134.56</v>
      </c>
      <c r="AB21" s="14">
        <v>461.74</v>
      </c>
      <c r="AC21" s="14">
        <v>826.28</v>
      </c>
      <c r="AD21" s="14">
        <v>384.78</v>
      </c>
      <c r="AE21" s="14">
        <v>76.959999999999994</v>
      </c>
      <c r="AF21" s="14">
        <v>0</v>
      </c>
      <c r="AG21" s="14">
        <v>2038.23</v>
      </c>
    </row>
    <row r="22" spans="1:33">
      <c r="A22" s="2" t="s">
        <v>513</v>
      </c>
      <c r="B22" s="14" t="s">
        <v>514</v>
      </c>
      <c r="C22" s="14">
        <v>6728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6728</v>
      </c>
      <c r="J22" s="14">
        <v>0</v>
      </c>
      <c r="K22" s="14">
        <v>0</v>
      </c>
      <c r="L22" s="14">
        <v>726</v>
      </c>
      <c r="M22" s="14">
        <v>726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726</v>
      </c>
      <c r="V22" s="14">
        <v>6002</v>
      </c>
      <c r="W22" s="14">
        <v>134.35</v>
      </c>
      <c r="X22" s="14">
        <v>241.83</v>
      </c>
      <c r="Y22" s="14">
        <v>448.68</v>
      </c>
      <c r="Z22" s="14">
        <v>153.55000000000001</v>
      </c>
      <c r="AA22" s="14">
        <v>134.56</v>
      </c>
      <c r="AB22" s="14">
        <v>460.64</v>
      </c>
      <c r="AC22" s="14">
        <v>824.86</v>
      </c>
      <c r="AD22" s="14">
        <v>383.86</v>
      </c>
      <c r="AE22" s="14">
        <v>76.77</v>
      </c>
      <c r="AF22" s="14">
        <v>0</v>
      </c>
      <c r="AG22" s="14">
        <v>2034.24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60552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60552</v>
      </c>
      <c r="J24" s="18">
        <v>0</v>
      </c>
      <c r="K24" s="18">
        <v>0</v>
      </c>
      <c r="L24" s="18">
        <v>6534</v>
      </c>
      <c r="M24" s="18">
        <v>6534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6534</v>
      </c>
      <c r="V24" s="18">
        <v>54018</v>
      </c>
      <c r="W24" s="18">
        <v>1211.71</v>
      </c>
      <c r="X24" s="18">
        <v>2181.11</v>
      </c>
      <c r="Y24" s="18">
        <v>4042.28</v>
      </c>
      <c r="Z24" s="18">
        <v>1384.83</v>
      </c>
      <c r="AA24" s="18">
        <v>1211.04</v>
      </c>
      <c r="AB24" s="18">
        <v>4154.5600000000004</v>
      </c>
      <c r="AC24" s="18">
        <v>7435.1</v>
      </c>
      <c r="AD24" s="18">
        <v>3462.1</v>
      </c>
      <c r="AE24" s="18">
        <v>692.45</v>
      </c>
      <c r="AF24" s="18">
        <v>0</v>
      </c>
      <c r="AG24" s="18">
        <v>18340.080000000002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2480.62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2480.62</v>
      </c>
      <c r="J27" s="14">
        <v>-160.30000000000001</v>
      </c>
      <c r="K27" s="14">
        <v>-15.78</v>
      </c>
      <c r="L27" s="14">
        <v>144.51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-15.78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19489.88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19489.88</v>
      </c>
      <c r="J28" s="14">
        <v>0</v>
      </c>
      <c r="K28" s="14">
        <v>0</v>
      </c>
      <c r="L28" s="14">
        <v>3585.28</v>
      </c>
      <c r="M28" s="14">
        <v>3585.28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3585.28</v>
      </c>
      <c r="V28" s="14">
        <v>15904.6</v>
      </c>
      <c r="W28" s="14">
        <v>390.13</v>
      </c>
      <c r="X28" s="14">
        <v>702.24</v>
      </c>
      <c r="Y28" s="14">
        <v>865.23</v>
      </c>
      <c r="Z28" s="14">
        <v>445.86</v>
      </c>
      <c r="AA28" s="14">
        <v>389.8</v>
      </c>
      <c r="AB28" s="14">
        <v>1337.59</v>
      </c>
      <c r="AC28" s="14">
        <v>1957.6</v>
      </c>
      <c r="AD28" s="14">
        <v>1114.6600000000001</v>
      </c>
      <c r="AE28" s="14">
        <v>222.93</v>
      </c>
      <c r="AF28" s="14">
        <v>0</v>
      </c>
      <c r="AG28" s="14">
        <v>5468.44</v>
      </c>
    </row>
    <row r="29" spans="1:33">
      <c r="A29" s="2" t="s">
        <v>61</v>
      </c>
      <c r="B29" s="14" t="s">
        <v>62</v>
      </c>
      <c r="C29" s="14">
        <v>6535.37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6535.37</v>
      </c>
      <c r="J29" s="14">
        <v>0</v>
      </c>
      <c r="K29" s="14">
        <v>0</v>
      </c>
      <c r="L29" s="14">
        <v>687.17</v>
      </c>
      <c r="M29" s="14">
        <v>687.17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687.17</v>
      </c>
      <c r="V29" s="14">
        <v>5848.2</v>
      </c>
      <c r="W29" s="14">
        <v>130.82</v>
      </c>
      <c r="X29" s="14">
        <v>235.48</v>
      </c>
      <c r="Y29" s="14">
        <v>442.93</v>
      </c>
      <c r="Z29" s="14">
        <v>149.51</v>
      </c>
      <c r="AA29" s="14">
        <v>130.71</v>
      </c>
      <c r="AB29" s="14">
        <v>448.53</v>
      </c>
      <c r="AC29" s="14">
        <v>809.23</v>
      </c>
      <c r="AD29" s="14">
        <v>373.77</v>
      </c>
      <c r="AE29" s="14">
        <v>74.75</v>
      </c>
      <c r="AF29" s="14">
        <v>0</v>
      </c>
      <c r="AG29" s="14">
        <v>1986.5</v>
      </c>
    </row>
    <row r="30" spans="1:33">
      <c r="A30" s="2" t="s">
        <v>63</v>
      </c>
      <c r="B30" s="14" t="s">
        <v>64</v>
      </c>
      <c r="C30" s="14">
        <v>4460.29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4460.29</v>
      </c>
      <c r="J30" s="14">
        <v>0</v>
      </c>
      <c r="K30" s="14">
        <v>0</v>
      </c>
      <c r="L30" s="14">
        <v>350.09</v>
      </c>
      <c r="M30" s="14">
        <v>350.09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350.09</v>
      </c>
      <c r="V30" s="14">
        <v>4110.2</v>
      </c>
      <c r="W30" s="14">
        <v>89.28</v>
      </c>
      <c r="X30" s="14">
        <v>160.71</v>
      </c>
      <c r="Y30" s="14">
        <v>375.28</v>
      </c>
      <c r="Z30" s="14">
        <v>102.04</v>
      </c>
      <c r="AA30" s="14">
        <v>89.21</v>
      </c>
      <c r="AB30" s="14">
        <v>306.11</v>
      </c>
      <c r="AC30" s="14">
        <v>625.27</v>
      </c>
      <c r="AD30" s="14">
        <v>255.1</v>
      </c>
      <c r="AE30" s="14">
        <v>51.02</v>
      </c>
      <c r="AF30" s="14">
        <v>0</v>
      </c>
      <c r="AG30" s="14">
        <v>1428.75</v>
      </c>
    </row>
    <row r="31" spans="1:33">
      <c r="A31" s="2" t="s">
        <v>65</v>
      </c>
      <c r="B31" s="14" t="s">
        <v>66</v>
      </c>
      <c r="C31" s="14">
        <v>5780.25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5780.25</v>
      </c>
      <c r="J31" s="14">
        <v>0</v>
      </c>
      <c r="K31" s="14">
        <v>0</v>
      </c>
      <c r="L31" s="14">
        <v>551.85</v>
      </c>
      <c r="M31" s="14">
        <v>551.85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551.85</v>
      </c>
      <c r="V31" s="14">
        <v>5228.3999999999996</v>
      </c>
      <c r="W31" s="14">
        <v>115.71</v>
      </c>
      <c r="X31" s="14">
        <v>208.27</v>
      </c>
      <c r="Y31" s="14">
        <v>418.31</v>
      </c>
      <c r="Z31" s="14">
        <v>132.22999999999999</v>
      </c>
      <c r="AA31" s="14">
        <v>115.61</v>
      </c>
      <c r="AB31" s="14">
        <v>396.7</v>
      </c>
      <c r="AC31" s="14">
        <v>742.29</v>
      </c>
      <c r="AD31" s="14">
        <v>330.59</v>
      </c>
      <c r="AE31" s="14">
        <v>66.12</v>
      </c>
      <c r="AF31" s="14">
        <v>0</v>
      </c>
      <c r="AG31" s="14">
        <v>1783.54</v>
      </c>
    </row>
    <row r="32" spans="1:33">
      <c r="A32" s="2" t="s">
        <v>67</v>
      </c>
      <c r="B32" s="14" t="s">
        <v>68</v>
      </c>
      <c r="C32" s="14">
        <v>2480.83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2480.83</v>
      </c>
      <c r="J32" s="14">
        <v>-160.30000000000001</v>
      </c>
      <c r="K32" s="14">
        <v>-15.77</v>
      </c>
      <c r="L32" s="14">
        <v>144.53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-15.77</v>
      </c>
      <c r="V32" s="14">
        <v>2496.6</v>
      </c>
      <c r="W32" s="14">
        <v>49.66</v>
      </c>
      <c r="X32" s="14">
        <v>89.39</v>
      </c>
      <c r="Y32" s="14">
        <v>323.89999999999998</v>
      </c>
      <c r="Z32" s="14">
        <v>56.75</v>
      </c>
      <c r="AA32" s="14">
        <v>49.62</v>
      </c>
      <c r="AB32" s="14">
        <v>170.26</v>
      </c>
      <c r="AC32" s="14">
        <v>462.95</v>
      </c>
      <c r="AD32" s="14">
        <v>141.88</v>
      </c>
      <c r="AE32" s="14">
        <v>28.38</v>
      </c>
      <c r="AF32" s="14">
        <v>0</v>
      </c>
      <c r="AG32" s="14">
        <v>909.84</v>
      </c>
    </row>
    <row r="33" spans="1:33">
      <c r="A33" s="2" t="s">
        <v>280</v>
      </c>
      <c r="B33" s="14" t="s">
        <v>279</v>
      </c>
      <c r="C33" s="14">
        <v>4542.21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4542.21</v>
      </c>
      <c r="J33" s="14">
        <v>0</v>
      </c>
      <c r="K33" s="14">
        <v>0</v>
      </c>
      <c r="L33" s="14">
        <v>359.01</v>
      </c>
      <c r="M33" s="14">
        <v>359.01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359.01</v>
      </c>
      <c r="V33" s="14">
        <v>4183.2</v>
      </c>
      <c r="W33" s="14">
        <v>90.92</v>
      </c>
      <c r="X33" s="14">
        <v>163.66</v>
      </c>
      <c r="Y33" s="14">
        <v>377.95</v>
      </c>
      <c r="Z33" s="14">
        <v>103.91</v>
      </c>
      <c r="AA33" s="14">
        <v>90.84</v>
      </c>
      <c r="AB33" s="14">
        <v>311.73</v>
      </c>
      <c r="AC33" s="14">
        <v>632.53</v>
      </c>
      <c r="AD33" s="14">
        <v>259.77999999999997</v>
      </c>
      <c r="AE33" s="14">
        <v>51.96</v>
      </c>
      <c r="AF33" s="14">
        <v>0</v>
      </c>
      <c r="AG33" s="14">
        <v>1450.75</v>
      </c>
    </row>
    <row r="34" spans="1:33">
      <c r="A34" s="2" t="s">
        <v>287</v>
      </c>
      <c r="B34" s="14" t="s">
        <v>288</v>
      </c>
      <c r="C34" s="14">
        <v>3390.83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3390.83</v>
      </c>
      <c r="J34" s="14">
        <v>-125.1</v>
      </c>
      <c r="K34" s="14">
        <v>0</v>
      </c>
      <c r="L34" s="14">
        <v>233.74</v>
      </c>
      <c r="M34" s="14">
        <v>108.63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108.63</v>
      </c>
      <c r="V34" s="14">
        <v>3282.2</v>
      </c>
      <c r="W34" s="14">
        <v>67.87</v>
      </c>
      <c r="X34" s="14">
        <v>122.17</v>
      </c>
      <c r="Y34" s="14">
        <v>342.11</v>
      </c>
      <c r="Z34" s="14">
        <v>77.569999999999993</v>
      </c>
      <c r="AA34" s="14">
        <v>67.819999999999993</v>
      </c>
      <c r="AB34" s="14">
        <v>232.71</v>
      </c>
      <c r="AC34" s="14">
        <v>532.15</v>
      </c>
      <c r="AD34" s="14">
        <v>193.92</v>
      </c>
      <c r="AE34" s="14">
        <v>38.78</v>
      </c>
      <c r="AF34" s="14">
        <v>0</v>
      </c>
      <c r="AG34" s="14">
        <v>1142.95</v>
      </c>
    </row>
    <row r="35" spans="1:33">
      <c r="A35" s="2" t="s">
        <v>306</v>
      </c>
      <c r="B35" s="14" t="s">
        <v>314</v>
      </c>
      <c r="C35" s="14">
        <v>2480.83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2480.83</v>
      </c>
      <c r="J35" s="14">
        <v>-160.30000000000001</v>
      </c>
      <c r="K35" s="14">
        <v>-15.77</v>
      </c>
      <c r="L35" s="14">
        <v>144.53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-15.77</v>
      </c>
      <c r="V35" s="14">
        <v>2496.6</v>
      </c>
      <c r="W35" s="14">
        <v>49.66</v>
      </c>
      <c r="X35" s="14">
        <v>89.39</v>
      </c>
      <c r="Y35" s="14">
        <v>323.89999999999998</v>
      </c>
      <c r="Z35" s="14">
        <v>56.75</v>
      </c>
      <c r="AA35" s="14">
        <v>49.62</v>
      </c>
      <c r="AB35" s="14">
        <v>170.26</v>
      </c>
      <c r="AC35" s="14">
        <v>462.95</v>
      </c>
      <c r="AD35" s="14">
        <v>141.88</v>
      </c>
      <c r="AE35" s="14">
        <v>28.38</v>
      </c>
      <c r="AF35" s="14">
        <v>0</v>
      </c>
      <c r="AG35" s="14">
        <v>909.84</v>
      </c>
    </row>
    <row r="36" spans="1:33">
      <c r="A36" s="2" t="s">
        <v>413</v>
      </c>
      <c r="B36" s="14" t="s">
        <v>414</v>
      </c>
      <c r="C36" s="14">
        <v>4542.21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4542.21</v>
      </c>
      <c r="J36" s="14">
        <v>0</v>
      </c>
      <c r="K36" s="14">
        <v>0</v>
      </c>
      <c r="L36" s="14">
        <v>359.01</v>
      </c>
      <c r="M36" s="14">
        <v>359.01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359.01</v>
      </c>
      <c r="V36" s="14">
        <v>4183.2</v>
      </c>
      <c r="W36" s="14">
        <v>90.81</v>
      </c>
      <c r="X36" s="14">
        <v>163.46</v>
      </c>
      <c r="Y36" s="14">
        <v>377.78</v>
      </c>
      <c r="Z36" s="14">
        <v>103.79</v>
      </c>
      <c r="AA36" s="14">
        <v>90.84</v>
      </c>
      <c r="AB36" s="14">
        <v>311.36</v>
      </c>
      <c r="AC36" s="14">
        <v>632.04999999999995</v>
      </c>
      <c r="AD36" s="14">
        <v>259.47000000000003</v>
      </c>
      <c r="AE36" s="14">
        <v>51.89</v>
      </c>
      <c r="AF36" s="14">
        <v>0</v>
      </c>
      <c r="AG36" s="14">
        <v>1449.4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56183.32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56183.32</v>
      </c>
      <c r="J38" s="18">
        <v>-606</v>
      </c>
      <c r="K38" s="18">
        <v>-47.32</v>
      </c>
      <c r="L38" s="18">
        <v>6559.72</v>
      </c>
      <c r="M38" s="18">
        <v>6001.04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5953.72</v>
      </c>
      <c r="V38" s="18">
        <v>50229.599999999999</v>
      </c>
      <c r="W38" s="18">
        <v>1074.8599999999999</v>
      </c>
      <c r="X38" s="18">
        <v>1934.77</v>
      </c>
      <c r="Y38" s="18">
        <v>3847.39</v>
      </c>
      <c r="Z38" s="18">
        <v>1228.4100000000001</v>
      </c>
      <c r="AA38" s="18">
        <v>1074.07</v>
      </c>
      <c r="AB38" s="18">
        <v>3685.25</v>
      </c>
      <c r="AC38" s="18">
        <v>6857.02</v>
      </c>
      <c r="AD38" s="18">
        <v>3071.05</v>
      </c>
      <c r="AE38" s="18">
        <v>614.21</v>
      </c>
      <c r="AF38" s="18">
        <v>0</v>
      </c>
      <c r="AG38" s="18">
        <v>16530.009999999998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10577.95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10577.95</v>
      </c>
      <c r="J41" s="14">
        <v>0</v>
      </c>
      <c r="K41" s="14">
        <v>0</v>
      </c>
      <c r="L41" s="14">
        <v>1548.35</v>
      </c>
      <c r="M41" s="14">
        <v>1548.35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1548.35</v>
      </c>
      <c r="V41" s="14">
        <v>9029.6</v>
      </c>
      <c r="W41" s="14">
        <v>211.74</v>
      </c>
      <c r="X41" s="14">
        <v>381.13</v>
      </c>
      <c r="Y41" s="14">
        <v>574.71</v>
      </c>
      <c r="Z41" s="14">
        <v>241.99</v>
      </c>
      <c r="AA41" s="14">
        <v>211.56</v>
      </c>
      <c r="AB41" s="14">
        <v>725.96</v>
      </c>
      <c r="AC41" s="14">
        <v>1167.58</v>
      </c>
      <c r="AD41" s="14">
        <v>604.97</v>
      </c>
      <c r="AE41" s="14">
        <v>120.99</v>
      </c>
      <c r="AF41" s="14">
        <v>0</v>
      </c>
      <c r="AG41" s="14">
        <v>3073.05</v>
      </c>
    </row>
    <row r="42" spans="1:33">
      <c r="A42" s="2" t="s">
        <v>217</v>
      </c>
      <c r="B42" s="14" t="s">
        <v>218</v>
      </c>
      <c r="C42" s="14">
        <v>6385.03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6385.03</v>
      </c>
      <c r="J42" s="14">
        <v>0</v>
      </c>
      <c r="K42" s="14">
        <v>0</v>
      </c>
      <c r="L42" s="14">
        <v>660.23</v>
      </c>
      <c r="M42" s="14">
        <v>660.23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660.23</v>
      </c>
      <c r="V42" s="14">
        <v>5724.8</v>
      </c>
      <c r="W42" s="14">
        <v>127.81</v>
      </c>
      <c r="X42" s="14">
        <v>230.06</v>
      </c>
      <c r="Y42" s="14">
        <v>438.03</v>
      </c>
      <c r="Z42" s="14">
        <v>146.07</v>
      </c>
      <c r="AA42" s="14">
        <v>127.7</v>
      </c>
      <c r="AB42" s="14">
        <v>438.2</v>
      </c>
      <c r="AC42" s="14">
        <v>795.9</v>
      </c>
      <c r="AD42" s="14">
        <v>365.17</v>
      </c>
      <c r="AE42" s="14">
        <v>73.03</v>
      </c>
      <c r="AF42" s="14">
        <v>0</v>
      </c>
      <c r="AG42" s="14">
        <v>1946.07</v>
      </c>
    </row>
    <row r="43" spans="1:33">
      <c r="A43" s="2" t="s">
        <v>415</v>
      </c>
      <c r="B43" s="14" t="s">
        <v>416</v>
      </c>
      <c r="C43" s="14">
        <v>3405.42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3405.42</v>
      </c>
      <c r="J43" s="14">
        <v>-125.1</v>
      </c>
      <c r="K43" s="14">
        <v>0</v>
      </c>
      <c r="L43" s="14">
        <v>235.32</v>
      </c>
      <c r="M43" s="14">
        <v>110.22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110.22</v>
      </c>
      <c r="V43" s="14">
        <v>3295.2</v>
      </c>
      <c r="W43" s="14">
        <v>68.08</v>
      </c>
      <c r="X43" s="14">
        <v>122.55</v>
      </c>
      <c r="Y43" s="14">
        <v>342.32</v>
      </c>
      <c r="Z43" s="14">
        <v>77.81</v>
      </c>
      <c r="AA43" s="14">
        <v>68.11</v>
      </c>
      <c r="AB43" s="14">
        <v>233.43</v>
      </c>
      <c r="AC43" s="14">
        <v>532.95000000000005</v>
      </c>
      <c r="AD43" s="14">
        <v>194.53</v>
      </c>
      <c r="AE43" s="14">
        <v>38.909999999999997</v>
      </c>
      <c r="AF43" s="14">
        <v>0</v>
      </c>
      <c r="AG43" s="14">
        <v>1145.74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20368.400000000001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20368.400000000001</v>
      </c>
      <c r="J45" s="18">
        <v>-125.1</v>
      </c>
      <c r="K45" s="18">
        <v>0</v>
      </c>
      <c r="L45" s="18">
        <v>2443.9</v>
      </c>
      <c r="M45" s="18">
        <v>2318.8000000000002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2318.8000000000002</v>
      </c>
      <c r="V45" s="18">
        <v>18049.599999999999</v>
      </c>
      <c r="W45" s="18">
        <v>407.63</v>
      </c>
      <c r="X45" s="18">
        <v>733.74</v>
      </c>
      <c r="Y45" s="18">
        <v>1355.06</v>
      </c>
      <c r="Z45" s="18">
        <v>465.87</v>
      </c>
      <c r="AA45" s="18">
        <v>407.37</v>
      </c>
      <c r="AB45" s="18">
        <v>1397.59</v>
      </c>
      <c r="AC45" s="18">
        <v>2496.4299999999998</v>
      </c>
      <c r="AD45" s="18">
        <v>1164.67</v>
      </c>
      <c r="AE45" s="18">
        <v>232.93</v>
      </c>
      <c r="AF45" s="18">
        <v>0</v>
      </c>
      <c r="AG45" s="18">
        <v>6164.86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8305.57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8305.57</v>
      </c>
      <c r="J48" s="14">
        <v>0</v>
      </c>
      <c r="K48" s="14">
        <v>0</v>
      </c>
      <c r="L48" s="14">
        <v>1062.97</v>
      </c>
      <c r="M48" s="14">
        <v>1062.97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1062.97</v>
      </c>
      <c r="V48" s="14">
        <v>7242.6</v>
      </c>
      <c r="W48" s="14">
        <v>166.25</v>
      </c>
      <c r="X48" s="14">
        <v>299.26</v>
      </c>
      <c r="Y48" s="14">
        <v>500.63</v>
      </c>
      <c r="Z48" s="14">
        <v>190</v>
      </c>
      <c r="AA48" s="14">
        <v>166.11</v>
      </c>
      <c r="AB48" s="14">
        <v>570.01</v>
      </c>
      <c r="AC48" s="14">
        <v>966.14</v>
      </c>
      <c r="AD48" s="14">
        <v>475.01</v>
      </c>
      <c r="AE48" s="14">
        <v>95</v>
      </c>
      <c r="AF48" s="14">
        <v>0</v>
      </c>
      <c r="AG48" s="14">
        <v>2462.27</v>
      </c>
    </row>
    <row r="49" spans="1:33">
      <c r="A49" s="2" t="s">
        <v>77</v>
      </c>
      <c r="B49" s="14" t="s">
        <v>78</v>
      </c>
      <c r="C49" s="14">
        <v>4146.78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4146.78</v>
      </c>
      <c r="J49" s="14">
        <v>0</v>
      </c>
      <c r="K49" s="14">
        <v>0</v>
      </c>
      <c r="L49" s="14">
        <v>315.98</v>
      </c>
      <c r="M49" s="14">
        <v>315.98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315.98</v>
      </c>
      <c r="V49" s="14">
        <v>3830.8</v>
      </c>
      <c r="W49" s="14">
        <v>83.01</v>
      </c>
      <c r="X49" s="14">
        <v>149.41</v>
      </c>
      <c r="Y49" s="14">
        <v>365.05</v>
      </c>
      <c r="Z49" s="14">
        <v>94.86</v>
      </c>
      <c r="AA49" s="14">
        <v>82.94</v>
      </c>
      <c r="AB49" s="14">
        <v>284.58999999999997</v>
      </c>
      <c r="AC49" s="14">
        <v>597.47</v>
      </c>
      <c r="AD49" s="14">
        <v>237.16</v>
      </c>
      <c r="AE49" s="14">
        <v>47.43</v>
      </c>
      <c r="AF49" s="14">
        <v>0</v>
      </c>
      <c r="AG49" s="14">
        <v>1344.45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12452.35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12452.35</v>
      </c>
      <c r="J51" s="18">
        <v>0</v>
      </c>
      <c r="K51" s="18">
        <v>0</v>
      </c>
      <c r="L51" s="18">
        <v>1378.95</v>
      </c>
      <c r="M51" s="18">
        <v>1378.95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1378.95</v>
      </c>
      <c r="V51" s="18">
        <v>11073.4</v>
      </c>
      <c r="W51" s="18">
        <v>249.26</v>
      </c>
      <c r="X51" s="18">
        <v>448.67</v>
      </c>
      <c r="Y51" s="18">
        <v>865.68</v>
      </c>
      <c r="Z51" s="18">
        <v>284.86</v>
      </c>
      <c r="AA51" s="18">
        <v>249.05</v>
      </c>
      <c r="AB51" s="18">
        <v>854.6</v>
      </c>
      <c r="AC51" s="18">
        <v>1563.61</v>
      </c>
      <c r="AD51" s="18">
        <v>712.17</v>
      </c>
      <c r="AE51" s="18">
        <v>142.43</v>
      </c>
      <c r="AF51" s="18">
        <v>0</v>
      </c>
      <c r="AG51" s="18">
        <v>3806.72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3477.01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3477.01</v>
      </c>
      <c r="J54" s="14">
        <v>-125.1</v>
      </c>
      <c r="K54" s="14">
        <v>0</v>
      </c>
      <c r="L54" s="14">
        <v>243.11</v>
      </c>
      <c r="M54" s="14">
        <v>118.01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118.01</v>
      </c>
      <c r="V54" s="14">
        <v>3359</v>
      </c>
      <c r="W54" s="14">
        <v>69.77</v>
      </c>
      <c r="X54" s="14">
        <v>125.58</v>
      </c>
      <c r="Y54" s="14">
        <v>344.01</v>
      </c>
      <c r="Z54" s="14">
        <v>79.73</v>
      </c>
      <c r="AA54" s="14">
        <v>69.540000000000006</v>
      </c>
      <c r="AB54" s="14">
        <v>239.2</v>
      </c>
      <c r="AC54" s="14">
        <v>539.36</v>
      </c>
      <c r="AD54" s="14">
        <v>199.33</v>
      </c>
      <c r="AE54" s="14">
        <v>39.869999999999997</v>
      </c>
      <c r="AF54" s="14">
        <v>0</v>
      </c>
      <c r="AG54" s="14">
        <v>1167.03</v>
      </c>
    </row>
    <row r="55" spans="1:33">
      <c r="A55" s="2" t="s">
        <v>84</v>
      </c>
      <c r="B55" s="14" t="s">
        <v>85</v>
      </c>
      <c r="C55" s="14">
        <v>3889.83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3889.83</v>
      </c>
      <c r="J55" s="14">
        <v>0</v>
      </c>
      <c r="K55" s="14">
        <v>0</v>
      </c>
      <c r="L55" s="14">
        <v>288.02999999999997</v>
      </c>
      <c r="M55" s="14">
        <v>288.02999999999997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288.02999999999997</v>
      </c>
      <c r="V55" s="14">
        <v>3601.8</v>
      </c>
      <c r="W55" s="14">
        <v>78.14</v>
      </c>
      <c r="X55" s="14">
        <v>140.66</v>
      </c>
      <c r="Y55" s="14">
        <v>357.15</v>
      </c>
      <c r="Z55" s="14">
        <v>89.31</v>
      </c>
      <c r="AA55" s="14">
        <v>77.8</v>
      </c>
      <c r="AB55" s="14">
        <v>267.92</v>
      </c>
      <c r="AC55" s="14">
        <v>575.95000000000005</v>
      </c>
      <c r="AD55" s="14">
        <v>223.27</v>
      </c>
      <c r="AE55" s="14">
        <v>44.65</v>
      </c>
      <c r="AF55" s="14">
        <v>0</v>
      </c>
      <c r="AG55" s="14">
        <v>1278.9000000000001</v>
      </c>
    </row>
    <row r="56" spans="1:33">
      <c r="A56" s="2" t="s">
        <v>86</v>
      </c>
      <c r="B56" s="14" t="s">
        <v>87</v>
      </c>
      <c r="C56" s="14">
        <v>4569.58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4569.58</v>
      </c>
      <c r="J56" s="14">
        <v>0</v>
      </c>
      <c r="K56" s="14">
        <v>0</v>
      </c>
      <c r="L56" s="14">
        <v>361.98</v>
      </c>
      <c r="M56" s="14">
        <v>361.98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361.98</v>
      </c>
      <c r="V56" s="14">
        <v>4207.6000000000004</v>
      </c>
      <c r="W56" s="14">
        <v>91.69</v>
      </c>
      <c r="X56" s="14">
        <v>165.04</v>
      </c>
      <c r="Y56" s="14">
        <v>379.2</v>
      </c>
      <c r="Z56" s="14">
        <v>104.79</v>
      </c>
      <c r="AA56" s="14">
        <v>91.39</v>
      </c>
      <c r="AB56" s="14">
        <v>314.36</v>
      </c>
      <c r="AC56" s="14">
        <v>635.92999999999995</v>
      </c>
      <c r="AD56" s="14">
        <v>261.97000000000003</v>
      </c>
      <c r="AE56" s="14">
        <v>52.39</v>
      </c>
      <c r="AF56" s="14">
        <v>0</v>
      </c>
      <c r="AG56" s="14">
        <v>1460.83</v>
      </c>
    </row>
    <row r="57" spans="1:33">
      <c r="A57" s="2" t="s">
        <v>168</v>
      </c>
      <c r="B57" s="14" t="s">
        <v>169</v>
      </c>
      <c r="C57" s="14">
        <v>3228.58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3228.58</v>
      </c>
      <c r="J57" s="14">
        <v>-125.1</v>
      </c>
      <c r="K57" s="14">
        <v>0</v>
      </c>
      <c r="L57" s="14">
        <v>216.08</v>
      </c>
      <c r="M57" s="14">
        <v>90.98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90.98</v>
      </c>
      <c r="V57" s="14">
        <v>3137.6</v>
      </c>
      <c r="W57" s="14">
        <v>64.86</v>
      </c>
      <c r="X57" s="14">
        <v>116.75</v>
      </c>
      <c r="Y57" s="14">
        <v>339.1</v>
      </c>
      <c r="Z57" s="14">
        <v>74.13</v>
      </c>
      <c r="AA57" s="14">
        <v>64.569999999999993</v>
      </c>
      <c r="AB57" s="14">
        <v>222.38</v>
      </c>
      <c r="AC57" s="14">
        <v>520.71</v>
      </c>
      <c r="AD57" s="14">
        <v>185.31</v>
      </c>
      <c r="AE57" s="14">
        <v>37.06</v>
      </c>
      <c r="AF57" s="14">
        <v>0</v>
      </c>
      <c r="AG57" s="14">
        <v>1104.1600000000001</v>
      </c>
    </row>
    <row r="58" spans="1:33">
      <c r="A58" s="2" t="s">
        <v>151</v>
      </c>
      <c r="B58" s="14" t="s">
        <v>152</v>
      </c>
      <c r="C58" s="14">
        <v>3390.83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3390.83</v>
      </c>
      <c r="J58" s="14">
        <v>-125.1</v>
      </c>
      <c r="K58" s="14">
        <v>0</v>
      </c>
      <c r="L58" s="14">
        <v>233.74</v>
      </c>
      <c r="M58" s="14">
        <v>108.63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108.63</v>
      </c>
      <c r="V58" s="14">
        <v>3282.2</v>
      </c>
      <c r="W58" s="14">
        <v>68.040000000000006</v>
      </c>
      <c r="X58" s="14">
        <v>122.47</v>
      </c>
      <c r="Y58" s="14">
        <v>342.28</v>
      </c>
      <c r="Z58" s="14">
        <v>77.760000000000005</v>
      </c>
      <c r="AA58" s="14">
        <v>67.819999999999993</v>
      </c>
      <c r="AB58" s="14">
        <v>233.27</v>
      </c>
      <c r="AC58" s="14">
        <v>532.79</v>
      </c>
      <c r="AD58" s="14">
        <v>194.4</v>
      </c>
      <c r="AE58" s="14">
        <v>38.880000000000003</v>
      </c>
      <c r="AF58" s="14">
        <v>0</v>
      </c>
      <c r="AG58" s="14">
        <v>1144.92</v>
      </c>
    </row>
    <row r="59" spans="1:33">
      <c r="A59" s="2" t="s">
        <v>90</v>
      </c>
      <c r="B59" s="14" t="s">
        <v>91</v>
      </c>
      <c r="C59" s="14">
        <v>7134.66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7134.66</v>
      </c>
      <c r="J59" s="14">
        <v>0</v>
      </c>
      <c r="K59" s="14">
        <v>0</v>
      </c>
      <c r="L59" s="14">
        <v>812.86</v>
      </c>
      <c r="M59" s="14">
        <v>812.86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812.86</v>
      </c>
      <c r="V59" s="14">
        <v>6321.8</v>
      </c>
      <c r="W59" s="14">
        <v>142.81</v>
      </c>
      <c r="X59" s="14">
        <v>257.07</v>
      </c>
      <c r="Y59" s="14">
        <v>462.47</v>
      </c>
      <c r="Z59" s="14">
        <v>163.22</v>
      </c>
      <c r="AA59" s="14">
        <v>142.69</v>
      </c>
      <c r="AB59" s="14">
        <v>489.65</v>
      </c>
      <c r="AC59" s="14">
        <v>862.35</v>
      </c>
      <c r="AD59" s="14">
        <v>408.04</v>
      </c>
      <c r="AE59" s="14">
        <v>81.61</v>
      </c>
      <c r="AF59" s="14">
        <v>0</v>
      </c>
      <c r="AG59" s="14">
        <v>2147.56</v>
      </c>
    </row>
    <row r="60" spans="1:33">
      <c r="A60" s="2" t="s">
        <v>94</v>
      </c>
      <c r="B60" s="14" t="s">
        <v>95</v>
      </c>
      <c r="C60" s="14">
        <v>3588.24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3588.24</v>
      </c>
      <c r="J60" s="14">
        <v>-107.37</v>
      </c>
      <c r="K60" s="14">
        <v>0</v>
      </c>
      <c r="L60" s="14">
        <v>255.21</v>
      </c>
      <c r="M60" s="14">
        <v>147.84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147.84</v>
      </c>
      <c r="V60" s="14">
        <v>3440.4</v>
      </c>
      <c r="W60" s="14">
        <v>71.83</v>
      </c>
      <c r="X60" s="14">
        <v>129.29</v>
      </c>
      <c r="Y60" s="14">
        <v>346.86</v>
      </c>
      <c r="Z60" s="14">
        <v>82.09</v>
      </c>
      <c r="AA60" s="14">
        <v>71.760000000000005</v>
      </c>
      <c r="AB60" s="14">
        <v>246.26</v>
      </c>
      <c r="AC60" s="14">
        <v>547.98</v>
      </c>
      <c r="AD60" s="14">
        <v>205.22</v>
      </c>
      <c r="AE60" s="14">
        <v>41.04</v>
      </c>
      <c r="AF60" s="14">
        <v>0</v>
      </c>
      <c r="AG60" s="14">
        <v>1194.3499999999999</v>
      </c>
    </row>
    <row r="61" spans="1:33">
      <c r="A61" s="2" t="s">
        <v>96</v>
      </c>
      <c r="B61" s="14" t="s">
        <v>97</v>
      </c>
      <c r="C61" s="14">
        <v>3228.58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3228.58</v>
      </c>
      <c r="J61" s="14">
        <v>-125.1</v>
      </c>
      <c r="K61" s="14">
        <v>0</v>
      </c>
      <c r="L61" s="14">
        <v>216.08</v>
      </c>
      <c r="M61" s="14">
        <v>90.98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90.98</v>
      </c>
      <c r="V61" s="14">
        <v>3137.6</v>
      </c>
      <c r="W61" s="14">
        <v>64.63</v>
      </c>
      <c r="X61" s="14">
        <v>116.33</v>
      </c>
      <c r="Y61" s="14">
        <v>338.87</v>
      </c>
      <c r="Z61" s="14">
        <v>73.86</v>
      </c>
      <c r="AA61" s="14">
        <v>64.569999999999993</v>
      </c>
      <c r="AB61" s="14">
        <v>221.58</v>
      </c>
      <c r="AC61" s="14">
        <v>519.83000000000004</v>
      </c>
      <c r="AD61" s="14">
        <v>184.65</v>
      </c>
      <c r="AE61" s="14">
        <v>36.93</v>
      </c>
      <c r="AF61" s="14">
        <v>0</v>
      </c>
      <c r="AG61" s="14">
        <v>1101.42</v>
      </c>
    </row>
    <row r="62" spans="1:33">
      <c r="A62" s="2" t="s">
        <v>98</v>
      </c>
      <c r="B62" s="14" t="s">
        <v>99</v>
      </c>
      <c r="C62" s="14">
        <v>3588.02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3588.02</v>
      </c>
      <c r="J62" s="14">
        <v>-107.37</v>
      </c>
      <c r="K62" s="14">
        <v>0</v>
      </c>
      <c r="L62" s="14">
        <v>255.19</v>
      </c>
      <c r="M62" s="14">
        <v>147.82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147.82</v>
      </c>
      <c r="V62" s="14">
        <v>3440.2</v>
      </c>
      <c r="W62" s="14">
        <v>71.819999999999993</v>
      </c>
      <c r="X62" s="14">
        <v>129.28</v>
      </c>
      <c r="Y62" s="14">
        <v>346.84</v>
      </c>
      <c r="Z62" s="14">
        <v>82.08</v>
      </c>
      <c r="AA62" s="14">
        <v>71.760000000000005</v>
      </c>
      <c r="AB62" s="14">
        <v>246.25</v>
      </c>
      <c r="AC62" s="14">
        <v>547.94000000000005</v>
      </c>
      <c r="AD62" s="14">
        <v>205.21</v>
      </c>
      <c r="AE62" s="14">
        <v>41.04</v>
      </c>
      <c r="AF62" s="14">
        <v>0</v>
      </c>
      <c r="AG62" s="14">
        <v>1194.28</v>
      </c>
    </row>
    <row r="63" spans="1:33">
      <c r="A63" s="2" t="s">
        <v>100</v>
      </c>
      <c r="B63" s="14" t="s">
        <v>101</v>
      </c>
      <c r="C63" s="14">
        <v>3228.58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3228.58</v>
      </c>
      <c r="J63" s="14">
        <v>-125.1</v>
      </c>
      <c r="K63" s="14">
        <v>0</v>
      </c>
      <c r="L63" s="14">
        <v>216.08</v>
      </c>
      <c r="M63" s="14">
        <v>90.98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90.98</v>
      </c>
      <c r="V63" s="14">
        <v>3137.6</v>
      </c>
      <c r="W63" s="14">
        <v>64.63</v>
      </c>
      <c r="X63" s="14">
        <v>116.33</v>
      </c>
      <c r="Y63" s="14">
        <v>338.87</v>
      </c>
      <c r="Z63" s="14">
        <v>73.86</v>
      </c>
      <c r="AA63" s="14">
        <v>64.569999999999993</v>
      </c>
      <c r="AB63" s="14">
        <v>221.58</v>
      </c>
      <c r="AC63" s="14">
        <v>519.83000000000004</v>
      </c>
      <c r="AD63" s="14">
        <v>184.65</v>
      </c>
      <c r="AE63" s="14">
        <v>36.93</v>
      </c>
      <c r="AF63" s="14">
        <v>0</v>
      </c>
      <c r="AG63" s="14">
        <v>1101.42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39323.910000000003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39323.910000000003</v>
      </c>
      <c r="J65" s="18">
        <v>-840.24</v>
      </c>
      <c r="K65" s="18">
        <v>0</v>
      </c>
      <c r="L65" s="18">
        <v>3098.36</v>
      </c>
      <c r="M65" s="18">
        <v>2258.11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2258.11</v>
      </c>
      <c r="V65" s="18">
        <v>37065.800000000003</v>
      </c>
      <c r="W65" s="18">
        <v>788.22</v>
      </c>
      <c r="X65" s="18">
        <v>1418.8</v>
      </c>
      <c r="Y65" s="18">
        <v>3595.65</v>
      </c>
      <c r="Z65" s="18">
        <v>900.83</v>
      </c>
      <c r="AA65" s="18">
        <v>786.47</v>
      </c>
      <c r="AB65" s="18">
        <v>2702.45</v>
      </c>
      <c r="AC65" s="18">
        <v>5802.67</v>
      </c>
      <c r="AD65" s="18">
        <v>2252.0500000000002</v>
      </c>
      <c r="AE65" s="18">
        <v>450.4</v>
      </c>
      <c r="AF65" s="18">
        <v>0</v>
      </c>
      <c r="AG65" s="18">
        <v>12894.87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1779.1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1779.1</v>
      </c>
      <c r="J68" s="14">
        <v>-188.71</v>
      </c>
      <c r="K68" s="14">
        <v>-89.1</v>
      </c>
      <c r="L68" s="14">
        <v>99.62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-89.1</v>
      </c>
      <c r="V68" s="14">
        <v>1868.2</v>
      </c>
      <c r="W68" s="14">
        <v>48.5</v>
      </c>
      <c r="X68" s="14">
        <v>87.31</v>
      </c>
      <c r="Y68" s="14">
        <v>322.74</v>
      </c>
      <c r="Z68" s="14">
        <v>40.85</v>
      </c>
      <c r="AA68" s="14">
        <v>35.58</v>
      </c>
      <c r="AB68" s="14">
        <v>122.54</v>
      </c>
      <c r="AC68" s="14">
        <v>458.55</v>
      </c>
      <c r="AD68" s="14">
        <v>102.11</v>
      </c>
      <c r="AE68" s="14">
        <v>20.420000000000002</v>
      </c>
      <c r="AF68" s="14">
        <v>0</v>
      </c>
      <c r="AG68" s="14">
        <v>780.05</v>
      </c>
    </row>
    <row r="69" spans="1:33">
      <c r="A69" s="2" t="s">
        <v>107</v>
      </c>
      <c r="B69" s="14" t="s">
        <v>108</v>
      </c>
      <c r="C69" s="14">
        <v>2038.72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2038.72</v>
      </c>
      <c r="J69" s="14">
        <v>-188.71</v>
      </c>
      <c r="K69" s="14">
        <v>-72.48</v>
      </c>
      <c r="L69" s="14">
        <v>116.23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-72.48</v>
      </c>
      <c r="V69" s="14">
        <v>2111.1999999999998</v>
      </c>
      <c r="W69" s="14">
        <v>55.58</v>
      </c>
      <c r="X69" s="14">
        <v>100.05</v>
      </c>
      <c r="Y69" s="14">
        <v>329.82</v>
      </c>
      <c r="Z69" s="14">
        <v>46.81</v>
      </c>
      <c r="AA69" s="14">
        <v>40.770000000000003</v>
      </c>
      <c r="AB69" s="14">
        <v>140.41999999999999</v>
      </c>
      <c r="AC69" s="14">
        <v>485.45</v>
      </c>
      <c r="AD69" s="14">
        <v>117.01</v>
      </c>
      <c r="AE69" s="14">
        <v>23.4</v>
      </c>
      <c r="AF69" s="14">
        <v>0</v>
      </c>
      <c r="AG69" s="14">
        <v>853.86</v>
      </c>
    </row>
    <row r="70" spans="1:33">
      <c r="A70" s="2" t="s">
        <v>109</v>
      </c>
      <c r="B70" s="14" t="s">
        <v>110</v>
      </c>
      <c r="C70" s="14">
        <v>4144.76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4144.76</v>
      </c>
      <c r="J70" s="14">
        <v>0</v>
      </c>
      <c r="K70" s="14">
        <v>0</v>
      </c>
      <c r="L70" s="14">
        <v>315.76</v>
      </c>
      <c r="M70" s="14">
        <v>315.76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315.76</v>
      </c>
      <c r="V70" s="14">
        <v>3829</v>
      </c>
      <c r="W70" s="14">
        <v>83.26</v>
      </c>
      <c r="X70" s="14">
        <v>149.87</v>
      </c>
      <c r="Y70" s="14">
        <v>365.49</v>
      </c>
      <c r="Z70" s="14">
        <v>95.16</v>
      </c>
      <c r="AA70" s="14">
        <v>82.9</v>
      </c>
      <c r="AB70" s="14">
        <v>285.47000000000003</v>
      </c>
      <c r="AC70" s="14">
        <v>598.62</v>
      </c>
      <c r="AD70" s="14">
        <v>237.89</v>
      </c>
      <c r="AE70" s="14">
        <v>47.58</v>
      </c>
      <c r="AF70" s="14">
        <v>0</v>
      </c>
      <c r="AG70" s="14">
        <v>1347.62</v>
      </c>
    </row>
    <row r="71" spans="1:33">
      <c r="A71" s="2" t="s">
        <v>178</v>
      </c>
      <c r="B71" s="14" t="s">
        <v>179</v>
      </c>
      <c r="C71" s="14">
        <v>2705.38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2705.38</v>
      </c>
      <c r="J71" s="14">
        <v>-145.38</v>
      </c>
      <c r="K71" s="14">
        <v>0</v>
      </c>
      <c r="L71" s="14">
        <v>159.16</v>
      </c>
      <c r="M71" s="14">
        <v>13.78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13.78</v>
      </c>
      <c r="V71" s="14">
        <v>2691.6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3279.52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3279.52</v>
      </c>
      <c r="J72" s="14">
        <v>-125.1</v>
      </c>
      <c r="K72" s="14">
        <v>0</v>
      </c>
      <c r="L72" s="14">
        <v>221.63</v>
      </c>
      <c r="M72" s="14">
        <v>96.52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96.52</v>
      </c>
      <c r="V72" s="14">
        <v>3183</v>
      </c>
      <c r="W72" s="14">
        <v>65.650000000000006</v>
      </c>
      <c r="X72" s="14">
        <v>118.17</v>
      </c>
      <c r="Y72" s="14">
        <v>339.89</v>
      </c>
      <c r="Z72" s="14">
        <v>75.03</v>
      </c>
      <c r="AA72" s="14">
        <v>65.59</v>
      </c>
      <c r="AB72" s="14">
        <v>225.08</v>
      </c>
      <c r="AC72" s="14">
        <v>523.71</v>
      </c>
      <c r="AD72" s="14">
        <v>187.56</v>
      </c>
      <c r="AE72" s="14">
        <v>37.51</v>
      </c>
      <c r="AF72" s="14">
        <v>0</v>
      </c>
      <c r="AG72" s="14">
        <v>1114.48</v>
      </c>
    </row>
    <row r="73" spans="1:33">
      <c r="A73" s="2" t="s">
        <v>113</v>
      </c>
      <c r="B73" s="14" t="s">
        <v>114</v>
      </c>
      <c r="C73" s="14">
        <v>3464.44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3464.44</v>
      </c>
      <c r="J73" s="14">
        <v>-125.1</v>
      </c>
      <c r="K73" s="14">
        <v>0</v>
      </c>
      <c r="L73" s="14">
        <v>241.74</v>
      </c>
      <c r="M73" s="14">
        <v>116.64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116.64</v>
      </c>
      <c r="V73" s="14">
        <v>3347.8</v>
      </c>
      <c r="W73" s="14">
        <v>69.349999999999994</v>
      </c>
      <c r="X73" s="14">
        <v>124.83</v>
      </c>
      <c r="Y73" s="14">
        <v>343.59</v>
      </c>
      <c r="Z73" s="14">
        <v>79.260000000000005</v>
      </c>
      <c r="AA73" s="14">
        <v>69.290000000000006</v>
      </c>
      <c r="AB73" s="14">
        <v>237.77</v>
      </c>
      <c r="AC73" s="14">
        <v>537.77</v>
      </c>
      <c r="AD73" s="14">
        <v>198.14</v>
      </c>
      <c r="AE73" s="14">
        <v>39.630000000000003</v>
      </c>
      <c r="AF73" s="14">
        <v>0</v>
      </c>
      <c r="AG73" s="14">
        <v>1161.8599999999999</v>
      </c>
    </row>
    <row r="74" spans="1:33">
      <c r="A74" s="2" t="s">
        <v>115</v>
      </c>
      <c r="B74" s="14" t="s">
        <v>116</v>
      </c>
      <c r="C74" s="14">
        <v>1765.43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1765.43</v>
      </c>
      <c r="J74" s="14">
        <v>-188.71</v>
      </c>
      <c r="K74" s="14">
        <v>-89.97</v>
      </c>
      <c r="L74" s="14">
        <v>98.74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-89.97</v>
      </c>
      <c r="V74" s="14">
        <v>1855.4</v>
      </c>
      <c r="W74" s="14">
        <v>47.96</v>
      </c>
      <c r="X74" s="14">
        <v>86.33</v>
      </c>
      <c r="Y74" s="14">
        <v>322.2</v>
      </c>
      <c r="Z74" s="14">
        <v>40.39</v>
      </c>
      <c r="AA74" s="14">
        <v>35.31</v>
      </c>
      <c r="AB74" s="14">
        <v>121.16</v>
      </c>
      <c r="AC74" s="14">
        <v>456.49</v>
      </c>
      <c r="AD74" s="14">
        <v>100.97</v>
      </c>
      <c r="AE74" s="14">
        <v>20.190000000000001</v>
      </c>
      <c r="AF74" s="14">
        <v>0</v>
      </c>
      <c r="AG74" s="14">
        <v>774.51</v>
      </c>
    </row>
    <row r="75" spans="1:33">
      <c r="A75" s="2" t="s">
        <v>117</v>
      </c>
      <c r="B75" s="14" t="s">
        <v>118</v>
      </c>
      <c r="C75" s="14">
        <v>1219.46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1219.46</v>
      </c>
      <c r="J75" s="14">
        <v>-200.74</v>
      </c>
      <c r="K75" s="14">
        <v>-136.94</v>
      </c>
      <c r="L75" s="14">
        <v>63.8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-136.94</v>
      </c>
      <c r="V75" s="14">
        <v>1356.4</v>
      </c>
      <c r="W75" s="14">
        <v>33.130000000000003</v>
      </c>
      <c r="X75" s="14">
        <v>59.63</v>
      </c>
      <c r="Y75" s="14">
        <v>307.37</v>
      </c>
      <c r="Z75" s="14">
        <v>27.9</v>
      </c>
      <c r="AA75" s="14">
        <v>24.39</v>
      </c>
      <c r="AB75" s="14">
        <v>83.69</v>
      </c>
      <c r="AC75" s="14">
        <v>400.13</v>
      </c>
      <c r="AD75" s="14">
        <v>69.75</v>
      </c>
      <c r="AE75" s="14">
        <v>13.95</v>
      </c>
      <c r="AF75" s="14">
        <v>0</v>
      </c>
      <c r="AG75" s="14">
        <v>619.80999999999995</v>
      </c>
    </row>
    <row r="76" spans="1:33">
      <c r="A76" s="2" t="s">
        <v>119</v>
      </c>
      <c r="B76" s="14" t="s">
        <v>120</v>
      </c>
      <c r="C76" s="14">
        <v>989.97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989.97</v>
      </c>
      <c r="J76" s="14">
        <v>-200.74</v>
      </c>
      <c r="K76" s="14">
        <v>-151.63</v>
      </c>
      <c r="L76" s="14">
        <v>49.11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-151.63</v>
      </c>
      <c r="V76" s="14">
        <v>1141.5999999999999</v>
      </c>
      <c r="W76" s="14">
        <v>26.89</v>
      </c>
      <c r="X76" s="14">
        <v>48.41</v>
      </c>
      <c r="Y76" s="14">
        <v>301.14</v>
      </c>
      <c r="Z76" s="14">
        <v>22.65</v>
      </c>
      <c r="AA76" s="14">
        <v>19.8</v>
      </c>
      <c r="AB76" s="14">
        <v>67.94</v>
      </c>
      <c r="AC76" s="14">
        <v>376.44</v>
      </c>
      <c r="AD76" s="14">
        <v>56.62</v>
      </c>
      <c r="AE76" s="14">
        <v>11.32</v>
      </c>
      <c r="AF76" s="14">
        <v>0</v>
      </c>
      <c r="AG76" s="14">
        <v>554.77</v>
      </c>
    </row>
    <row r="77" spans="1:33">
      <c r="A77" s="2" t="s">
        <v>121</v>
      </c>
      <c r="B77" s="14" t="s">
        <v>122</v>
      </c>
      <c r="C77" s="14">
        <v>1429.83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1429.83</v>
      </c>
      <c r="J77" s="14">
        <v>-200.63</v>
      </c>
      <c r="K77" s="14">
        <v>-123.37</v>
      </c>
      <c r="L77" s="14">
        <v>77.260000000000005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-123.37</v>
      </c>
      <c r="V77" s="14">
        <v>1553.2</v>
      </c>
      <c r="W77" s="14">
        <v>38.840000000000003</v>
      </c>
      <c r="X77" s="14">
        <v>69.92</v>
      </c>
      <c r="Y77" s="14">
        <v>313.08999999999997</v>
      </c>
      <c r="Z77" s="14">
        <v>32.71</v>
      </c>
      <c r="AA77" s="14">
        <v>28.6</v>
      </c>
      <c r="AB77" s="14">
        <v>98.13</v>
      </c>
      <c r="AC77" s="14">
        <v>421.85</v>
      </c>
      <c r="AD77" s="14">
        <v>81.78</v>
      </c>
      <c r="AE77" s="14">
        <v>16.36</v>
      </c>
      <c r="AF77" s="14">
        <v>0</v>
      </c>
      <c r="AG77" s="14">
        <v>679.43</v>
      </c>
    </row>
    <row r="78" spans="1:33">
      <c r="A78" s="2" t="s">
        <v>278</v>
      </c>
      <c r="B78" s="14" t="s">
        <v>277</v>
      </c>
      <c r="C78" s="14">
        <v>1354.83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1354.83</v>
      </c>
      <c r="J78" s="14">
        <v>-200.63</v>
      </c>
      <c r="K78" s="14">
        <v>-128.16999999999999</v>
      </c>
      <c r="L78" s="14">
        <v>72.459999999999994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-128.16999999999999</v>
      </c>
      <c r="V78" s="14">
        <v>1483</v>
      </c>
      <c r="W78" s="14">
        <v>36.81</v>
      </c>
      <c r="X78" s="14">
        <v>66.25</v>
      </c>
      <c r="Y78" s="14">
        <v>311.04000000000002</v>
      </c>
      <c r="Z78" s="14">
        <v>31</v>
      </c>
      <c r="AA78" s="14">
        <v>27.1</v>
      </c>
      <c r="AB78" s="14">
        <v>92.99</v>
      </c>
      <c r="AC78" s="14">
        <v>414.1</v>
      </c>
      <c r="AD78" s="14">
        <v>77.489999999999995</v>
      </c>
      <c r="AE78" s="14">
        <v>15.5</v>
      </c>
      <c r="AF78" s="14">
        <v>0</v>
      </c>
      <c r="AG78" s="14">
        <v>658.18</v>
      </c>
    </row>
    <row r="79" spans="1:33">
      <c r="A79" s="2" t="s">
        <v>289</v>
      </c>
      <c r="B79" s="14" t="s">
        <v>290</v>
      </c>
      <c r="C79" s="14">
        <v>3576.35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3576.35</v>
      </c>
      <c r="J79" s="14">
        <v>-107.37</v>
      </c>
      <c r="K79" s="14">
        <v>0</v>
      </c>
      <c r="L79" s="14">
        <v>253.92</v>
      </c>
      <c r="M79" s="14">
        <v>146.55000000000001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146.55000000000001</v>
      </c>
      <c r="V79" s="14">
        <v>3429.8</v>
      </c>
      <c r="W79" s="14">
        <v>71.59</v>
      </c>
      <c r="X79" s="14">
        <v>128.86000000000001</v>
      </c>
      <c r="Y79" s="14">
        <v>346.47</v>
      </c>
      <c r="Z79" s="14">
        <v>81.81</v>
      </c>
      <c r="AA79" s="14">
        <v>71.53</v>
      </c>
      <c r="AB79" s="14">
        <v>245.44</v>
      </c>
      <c r="AC79" s="14">
        <v>546.91999999999996</v>
      </c>
      <c r="AD79" s="14">
        <v>204.54</v>
      </c>
      <c r="AE79" s="14">
        <v>40.909999999999997</v>
      </c>
      <c r="AF79" s="14">
        <v>0</v>
      </c>
      <c r="AG79" s="14">
        <v>1191.1500000000001</v>
      </c>
    </row>
    <row r="80" spans="1:33">
      <c r="A80" s="2" t="s">
        <v>300</v>
      </c>
      <c r="B80" s="14" t="s">
        <v>520</v>
      </c>
      <c r="C80" s="14">
        <v>983.78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983.78</v>
      </c>
      <c r="J80" s="14">
        <v>-200.74</v>
      </c>
      <c r="K80" s="14">
        <v>-152.02000000000001</v>
      </c>
      <c r="L80" s="14">
        <v>48.71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-152.02000000000001</v>
      </c>
      <c r="V80" s="14">
        <v>1135.8</v>
      </c>
      <c r="W80" s="14">
        <v>26.73</v>
      </c>
      <c r="X80" s="14">
        <v>48.11</v>
      </c>
      <c r="Y80" s="14">
        <v>300.97000000000003</v>
      </c>
      <c r="Z80" s="14">
        <v>22.51</v>
      </c>
      <c r="AA80" s="14">
        <v>19.68</v>
      </c>
      <c r="AB80" s="14">
        <v>67.52</v>
      </c>
      <c r="AC80" s="14">
        <v>375.81</v>
      </c>
      <c r="AD80" s="14">
        <v>56.27</v>
      </c>
      <c r="AE80" s="14">
        <v>11.25</v>
      </c>
      <c r="AF80" s="14">
        <v>0</v>
      </c>
      <c r="AG80" s="14">
        <v>553.04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28731.57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28731.57</v>
      </c>
      <c r="J82" s="18">
        <v>-2072.56</v>
      </c>
      <c r="K82" s="18">
        <v>-943.68</v>
      </c>
      <c r="L82" s="18">
        <v>1818.14</v>
      </c>
      <c r="M82" s="18">
        <v>689.25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-254.43</v>
      </c>
      <c r="V82" s="18">
        <v>28986</v>
      </c>
      <c r="W82" s="18">
        <v>604.29</v>
      </c>
      <c r="X82" s="18">
        <v>1087.74</v>
      </c>
      <c r="Y82" s="18">
        <v>3903.81</v>
      </c>
      <c r="Z82" s="18">
        <v>596.08000000000004</v>
      </c>
      <c r="AA82" s="18">
        <v>520.54</v>
      </c>
      <c r="AB82" s="18">
        <v>1788.15</v>
      </c>
      <c r="AC82" s="18">
        <v>5595.84</v>
      </c>
      <c r="AD82" s="18">
        <v>1490.13</v>
      </c>
      <c r="AE82" s="18">
        <v>298.02</v>
      </c>
      <c r="AF82" s="18">
        <v>0</v>
      </c>
      <c r="AG82" s="18">
        <v>10288.76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1169.25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1169.25</v>
      </c>
      <c r="J85" s="14">
        <v>-200.74</v>
      </c>
      <c r="K85" s="14">
        <v>-140.15</v>
      </c>
      <c r="L85" s="14">
        <v>60.59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-140.15</v>
      </c>
      <c r="V85" s="14">
        <v>1309.4000000000001</v>
      </c>
      <c r="W85" s="14">
        <v>31.84</v>
      </c>
      <c r="X85" s="14">
        <v>57.31</v>
      </c>
      <c r="Y85" s="14">
        <v>306.08</v>
      </c>
      <c r="Z85" s="14">
        <v>26.81</v>
      </c>
      <c r="AA85" s="14">
        <v>23.39</v>
      </c>
      <c r="AB85" s="14">
        <v>80.44</v>
      </c>
      <c r="AC85" s="14">
        <v>395.23</v>
      </c>
      <c r="AD85" s="14">
        <v>67.03</v>
      </c>
      <c r="AE85" s="14">
        <v>13.41</v>
      </c>
      <c r="AF85" s="14">
        <v>0</v>
      </c>
      <c r="AG85" s="14">
        <v>606.30999999999995</v>
      </c>
    </row>
    <row r="86" spans="1:33">
      <c r="A86" s="2" t="s">
        <v>126</v>
      </c>
      <c r="B86" s="14" t="s">
        <v>127</v>
      </c>
      <c r="C86" s="14">
        <v>2753.41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2753.41</v>
      </c>
      <c r="J86" s="14">
        <v>-145.38</v>
      </c>
      <c r="K86" s="14">
        <v>0</v>
      </c>
      <c r="L86" s="14">
        <v>164.38</v>
      </c>
      <c r="M86" s="14">
        <v>19.010000000000002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19.010000000000002</v>
      </c>
      <c r="V86" s="14">
        <v>2734.4</v>
      </c>
      <c r="W86" s="14">
        <v>55.11</v>
      </c>
      <c r="X86" s="14">
        <v>99.21</v>
      </c>
      <c r="Y86" s="14">
        <v>329.36</v>
      </c>
      <c r="Z86" s="14">
        <v>62.99</v>
      </c>
      <c r="AA86" s="14">
        <v>55.07</v>
      </c>
      <c r="AB86" s="14">
        <v>188.96</v>
      </c>
      <c r="AC86" s="14">
        <v>483.68</v>
      </c>
      <c r="AD86" s="14">
        <v>157.47</v>
      </c>
      <c r="AE86" s="14">
        <v>31.49</v>
      </c>
      <c r="AF86" s="14">
        <v>0</v>
      </c>
      <c r="AG86" s="14">
        <v>979.66</v>
      </c>
    </row>
    <row r="87" spans="1:33">
      <c r="A87" s="2" t="s">
        <v>276</v>
      </c>
      <c r="B87" s="14" t="s">
        <v>275</v>
      </c>
      <c r="C87" s="14">
        <v>1691.15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1691.15</v>
      </c>
      <c r="J87" s="14">
        <v>-200.63</v>
      </c>
      <c r="K87" s="14">
        <v>-106.65</v>
      </c>
      <c r="L87" s="14">
        <v>93.99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-106.65</v>
      </c>
      <c r="V87" s="14">
        <v>1797.8</v>
      </c>
      <c r="W87" s="14">
        <v>45.94</v>
      </c>
      <c r="X87" s="14">
        <v>82.69</v>
      </c>
      <c r="Y87" s="14">
        <v>320.18</v>
      </c>
      <c r="Z87" s="14">
        <v>38.69</v>
      </c>
      <c r="AA87" s="14">
        <v>33.82</v>
      </c>
      <c r="AB87" s="14">
        <v>116.06</v>
      </c>
      <c r="AC87" s="14">
        <v>448.81</v>
      </c>
      <c r="AD87" s="14">
        <v>96.72</v>
      </c>
      <c r="AE87" s="14">
        <v>19.34</v>
      </c>
      <c r="AF87" s="14">
        <v>0</v>
      </c>
      <c r="AG87" s="14">
        <v>753.44</v>
      </c>
    </row>
    <row r="88" spans="1:33">
      <c r="A88" s="2" t="s">
        <v>291</v>
      </c>
      <c r="B88" s="14" t="s">
        <v>292</v>
      </c>
      <c r="C88" s="14">
        <v>3001.84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3001.84</v>
      </c>
      <c r="J88" s="14">
        <v>-145.38</v>
      </c>
      <c r="K88" s="14">
        <v>0</v>
      </c>
      <c r="L88" s="14">
        <v>191.41</v>
      </c>
      <c r="M88" s="14">
        <v>46.04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46.04</v>
      </c>
      <c r="V88" s="14">
        <v>2955.8</v>
      </c>
      <c r="W88" s="14">
        <v>60.09</v>
      </c>
      <c r="X88" s="14">
        <v>108.16</v>
      </c>
      <c r="Y88" s="14">
        <v>334.32</v>
      </c>
      <c r="Z88" s="14">
        <v>68.67</v>
      </c>
      <c r="AA88" s="14">
        <v>60.04</v>
      </c>
      <c r="AB88" s="14">
        <v>206.01</v>
      </c>
      <c r="AC88" s="14">
        <v>502.57</v>
      </c>
      <c r="AD88" s="14">
        <v>171.68</v>
      </c>
      <c r="AE88" s="14">
        <v>34.340000000000003</v>
      </c>
      <c r="AF88" s="14">
        <v>0</v>
      </c>
      <c r="AG88" s="14">
        <v>1043.31</v>
      </c>
    </row>
    <row r="89" spans="1:33">
      <c r="A89" s="2" t="s">
        <v>274</v>
      </c>
      <c r="B89" s="14" t="s">
        <v>273</v>
      </c>
      <c r="C89" s="14">
        <v>3482.4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3482.4</v>
      </c>
      <c r="J89" s="14">
        <v>-125.1</v>
      </c>
      <c r="K89" s="14">
        <v>0</v>
      </c>
      <c r="L89" s="14">
        <v>243.7</v>
      </c>
      <c r="M89" s="14">
        <v>118.6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118.6</v>
      </c>
      <c r="V89" s="14">
        <v>3363.8</v>
      </c>
      <c r="W89" s="14">
        <v>69.709999999999994</v>
      </c>
      <c r="X89" s="14">
        <v>125.47</v>
      </c>
      <c r="Y89" s="14">
        <v>343.94</v>
      </c>
      <c r="Z89" s="14">
        <v>79.67</v>
      </c>
      <c r="AA89" s="14">
        <v>69.650000000000006</v>
      </c>
      <c r="AB89" s="14">
        <v>239</v>
      </c>
      <c r="AC89" s="14">
        <v>539.12</v>
      </c>
      <c r="AD89" s="14">
        <v>199.16</v>
      </c>
      <c r="AE89" s="14">
        <v>39.83</v>
      </c>
      <c r="AF89" s="14">
        <v>0</v>
      </c>
      <c r="AG89" s="14">
        <v>1166.43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12098.05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12098.05</v>
      </c>
      <c r="J91" s="18">
        <v>-817.23</v>
      </c>
      <c r="K91" s="18">
        <v>-246.8</v>
      </c>
      <c r="L91" s="18">
        <v>754.07</v>
      </c>
      <c r="M91" s="18">
        <v>183.65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-63.15</v>
      </c>
      <c r="V91" s="18">
        <v>12161.2</v>
      </c>
      <c r="W91" s="18">
        <v>262.69</v>
      </c>
      <c r="X91" s="18">
        <v>472.84</v>
      </c>
      <c r="Y91" s="18">
        <v>1633.88</v>
      </c>
      <c r="Z91" s="18">
        <v>276.83</v>
      </c>
      <c r="AA91" s="18">
        <v>241.97</v>
      </c>
      <c r="AB91" s="18">
        <v>830.47</v>
      </c>
      <c r="AC91" s="18">
        <v>2369.41</v>
      </c>
      <c r="AD91" s="18">
        <v>692.06</v>
      </c>
      <c r="AE91" s="18">
        <v>138.41</v>
      </c>
      <c r="AF91" s="18">
        <v>0</v>
      </c>
      <c r="AG91" s="18">
        <v>4549.1499999999996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2715.93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2715.93</v>
      </c>
      <c r="J94" s="14">
        <v>-145.38</v>
      </c>
      <c r="K94" s="14">
        <v>0</v>
      </c>
      <c r="L94" s="14">
        <v>160.31</v>
      </c>
      <c r="M94" s="14">
        <v>14.93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14.93</v>
      </c>
      <c r="V94" s="14">
        <v>2701</v>
      </c>
      <c r="W94" s="14">
        <v>54.36</v>
      </c>
      <c r="X94" s="14">
        <v>97.86</v>
      </c>
      <c r="Y94" s="14">
        <v>328.61</v>
      </c>
      <c r="Z94" s="14">
        <v>62.13</v>
      </c>
      <c r="AA94" s="14">
        <v>54.32</v>
      </c>
      <c r="AB94" s="14">
        <v>186.39</v>
      </c>
      <c r="AC94" s="14">
        <v>480.83</v>
      </c>
      <c r="AD94" s="14">
        <v>155.33000000000001</v>
      </c>
      <c r="AE94" s="14">
        <v>31.07</v>
      </c>
      <c r="AF94" s="14">
        <v>0</v>
      </c>
      <c r="AG94" s="14">
        <v>970.07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2715.93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2715.93</v>
      </c>
      <c r="J96" s="18">
        <v>-145.38</v>
      </c>
      <c r="K96" s="18">
        <v>0</v>
      </c>
      <c r="L96" s="18">
        <v>160.31</v>
      </c>
      <c r="M96" s="18">
        <v>14.93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14.93</v>
      </c>
      <c r="V96" s="18">
        <v>2701</v>
      </c>
      <c r="W96" s="18">
        <v>54.36</v>
      </c>
      <c r="X96" s="18">
        <v>97.86</v>
      </c>
      <c r="Y96" s="18">
        <v>328.61</v>
      </c>
      <c r="Z96" s="18">
        <v>62.13</v>
      </c>
      <c r="AA96" s="18">
        <v>54.32</v>
      </c>
      <c r="AB96" s="18">
        <v>186.39</v>
      </c>
      <c r="AC96" s="18">
        <v>480.83</v>
      </c>
      <c r="AD96" s="18">
        <v>155.33000000000001</v>
      </c>
      <c r="AE96" s="18">
        <v>31.07</v>
      </c>
      <c r="AF96" s="18">
        <v>0</v>
      </c>
      <c r="AG96" s="18">
        <v>970.07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560.16999999999996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560.16999999999996</v>
      </c>
      <c r="J99" s="14">
        <v>-200.83</v>
      </c>
      <c r="K99" s="14">
        <v>-179.23</v>
      </c>
      <c r="L99" s="14">
        <v>21.6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-179.23</v>
      </c>
      <c r="V99" s="14">
        <v>739.4</v>
      </c>
      <c r="W99" s="14">
        <v>15.22</v>
      </c>
      <c r="X99" s="14">
        <v>27.39</v>
      </c>
      <c r="Y99" s="14">
        <v>289.45999999999998</v>
      </c>
      <c r="Z99" s="14">
        <v>12.82</v>
      </c>
      <c r="AA99" s="14">
        <v>11.2</v>
      </c>
      <c r="AB99" s="14">
        <v>38.450000000000003</v>
      </c>
      <c r="AC99" s="14">
        <v>332.07</v>
      </c>
      <c r="AD99" s="14">
        <v>32.04</v>
      </c>
      <c r="AE99" s="14">
        <v>6.41</v>
      </c>
      <c r="AF99" s="14">
        <v>0</v>
      </c>
      <c r="AG99" s="14">
        <v>432.99</v>
      </c>
    </row>
    <row r="100" spans="1:33">
      <c r="A100" s="2" t="s">
        <v>134</v>
      </c>
      <c r="B100" s="14" t="s">
        <v>135</v>
      </c>
      <c r="C100" s="14">
        <v>560.16999999999996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560.16999999999996</v>
      </c>
      <c r="J100" s="14">
        <v>-200.83</v>
      </c>
      <c r="K100" s="14">
        <v>-179.23</v>
      </c>
      <c r="L100" s="14">
        <v>21.6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-179.23</v>
      </c>
      <c r="V100" s="14">
        <v>739.4</v>
      </c>
      <c r="W100" s="14">
        <v>15.22</v>
      </c>
      <c r="X100" s="14">
        <v>27.39</v>
      </c>
      <c r="Y100" s="14">
        <v>289.45999999999998</v>
      </c>
      <c r="Z100" s="14">
        <v>12.82</v>
      </c>
      <c r="AA100" s="14">
        <v>11.2</v>
      </c>
      <c r="AB100" s="14">
        <v>38.450000000000003</v>
      </c>
      <c r="AC100" s="14">
        <v>332.07</v>
      </c>
      <c r="AD100" s="14">
        <v>32.04</v>
      </c>
      <c r="AE100" s="14">
        <v>6.41</v>
      </c>
      <c r="AF100" s="14">
        <v>0</v>
      </c>
      <c r="AG100" s="14">
        <v>432.99</v>
      </c>
    </row>
    <row r="101" spans="1:33">
      <c r="A101" s="2" t="s">
        <v>136</v>
      </c>
      <c r="B101" s="14" t="s">
        <v>137</v>
      </c>
      <c r="C101" s="14">
        <v>560.16999999999996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560.16999999999996</v>
      </c>
      <c r="J101" s="14">
        <v>-200.83</v>
      </c>
      <c r="K101" s="14">
        <v>-179.23</v>
      </c>
      <c r="L101" s="14">
        <v>21.6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-179.23</v>
      </c>
      <c r="V101" s="14">
        <v>739.4</v>
      </c>
      <c r="W101" s="14">
        <v>15.22</v>
      </c>
      <c r="X101" s="14">
        <v>27.39</v>
      </c>
      <c r="Y101" s="14">
        <v>289.45999999999998</v>
      </c>
      <c r="Z101" s="14">
        <v>12.82</v>
      </c>
      <c r="AA101" s="14">
        <v>11.2</v>
      </c>
      <c r="AB101" s="14">
        <v>38.450000000000003</v>
      </c>
      <c r="AC101" s="14">
        <v>332.07</v>
      </c>
      <c r="AD101" s="14">
        <v>32.04</v>
      </c>
      <c r="AE101" s="14">
        <v>6.41</v>
      </c>
      <c r="AF101" s="14">
        <v>0</v>
      </c>
      <c r="AG101" s="14">
        <v>432.99</v>
      </c>
    </row>
    <row r="102" spans="1:33">
      <c r="A102" s="2" t="s">
        <v>302</v>
      </c>
      <c r="B102" s="14" t="s">
        <v>313</v>
      </c>
      <c r="C102" s="14">
        <v>560.16999999999996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560.16999999999996</v>
      </c>
      <c r="J102" s="14">
        <v>-200.83</v>
      </c>
      <c r="K102" s="14">
        <v>-179.23</v>
      </c>
      <c r="L102" s="14">
        <v>21.6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-179.23</v>
      </c>
      <c r="V102" s="14">
        <v>739.4</v>
      </c>
      <c r="W102" s="14">
        <v>15.22</v>
      </c>
      <c r="X102" s="14">
        <v>27.39</v>
      </c>
      <c r="Y102" s="14">
        <v>289.45999999999998</v>
      </c>
      <c r="Z102" s="14">
        <v>12.82</v>
      </c>
      <c r="AA102" s="14">
        <v>11.2</v>
      </c>
      <c r="AB102" s="14">
        <v>38.450000000000003</v>
      </c>
      <c r="AC102" s="14">
        <v>332.07</v>
      </c>
      <c r="AD102" s="14">
        <v>32.04</v>
      </c>
      <c r="AE102" s="14">
        <v>6.41</v>
      </c>
      <c r="AF102" s="14">
        <v>0</v>
      </c>
      <c r="AG102" s="14">
        <v>432.99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2240.6799999999998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2240.6799999999998</v>
      </c>
      <c r="J104" s="18">
        <v>-803.32</v>
      </c>
      <c r="K104" s="18">
        <v>-716.92</v>
      </c>
      <c r="L104" s="18">
        <v>86.4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-716.92</v>
      </c>
      <c r="V104" s="18">
        <v>2957.6</v>
      </c>
      <c r="W104" s="18">
        <v>60.88</v>
      </c>
      <c r="X104" s="18">
        <v>109.56</v>
      </c>
      <c r="Y104" s="18">
        <v>1157.8399999999999</v>
      </c>
      <c r="Z104" s="18">
        <v>51.28</v>
      </c>
      <c r="AA104" s="18">
        <v>44.8</v>
      </c>
      <c r="AB104" s="18">
        <v>153.80000000000001</v>
      </c>
      <c r="AC104" s="18">
        <v>1328.28</v>
      </c>
      <c r="AD104" s="18">
        <v>128.16</v>
      </c>
      <c r="AE104" s="18">
        <v>25.64</v>
      </c>
      <c r="AF104" s="18">
        <v>0</v>
      </c>
      <c r="AG104" s="18">
        <v>1731.96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3579.71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3579.71</v>
      </c>
      <c r="J107" s="14">
        <v>-107.37</v>
      </c>
      <c r="K107" s="14">
        <v>0</v>
      </c>
      <c r="L107" s="14">
        <v>254.29</v>
      </c>
      <c r="M107" s="14">
        <v>146.91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146.91</v>
      </c>
      <c r="V107" s="14">
        <v>3432.8</v>
      </c>
      <c r="W107" s="14">
        <v>71.66</v>
      </c>
      <c r="X107" s="14">
        <v>128.97999999999999</v>
      </c>
      <c r="Y107" s="14">
        <v>346.57</v>
      </c>
      <c r="Z107" s="14">
        <v>81.89</v>
      </c>
      <c r="AA107" s="14">
        <v>71.59</v>
      </c>
      <c r="AB107" s="14">
        <v>245.68</v>
      </c>
      <c r="AC107" s="14">
        <v>547.21</v>
      </c>
      <c r="AD107" s="14">
        <v>204.73</v>
      </c>
      <c r="AE107" s="14">
        <v>40.950000000000003</v>
      </c>
      <c r="AF107" s="14">
        <v>0</v>
      </c>
      <c r="AG107" s="14">
        <v>1192.05</v>
      </c>
    </row>
    <row r="108" spans="1:33">
      <c r="A108" s="2" t="s">
        <v>272</v>
      </c>
      <c r="B108" s="14" t="s">
        <v>271</v>
      </c>
      <c r="C108" s="14">
        <v>1070.0999999999999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1070.0999999999999</v>
      </c>
      <c r="J108" s="14">
        <v>-200.74</v>
      </c>
      <c r="K108" s="14">
        <v>-146.5</v>
      </c>
      <c r="L108" s="14">
        <v>54.24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-146.5</v>
      </c>
      <c r="V108" s="14">
        <v>1216.5999999999999</v>
      </c>
      <c r="W108" s="14">
        <v>29.07</v>
      </c>
      <c r="X108" s="14">
        <v>52.33</v>
      </c>
      <c r="Y108" s="14">
        <v>303.31</v>
      </c>
      <c r="Z108" s="14">
        <v>24.48</v>
      </c>
      <c r="AA108" s="14">
        <v>21.4</v>
      </c>
      <c r="AB108" s="14">
        <v>73.44</v>
      </c>
      <c r="AC108" s="14">
        <v>384.71</v>
      </c>
      <c r="AD108" s="14">
        <v>61.2</v>
      </c>
      <c r="AE108" s="14">
        <v>12.24</v>
      </c>
      <c r="AF108" s="14">
        <v>0</v>
      </c>
      <c r="AG108" s="14">
        <v>577.47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4649.8100000000004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4649.8100000000004</v>
      </c>
      <c r="J110" s="18">
        <v>-308.11</v>
      </c>
      <c r="K110" s="18">
        <v>-146.5</v>
      </c>
      <c r="L110" s="18">
        <v>308.52999999999997</v>
      </c>
      <c r="M110" s="18">
        <v>146.91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0.41</v>
      </c>
      <c r="V110" s="18">
        <v>4649.3999999999996</v>
      </c>
      <c r="W110" s="18">
        <v>100.73</v>
      </c>
      <c r="X110" s="18">
        <v>181.31</v>
      </c>
      <c r="Y110" s="18">
        <v>649.88</v>
      </c>
      <c r="Z110" s="18">
        <v>106.37</v>
      </c>
      <c r="AA110" s="18">
        <v>92.99</v>
      </c>
      <c r="AB110" s="18">
        <v>319.12</v>
      </c>
      <c r="AC110" s="18">
        <v>931.92</v>
      </c>
      <c r="AD110" s="18">
        <v>265.93</v>
      </c>
      <c r="AE110" s="18">
        <v>53.19</v>
      </c>
      <c r="AF110" s="18">
        <v>0</v>
      </c>
      <c r="AG110" s="18">
        <v>1769.52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5184.42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5184.42</v>
      </c>
      <c r="J113" s="14">
        <v>0</v>
      </c>
      <c r="K113" s="14">
        <v>0</v>
      </c>
      <c r="L113" s="14">
        <v>451.42</v>
      </c>
      <c r="M113" s="14">
        <v>451.42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451.42</v>
      </c>
      <c r="V113" s="14">
        <v>4733</v>
      </c>
      <c r="W113" s="14">
        <v>104.15</v>
      </c>
      <c r="X113" s="14">
        <v>187.47</v>
      </c>
      <c r="Y113" s="14">
        <v>399.49</v>
      </c>
      <c r="Z113" s="14">
        <v>119.03</v>
      </c>
      <c r="AA113" s="14">
        <v>103.69</v>
      </c>
      <c r="AB113" s="14">
        <v>357.08</v>
      </c>
      <c r="AC113" s="14">
        <v>691.11</v>
      </c>
      <c r="AD113" s="14">
        <v>297.57</v>
      </c>
      <c r="AE113" s="14">
        <v>59.51</v>
      </c>
      <c r="AF113" s="14">
        <v>0</v>
      </c>
      <c r="AG113" s="14">
        <v>1627.99</v>
      </c>
    </row>
    <row r="114" spans="1:33">
      <c r="A114" s="2" t="s">
        <v>144</v>
      </c>
      <c r="B114" s="1" t="s">
        <v>318</v>
      </c>
      <c r="C114" s="14">
        <v>5184.42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5184.42</v>
      </c>
      <c r="J114" s="14">
        <v>0</v>
      </c>
      <c r="K114" s="14">
        <v>0</v>
      </c>
      <c r="L114" s="14">
        <v>451.42</v>
      </c>
      <c r="M114" s="14">
        <v>451.42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451.42</v>
      </c>
      <c r="V114" s="14">
        <v>4733</v>
      </c>
      <c r="W114" s="14">
        <v>104.15</v>
      </c>
      <c r="X114" s="14">
        <v>187.47</v>
      </c>
      <c r="Y114" s="14">
        <v>399.49</v>
      </c>
      <c r="Z114" s="14">
        <v>119.03</v>
      </c>
      <c r="AA114" s="14">
        <v>103.69</v>
      </c>
      <c r="AB114" s="14">
        <v>357.08</v>
      </c>
      <c r="AC114" s="14">
        <v>691.11</v>
      </c>
      <c r="AD114" s="14">
        <v>297.57</v>
      </c>
      <c r="AE114" s="14">
        <v>59.51</v>
      </c>
      <c r="AF114" s="14">
        <v>0</v>
      </c>
      <c r="AG114" s="14">
        <v>1627.99</v>
      </c>
    </row>
    <row r="115" spans="1:33">
      <c r="A115" s="2" t="s">
        <v>145</v>
      </c>
      <c r="B115" s="1" t="s">
        <v>363</v>
      </c>
      <c r="C115" s="14">
        <v>8826.17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8826.17</v>
      </c>
      <c r="J115" s="14">
        <v>0</v>
      </c>
      <c r="K115" s="14">
        <v>0</v>
      </c>
      <c r="L115" s="14">
        <v>1174.17</v>
      </c>
      <c r="M115" s="14">
        <v>1174.17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1174.17</v>
      </c>
      <c r="V115" s="14">
        <v>7652</v>
      </c>
      <c r="W115" s="14">
        <v>177.1</v>
      </c>
      <c r="X115" s="14">
        <v>318.77</v>
      </c>
      <c r="Y115" s="14">
        <v>518.29999999999995</v>
      </c>
      <c r="Z115" s="14">
        <v>202.4</v>
      </c>
      <c r="AA115" s="14">
        <v>176.52</v>
      </c>
      <c r="AB115" s="14">
        <v>607.19000000000005</v>
      </c>
      <c r="AC115" s="14">
        <v>1014.17</v>
      </c>
      <c r="AD115" s="14">
        <v>505.99</v>
      </c>
      <c r="AE115" s="14">
        <v>101.2</v>
      </c>
      <c r="AF115" s="14">
        <v>0</v>
      </c>
      <c r="AG115" s="14">
        <v>2607.4699999999998</v>
      </c>
    </row>
    <row r="116" spans="1:33">
      <c r="A116" s="2" t="s">
        <v>147</v>
      </c>
      <c r="B116" s="1" t="s">
        <v>355</v>
      </c>
      <c r="C116" s="14">
        <v>5866.75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5866.75</v>
      </c>
      <c r="J116" s="14">
        <v>0</v>
      </c>
      <c r="K116" s="14">
        <v>0</v>
      </c>
      <c r="L116" s="14">
        <v>567.35</v>
      </c>
      <c r="M116" s="14">
        <v>567.35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567.35</v>
      </c>
      <c r="V116" s="14">
        <v>5299.4</v>
      </c>
      <c r="W116" s="14">
        <v>117.44</v>
      </c>
      <c r="X116" s="14">
        <v>211.39</v>
      </c>
      <c r="Y116" s="14">
        <v>421.13</v>
      </c>
      <c r="Z116" s="14">
        <v>134.21</v>
      </c>
      <c r="AA116" s="14">
        <v>117.34</v>
      </c>
      <c r="AB116" s="14">
        <v>402.64</v>
      </c>
      <c r="AC116" s="14">
        <v>749.96</v>
      </c>
      <c r="AD116" s="14">
        <v>335.53</v>
      </c>
      <c r="AE116" s="14">
        <v>67.11</v>
      </c>
      <c r="AF116" s="14">
        <v>0</v>
      </c>
      <c r="AG116" s="14">
        <v>1806.79</v>
      </c>
    </row>
    <row r="117" spans="1:33">
      <c r="A117" s="2" t="s">
        <v>148</v>
      </c>
      <c r="B117" s="1" t="s">
        <v>355</v>
      </c>
      <c r="C117" s="14">
        <v>5866.51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5866.51</v>
      </c>
      <c r="J117" s="14">
        <v>0</v>
      </c>
      <c r="K117" s="14">
        <v>0</v>
      </c>
      <c r="L117" s="14">
        <v>567.30999999999995</v>
      </c>
      <c r="M117" s="14">
        <v>567.30999999999995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567.30999999999995</v>
      </c>
      <c r="V117" s="14">
        <v>5299.2</v>
      </c>
      <c r="W117" s="14">
        <v>117.43</v>
      </c>
      <c r="X117" s="14">
        <v>211.38</v>
      </c>
      <c r="Y117" s="14">
        <v>421.12</v>
      </c>
      <c r="Z117" s="14">
        <v>134.21</v>
      </c>
      <c r="AA117" s="14">
        <v>117.33</v>
      </c>
      <c r="AB117" s="14">
        <v>402.62</v>
      </c>
      <c r="AC117" s="14">
        <v>749.93</v>
      </c>
      <c r="AD117" s="14">
        <v>335.52</v>
      </c>
      <c r="AE117" s="14">
        <v>67.099999999999994</v>
      </c>
      <c r="AF117" s="14">
        <v>0</v>
      </c>
      <c r="AG117" s="14">
        <v>1806.71</v>
      </c>
    </row>
    <row r="118" spans="1:33">
      <c r="A118" s="2" t="s">
        <v>270</v>
      </c>
      <c r="B118" s="1" t="s">
        <v>355</v>
      </c>
      <c r="C118" s="14">
        <v>5866.27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5866.27</v>
      </c>
      <c r="J118" s="14">
        <v>0</v>
      </c>
      <c r="K118" s="14">
        <v>0</v>
      </c>
      <c r="L118" s="14">
        <v>567.27</v>
      </c>
      <c r="M118" s="14">
        <v>567.27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567.27</v>
      </c>
      <c r="V118" s="14">
        <v>5299</v>
      </c>
      <c r="W118" s="14">
        <v>117.42</v>
      </c>
      <c r="X118" s="14">
        <v>211.36</v>
      </c>
      <c r="Y118" s="14">
        <v>421.11</v>
      </c>
      <c r="Z118" s="14">
        <v>134.19999999999999</v>
      </c>
      <c r="AA118" s="14">
        <v>117.33</v>
      </c>
      <c r="AB118" s="14">
        <v>402.6</v>
      </c>
      <c r="AC118" s="14">
        <v>749.89</v>
      </c>
      <c r="AD118" s="14">
        <v>335.5</v>
      </c>
      <c r="AE118" s="14">
        <v>67.099999999999994</v>
      </c>
      <c r="AF118" s="14">
        <v>0</v>
      </c>
      <c r="AG118" s="14">
        <v>1806.62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36794.54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36794.54</v>
      </c>
      <c r="J120" s="18">
        <v>0</v>
      </c>
      <c r="K120" s="18">
        <v>0</v>
      </c>
      <c r="L120" s="18">
        <v>3778.94</v>
      </c>
      <c r="M120" s="18">
        <v>3778.94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3778.94</v>
      </c>
      <c r="V120" s="18">
        <v>33015.599999999999</v>
      </c>
      <c r="W120" s="18">
        <v>737.69</v>
      </c>
      <c r="X120" s="18">
        <v>1327.84</v>
      </c>
      <c r="Y120" s="18">
        <v>2580.64</v>
      </c>
      <c r="Z120" s="18">
        <v>843.08</v>
      </c>
      <c r="AA120" s="18">
        <v>735.9</v>
      </c>
      <c r="AB120" s="18">
        <v>2529.21</v>
      </c>
      <c r="AC120" s="18">
        <v>4646.17</v>
      </c>
      <c r="AD120" s="18">
        <v>2107.6799999999998</v>
      </c>
      <c r="AE120" s="18">
        <v>421.53</v>
      </c>
      <c r="AF120" s="18">
        <v>0</v>
      </c>
      <c r="AG120" s="18">
        <v>11283.57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3887.81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3887.81</v>
      </c>
      <c r="J123" s="14">
        <v>0</v>
      </c>
      <c r="K123" s="14">
        <v>0</v>
      </c>
      <c r="L123" s="14">
        <v>287.81</v>
      </c>
      <c r="M123" s="14">
        <v>287.81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287.81</v>
      </c>
      <c r="V123" s="14">
        <v>3600</v>
      </c>
      <c r="W123" s="14">
        <v>78.099999999999994</v>
      </c>
      <c r="X123" s="14">
        <v>140.58000000000001</v>
      </c>
      <c r="Y123" s="14">
        <v>357.07</v>
      </c>
      <c r="Z123" s="14">
        <v>89.26</v>
      </c>
      <c r="AA123" s="14">
        <v>77.760000000000005</v>
      </c>
      <c r="AB123" s="14">
        <v>267.77999999999997</v>
      </c>
      <c r="AC123" s="14">
        <v>575.75</v>
      </c>
      <c r="AD123" s="14">
        <v>223.15</v>
      </c>
      <c r="AE123" s="14">
        <v>44.63</v>
      </c>
      <c r="AF123" s="14">
        <v>0</v>
      </c>
      <c r="AG123" s="14">
        <v>1278.33</v>
      </c>
    </row>
    <row r="124" spans="1:33">
      <c r="A124" s="2" t="s">
        <v>153</v>
      </c>
      <c r="B124" s="14" t="s">
        <v>154</v>
      </c>
      <c r="C124" s="14">
        <v>3118.39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3118.39</v>
      </c>
      <c r="J124" s="14">
        <v>-125.1</v>
      </c>
      <c r="K124" s="14">
        <v>0</v>
      </c>
      <c r="L124" s="14">
        <v>204.09</v>
      </c>
      <c r="M124" s="14">
        <v>78.989999999999995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78.989999999999995</v>
      </c>
      <c r="V124" s="14">
        <v>3039.4</v>
      </c>
      <c r="W124" s="14">
        <v>62.42</v>
      </c>
      <c r="X124" s="14">
        <v>112.36</v>
      </c>
      <c r="Y124" s="14">
        <v>336.66</v>
      </c>
      <c r="Z124" s="14">
        <v>71.34</v>
      </c>
      <c r="AA124" s="14">
        <v>62.37</v>
      </c>
      <c r="AB124" s="14">
        <v>214.01</v>
      </c>
      <c r="AC124" s="14">
        <v>511.44</v>
      </c>
      <c r="AD124" s="14">
        <v>178.35</v>
      </c>
      <c r="AE124" s="14">
        <v>35.67</v>
      </c>
      <c r="AF124" s="14">
        <v>0</v>
      </c>
      <c r="AG124" s="14">
        <v>1073.18</v>
      </c>
    </row>
    <row r="125" spans="1:33">
      <c r="A125" s="2" t="s">
        <v>155</v>
      </c>
      <c r="B125" s="14" t="s">
        <v>156</v>
      </c>
      <c r="C125" s="14">
        <v>4541.9799999999996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4541.9799999999996</v>
      </c>
      <c r="J125" s="14">
        <v>0</v>
      </c>
      <c r="K125" s="14">
        <v>0</v>
      </c>
      <c r="L125" s="14">
        <v>358.98</v>
      </c>
      <c r="M125" s="14">
        <v>358.98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358.98</v>
      </c>
      <c r="V125" s="14">
        <v>4183</v>
      </c>
      <c r="W125" s="14">
        <v>90.92</v>
      </c>
      <c r="X125" s="14">
        <v>163.65</v>
      </c>
      <c r="Y125" s="14">
        <v>377.95</v>
      </c>
      <c r="Z125" s="14">
        <v>103.91</v>
      </c>
      <c r="AA125" s="14">
        <v>90.84</v>
      </c>
      <c r="AB125" s="14">
        <v>311.72000000000003</v>
      </c>
      <c r="AC125" s="14">
        <v>632.52</v>
      </c>
      <c r="AD125" s="14">
        <v>259.77</v>
      </c>
      <c r="AE125" s="14">
        <v>51.95</v>
      </c>
      <c r="AF125" s="14">
        <v>0</v>
      </c>
      <c r="AG125" s="14">
        <v>1450.71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11548.18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11548.18</v>
      </c>
      <c r="J127" s="18">
        <v>-125.1</v>
      </c>
      <c r="K127" s="18">
        <v>0</v>
      </c>
      <c r="L127" s="18">
        <v>850.88</v>
      </c>
      <c r="M127" s="18">
        <v>725.78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725.78</v>
      </c>
      <c r="V127" s="18">
        <v>10822.4</v>
      </c>
      <c r="W127" s="18">
        <v>231.44</v>
      </c>
      <c r="X127" s="18">
        <v>416.59</v>
      </c>
      <c r="Y127" s="18">
        <v>1071.68</v>
      </c>
      <c r="Z127" s="18">
        <v>264.51</v>
      </c>
      <c r="AA127" s="18">
        <v>230.97</v>
      </c>
      <c r="AB127" s="18">
        <v>793.51</v>
      </c>
      <c r="AC127" s="18">
        <v>1719.71</v>
      </c>
      <c r="AD127" s="18">
        <v>661.27</v>
      </c>
      <c r="AE127" s="18">
        <v>132.25</v>
      </c>
      <c r="AF127" s="18">
        <v>0</v>
      </c>
      <c r="AG127" s="18">
        <v>3802.22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4200.87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4200.87</v>
      </c>
      <c r="J130" s="14">
        <v>0</v>
      </c>
      <c r="K130" s="14">
        <v>0</v>
      </c>
      <c r="L130" s="14">
        <v>321.87</v>
      </c>
      <c r="M130" s="14">
        <v>321.87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321.87</v>
      </c>
      <c r="V130" s="14">
        <v>3879</v>
      </c>
      <c r="W130" s="14">
        <v>84.39</v>
      </c>
      <c r="X130" s="14">
        <v>151.91</v>
      </c>
      <c r="Y130" s="14">
        <v>367.32</v>
      </c>
      <c r="Z130" s="14">
        <v>96.45</v>
      </c>
      <c r="AA130" s="14">
        <v>84.02</v>
      </c>
      <c r="AB130" s="14">
        <v>289.35000000000002</v>
      </c>
      <c r="AC130" s="14">
        <v>603.62</v>
      </c>
      <c r="AD130" s="14">
        <v>241.12</v>
      </c>
      <c r="AE130" s="14">
        <v>48.22</v>
      </c>
      <c r="AF130" s="14">
        <v>0</v>
      </c>
      <c r="AG130" s="14">
        <v>1362.78</v>
      </c>
    </row>
    <row r="131" spans="1:33">
      <c r="A131" s="2" t="s">
        <v>162</v>
      </c>
      <c r="B131" s="14" t="s">
        <v>163</v>
      </c>
      <c r="C131" s="14">
        <v>3181.23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3181.23</v>
      </c>
      <c r="J131" s="14">
        <v>-125.1</v>
      </c>
      <c r="K131" s="14">
        <v>0</v>
      </c>
      <c r="L131" s="14">
        <v>210.93</v>
      </c>
      <c r="M131" s="14">
        <v>85.83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85.83</v>
      </c>
      <c r="V131" s="14">
        <v>3095.4</v>
      </c>
      <c r="W131" s="14">
        <v>63.83</v>
      </c>
      <c r="X131" s="14">
        <v>114.9</v>
      </c>
      <c r="Y131" s="14">
        <v>338.07</v>
      </c>
      <c r="Z131" s="14">
        <v>72.95</v>
      </c>
      <c r="AA131" s="14">
        <v>63.62</v>
      </c>
      <c r="AB131" s="14">
        <v>218.85</v>
      </c>
      <c r="AC131" s="14">
        <v>516.79999999999995</v>
      </c>
      <c r="AD131" s="14">
        <v>182.38</v>
      </c>
      <c r="AE131" s="14">
        <v>36.479999999999997</v>
      </c>
      <c r="AF131" s="14">
        <v>0</v>
      </c>
      <c r="AG131" s="14">
        <v>1091.08</v>
      </c>
    </row>
    <row r="132" spans="1:33">
      <c r="A132" s="2" t="s">
        <v>164</v>
      </c>
      <c r="B132" s="14" t="s">
        <v>165</v>
      </c>
      <c r="C132" s="14">
        <v>3616.07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3616.07</v>
      </c>
      <c r="J132" s="14">
        <v>-107.37</v>
      </c>
      <c r="K132" s="14">
        <v>0</v>
      </c>
      <c r="L132" s="14">
        <v>258.24</v>
      </c>
      <c r="M132" s="14">
        <v>150.87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150.87</v>
      </c>
      <c r="V132" s="14">
        <v>3465.2</v>
      </c>
      <c r="W132" s="14">
        <v>72.64</v>
      </c>
      <c r="X132" s="14">
        <v>130.76</v>
      </c>
      <c r="Y132" s="14">
        <v>348.19</v>
      </c>
      <c r="Z132" s="14">
        <v>83.02</v>
      </c>
      <c r="AA132" s="14">
        <v>72.319999999999993</v>
      </c>
      <c r="AB132" s="14">
        <v>249.06</v>
      </c>
      <c r="AC132" s="14">
        <v>551.59</v>
      </c>
      <c r="AD132" s="14">
        <v>207.55</v>
      </c>
      <c r="AE132" s="14">
        <v>41.51</v>
      </c>
      <c r="AF132" s="14">
        <v>0</v>
      </c>
      <c r="AG132" s="14">
        <v>1205.05</v>
      </c>
    </row>
    <row r="133" spans="1:33">
      <c r="A133" s="2" t="s">
        <v>166</v>
      </c>
      <c r="B133" s="14" t="s">
        <v>167</v>
      </c>
      <c r="C133" s="14">
        <v>2724.68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2724.68</v>
      </c>
      <c r="J133" s="14">
        <v>-145.38</v>
      </c>
      <c r="K133" s="14">
        <v>0</v>
      </c>
      <c r="L133" s="14">
        <v>161.26</v>
      </c>
      <c r="M133" s="14">
        <v>15.88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15.88</v>
      </c>
      <c r="V133" s="14">
        <v>2708.8</v>
      </c>
      <c r="W133" s="14">
        <v>54.74</v>
      </c>
      <c r="X133" s="14">
        <v>98.53</v>
      </c>
      <c r="Y133" s="14">
        <v>328.97</v>
      </c>
      <c r="Z133" s="14">
        <v>62.56</v>
      </c>
      <c r="AA133" s="14">
        <v>54.49</v>
      </c>
      <c r="AB133" s="14">
        <v>187.67</v>
      </c>
      <c r="AC133" s="14">
        <v>482.24</v>
      </c>
      <c r="AD133" s="14">
        <v>156.38999999999999</v>
      </c>
      <c r="AE133" s="14">
        <v>31.28</v>
      </c>
      <c r="AF133" s="14">
        <v>0</v>
      </c>
      <c r="AG133" s="14">
        <v>974.63</v>
      </c>
    </row>
    <row r="134" spans="1:33">
      <c r="A134" s="2" t="s">
        <v>170</v>
      </c>
      <c r="B134" s="14" t="s">
        <v>171</v>
      </c>
      <c r="C134" s="14">
        <v>3181.23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3181.23</v>
      </c>
      <c r="J134" s="14">
        <v>-125.1</v>
      </c>
      <c r="K134" s="14">
        <v>0</v>
      </c>
      <c r="L134" s="14">
        <v>210.93</v>
      </c>
      <c r="M134" s="14">
        <v>85.83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85.83</v>
      </c>
      <c r="V134" s="14">
        <v>3095.4</v>
      </c>
      <c r="W134" s="14">
        <v>63.91</v>
      </c>
      <c r="X134" s="14">
        <v>115.03</v>
      </c>
      <c r="Y134" s="14">
        <v>338.14</v>
      </c>
      <c r="Z134" s="14">
        <v>73.040000000000006</v>
      </c>
      <c r="AA134" s="14">
        <v>63.62</v>
      </c>
      <c r="AB134" s="14">
        <v>219.11</v>
      </c>
      <c r="AC134" s="14">
        <v>517.08000000000004</v>
      </c>
      <c r="AD134" s="14">
        <v>182.59</v>
      </c>
      <c r="AE134" s="14">
        <v>36.520000000000003</v>
      </c>
      <c r="AF134" s="14">
        <v>0</v>
      </c>
      <c r="AG134" s="14">
        <v>1091.96</v>
      </c>
    </row>
    <row r="135" spans="1:33">
      <c r="A135" s="2" t="s">
        <v>172</v>
      </c>
      <c r="B135" s="14" t="s">
        <v>173</v>
      </c>
      <c r="C135" s="14">
        <v>3390.83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3390.83</v>
      </c>
      <c r="J135" s="14">
        <v>-125.1</v>
      </c>
      <c r="K135" s="14">
        <v>0</v>
      </c>
      <c r="L135" s="14">
        <v>233.74</v>
      </c>
      <c r="M135" s="14">
        <v>108.63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108.63</v>
      </c>
      <c r="V135" s="14">
        <v>3282.2</v>
      </c>
      <c r="W135" s="14">
        <v>68.12</v>
      </c>
      <c r="X135" s="14">
        <v>122.61</v>
      </c>
      <c r="Y135" s="14">
        <v>342.36</v>
      </c>
      <c r="Z135" s="14">
        <v>77.849999999999994</v>
      </c>
      <c r="AA135" s="14">
        <v>67.819999999999993</v>
      </c>
      <c r="AB135" s="14">
        <v>233.55</v>
      </c>
      <c r="AC135" s="14">
        <v>533.09</v>
      </c>
      <c r="AD135" s="14">
        <v>194.63</v>
      </c>
      <c r="AE135" s="14">
        <v>38.93</v>
      </c>
      <c r="AF135" s="14">
        <v>0</v>
      </c>
      <c r="AG135" s="14">
        <v>1145.8699999999999</v>
      </c>
    </row>
    <row r="136" spans="1:33">
      <c r="A136" s="2" t="s">
        <v>199</v>
      </c>
      <c r="B136" s="14" t="s">
        <v>200</v>
      </c>
      <c r="C136" s="14">
        <v>3145.77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3145.77</v>
      </c>
      <c r="J136" s="14">
        <v>-125.1</v>
      </c>
      <c r="K136" s="14">
        <v>0</v>
      </c>
      <c r="L136" s="14">
        <v>207.07</v>
      </c>
      <c r="M136" s="14">
        <v>81.97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81.97</v>
      </c>
      <c r="V136" s="14">
        <v>3063.8</v>
      </c>
      <c r="W136" s="14">
        <v>63.12</v>
      </c>
      <c r="X136" s="14">
        <v>113.62</v>
      </c>
      <c r="Y136" s="14">
        <v>337.36</v>
      </c>
      <c r="Z136" s="14">
        <v>72.14</v>
      </c>
      <c r="AA136" s="14">
        <v>62.92</v>
      </c>
      <c r="AB136" s="14">
        <v>216.41</v>
      </c>
      <c r="AC136" s="14">
        <v>514.1</v>
      </c>
      <c r="AD136" s="14">
        <v>180.34</v>
      </c>
      <c r="AE136" s="14">
        <v>36.07</v>
      </c>
      <c r="AF136" s="14">
        <v>0</v>
      </c>
      <c r="AG136" s="14">
        <v>1081.98</v>
      </c>
    </row>
    <row r="137" spans="1:33">
      <c r="A137" s="2" t="s">
        <v>174</v>
      </c>
      <c r="B137" s="14" t="s">
        <v>175</v>
      </c>
      <c r="C137" s="14">
        <v>1765.43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1765.43</v>
      </c>
      <c r="J137" s="14">
        <v>-188.71</v>
      </c>
      <c r="K137" s="14">
        <v>-89.97</v>
      </c>
      <c r="L137" s="14">
        <v>98.74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-89.97</v>
      </c>
      <c r="V137" s="14">
        <v>1855.4</v>
      </c>
      <c r="W137" s="14">
        <v>48.08</v>
      </c>
      <c r="X137" s="14">
        <v>86.54</v>
      </c>
      <c r="Y137" s="14">
        <v>322.32</v>
      </c>
      <c r="Z137" s="14">
        <v>40.479999999999997</v>
      </c>
      <c r="AA137" s="14">
        <v>35.31</v>
      </c>
      <c r="AB137" s="14">
        <v>121.45</v>
      </c>
      <c r="AC137" s="14">
        <v>456.94</v>
      </c>
      <c r="AD137" s="14">
        <v>101.21</v>
      </c>
      <c r="AE137" s="14">
        <v>20.239999999999998</v>
      </c>
      <c r="AF137" s="14">
        <v>0</v>
      </c>
      <c r="AG137" s="14">
        <v>775.63</v>
      </c>
    </row>
    <row r="138" spans="1:33">
      <c r="A138" s="2" t="s">
        <v>176</v>
      </c>
      <c r="B138" s="14" t="s">
        <v>177</v>
      </c>
      <c r="C138" s="14">
        <v>3145.77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3145.77</v>
      </c>
      <c r="J138" s="14">
        <v>-125.1</v>
      </c>
      <c r="K138" s="14">
        <v>0</v>
      </c>
      <c r="L138" s="14">
        <v>207.07</v>
      </c>
      <c r="M138" s="14">
        <v>81.97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81.97</v>
      </c>
      <c r="V138" s="14">
        <v>3063.8</v>
      </c>
      <c r="W138" s="14">
        <v>63.12</v>
      </c>
      <c r="X138" s="14">
        <v>113.62</v>
      </c>
      <c r="Y138" s="14">
        <v>337.36</v>
      </c>
      <c r="Z138" s="14">
        <v>72.14</v>
      </c>
      <c r="AA138" s="14">
        <v>62.92</v>
      </c>
      <c r="AB138" s="14">
        <v>216.41</v>
      </c>
      <c r="AC138" s="14">
        <v>514.1</v>
      </c>
      <c r="AD138" s="14">
        <v>180.34</v>
      </c>
      <c r="AE138" s="14">
        <v>36.07</v>
      </c>
      <c r="AF138" s="14">
        <v>0</v>
      </c>
      <c r="AG138" s="14">
        <v>1081.98</v>
      </c>
    </row>
    <row r="139" spans="1:33">
      <c r="A139" s="2" t="s">
        <v>182</v>
      </c>
      <c r="B139" s="14" t="s">
        <v>183</v>
      </c>
      <c r="C139" s="14">
        <v>2723.79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2723.79</v>
      </c>
      <c r="J139" s="14">
        <v>-145.38</v>
      </c>
      <c r="K139" s="14">
        <v>0</v>
      </c>
      <c r="L139" s="14">
        <v>161.16</v>
      </c>
      <c r="M139" s="14">
        <v>15.79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15.79</v>
      </c>
      <c r="V139" s="14">
        <v>2708</v>
      </c>
      <c r="W139" s="14">
        <v>54.52</v>
      </c>
      <c r="X139" s="14">
        <v>98.14</v>
      </c>
      <c r="Y139" s="14">
        <v>328.76</v>
      </c>
      <c r="Z139" s="14">
        <v>62.31</v>
      </c>
      <c r="AA139" s="14">
        <v>54.48</v>
      </c>
      <c r="AB139" s="14">
        <v>186.94</v>
      </c>
      <c r="AC139" s="14">
        <v>481.42</v>
      </c>
      <c r="AD139" s="14">
        <v>155.78</v>
      </c>
      <c r="AE139" s="14">
        <v>31.16</v>
      </c>
      <c r="AF139" s="14">
        <v>0</v>
      </c>
      <c r="AG139" s="14">
        <v>972.09</v>
      </c>
    </row>
    <row r="140" spans="1:33">
      <c r="A140" s="2" t="s">
        <v>203</v>
      </c>
      <c r="B140" s="14" t="s">
        <v>204</v>
      </c>
      <c r="C140" s="14">
        <v>2603.0500000000002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2603.0500000000002</v>
      </c>
      <c r="J140" s="14">
        <v>-160.30000000000001</v>
      </c>
      <c r="K140" s="14">
        <v>-7.95</v>
      </c>
      <c r="L140" s="14">
        <v>152.35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-7.95</v>
      </c>
      <c r="V140" s="14">
        <v>2611</v>
      </c>
      <c r="W140" s="14">
        <v>52.11</v>
      </c>
      <c r="X140" s="14">
        <v>93.79</v>
      </c>
      <c r="Y140" s="14">
        <v>326.33999999999997</v>
      </c>
      <c r="Z140" s="14">
        <v>59.55</v>
      </c>
      <c r="AA140" s="14">
        <v>52.06</v>
      </c>
      <c r="AB140" s="14">
        <v>178.65</v>
      </c>
      <c r="AC140" s="14">
        <v>472.24</v>
      </c>
      <c r="AD140" s="14">
        <v>148.87</v>
      </c>
      <c r="AE140" s="14">
        <v>29.77</v>
      </c>
      <c r="AF140" s="14">
        <v>0</v>
      </c>
      <c r="AG140" s="14">
        <v>941.14</v>
      </c>
    </row>
    <row r="141" spans="1:33">
      <c r="A141" s="2" t="s">
        <v>184</v>
      </c>
      <c r="B141" s="14" t="s">
        <v>185</v>
      </c>
      <c r="C141" s="14">
        <v>4335.29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4335.29</v>
      </c>
      <c r="J141" s="14">
        <v>0</v>
      </c>
      <c r="K141" s="14">
        <v>0</v>
      </c>
      <c r="L141" s="14">
        <v>336.49</v>
      </c>
      <c r="M141" s="14">
        <v>336.49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336.49</v>
      </c>
      <c r="V141" s="14">
        <v>3998.8</v>
      </c>
      <c r="W141" s="14">
        <v>86.78</v>
      </c>
      <c r="X141" s="14">
        <v>156.19999999999999</v>
      </c>
      <c r="Y141" s="14">
        <v>371.21</v>
      </c>
      <c r="Z141" s="14">
        <v>99.18</v>
      </c>
      <c r="AA141" s="14">
        <v>86.71</v>
      </c>
      <c r="AB141" s="14">
        <v>297.52999999999997</v>
      </c>
      <c r="AC141" s="14">
        <v>614.19000000000005</v>
      </c>
      <c r="AD141" s="14">
        <v>247.94</v>
      </c>
      <c r="AE141" s="14">
        <v>49.59</v>
      </c>
      <c r="AF141" s="14">
        <v>0</v>
      </c>
      <c r="AG141" s="14">
        <v>1395.14</v>
      </c>
    </row>
    <row r="142" spans="1:33">
      <c r="A142" s="2" t="s">
        <v>207</v>
      </c>
      <c r="B142" s="14" t="s">
        <v>208</v>
      </c>
      <c r="C142" s="14">
        <v>3146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3146</v>
      </c>
      <c r="J142" s="14">
        <v>-125.1</v>
      </c>
      <c r="K142" s="14">
        <v>0</v>
      </c>
      <c r="L142" s="14">
        <v>207.1</v>
      </c>
      <c r="M142" s="14">
        <v>82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82</v>
      </c>
      <c r="V142" s="14">
        <v>3064</v>
      </c>
      <c r="W142" s="14">
        <v>62.97</v>
      </c>
      <c r="X142" s="14">
        <v>113.35</v>
      </c>
      <c r="Y142" s="14">
        <v>337.21</v>
      </c>
      <c r="Z142" s="14">
        <v>71.97</v>
      </c>
      <c r="AA142" s="14">
        <v>62.92</v>
      </c>
      <c r="AB142" s="14">
        <v>215.91</v>
      </c>
      <c r="AC142" s="14">
        <v>513.53</v>
      </c>
      <c r="AD142" s="14">
        <v>179.92</v>
      </c>
      <c r="AE142" s="14">
        <v>35.979999999999997</v>
      </c>
      <c r="AF142" s="14">
        <v>0</v>
      </c>
      <c r="AG142" s="14">
        <v>1080.23</v>
      </c>
    </row>
    <row r="143" spans="1:33">
      <c r="A143" s="2" t="s">
        <v>188</v>
      </c>
      <c r="B143" s="14" t="s">
        <v>189</v>
      </c>
      <c r="C143" s="14">
        <v>4239.92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4239.92</v>
      </c>
      <c r="J143" s="14">
        <v>0</v>
      </c>
      <c r="K143" s="14">
        <v>0</v>
      </c>
      <c r="L143" s="14">
        <v>326.12</v>
      </c>
      <c r="M143" s="14">
        <v>326.12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326.12</v>
      </c>
      <c r="V143" s="14">
        <v>3913.8</v>
      </c>
      <c r="W143" s="14">
        <v>84.87</v>
      </c>
      <c r="X143" s="14">
        <v>152.77000000000001</v>
      </c>
      <c r="Y143" s="14">
        <v>368.1</v>
      </c>
      <c r="Z143" s="14">
        <v>97</v>
      </c>
      <c r="AA143" s="14">
        <v>84.8</v>
      </c>
      <c r="AB143" s="14">
        <v>290.99</v>
      </c>
      <c r="AC143" s="14">
        <v>605.74</v>
      </c>
      <c r="AD143" s="14">
        <v>242.49</v>
      </c>
      <c r="AE143" s="14">
        <v>48.5</v>
      </c>
      <c r="AF143" s="14">
        <v>0</v>
      </c>
      <c r="AG143" s="14">
        <v>1369.52</v>
      </c>
    </row>
    <row r="144" spans="1:33">
      <c r="A144" s="2" t="s">
        <v>257</v>
      </c>
      <c r="B144" s="14" t="s">
        <v>258</v>
      </c>
      <c r="C144" s="14">
        <v>2602.84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2602.84</v>
      </c>
      <c r="J144" s="14">
        <v>-160.30000000000001</v>
      </c>
      <c r="K144" s="14">
        <v>-7.96</v>
      </c>
      <c r="L144" s="14">
        <v>152.33000000000001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-7.96</v>
      </c>
      <c r="V144" s="14">
        <v>2610.8000000000002</v>
      </c>
      <c r="W144" s="14">
        <v>52.1</v>
      </c>
      <c r="X144" s="14">
        <v>93.78</v>
      </c>
      <c r="Y144" s="14">
        <v>326.33999999999997</v>
      </c>
      <c r="Z144" s="14">
        <v>59.54</v>
      </c>
      <c r="AA144" s="14">
        <v>52.06</v>
      </c>
      <c r="AB144" s="14">
        <v>178.63</v>
      </c>
      <c r="AC144" s="14">
        <v>472.22</v>
      </c>
      <c r="AD144" s="14">
        <v>148.86000000000001</v>
      </c>
      <c r="AE144" s="14">
        <v>29.77</v>
      </c>
      <c r="AF144" s="14">
        <v>0</v>
      </c>
      <c r="AG144" s="14">
        <v>941.08</v>
      </c>
    </row>
    <row r="145" spans="1:33">
      <c r="A145" s="2" t="s">
        <v>267</v>
      </c>
      <c r="B145" s="14" t="s">
        <v>266</v>
      </c>
      <c r="C145" s="14">
        <v>3181.23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3181.23</v>
      </c>
      <c r="J145" s="14">
        <v>-125.1</v>
      </c>
      <c r="K145" s="14">
        <v>0</v>
      </c>
      <c r="L145" s="14">
        <v>210.93</v>
      </c>
      <c r="M145" s="14">
        <v>85.83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85.83</v>
      </c>
      <c r="V145" s="14">
        <v>3095.4</v>
      </c>
      <c r="W145" s="14">
        <v>63.68</v>
      </c>
      <c r="X145" s="14">
        <v>114.62</v>
      </c>
      <c r="Y145" s="14">
        <v>337.92</v>
      </c>
      <c r="Z145" s="14">
        <v>72.77</v>
      </c>
      <c r="AA145" s="14">
        <v>63.62</v>
      </c>
      <c r="AB145" s="14">
        <v>218.32</v>
      </c>
      <c r="AC145" s="14">
        <v>516.22</v>
      </c>
      <c r="AD145" s="14">
        <v>181.94</v>
      </c>
      <c r="AE145" s="14">
        <v>36.39</v>
      </c>
      <c r="AF145" s="14">
        <v>0</v>
      </c>
      <c r="AG145" s="14">
        <v>1089.26</v>
      </c>
    </row>
    <row r="146" spans="1:33">
      <c r="A146" s="2" t="s">
        <v>304</v>
      </c>
      <c r="B146" s="14" t="s">
        <v>305</v>
      </c>
      <c r="C146" s="14">
        <v>4758.47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4758.47</v>
      </c>
      <c r="J146" s="14">
        <v>0</v>
      </c>
      <c r="K146" s="14">
        <v>0</v>
      </c>
      <c r="L146" s="14">
        <v>383.27</v>
      </c>
      <c r="M146" s="14">
        <v>383.27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383.27</v>
      </c>
      <c r="V146" s="14">
        <v>4375.2</v>
      </c>
      <c r="W146" s="14">
        <v>95.25</v>
      </c>
      <c r="X146" s="14">
        <v>171.45</v>
      </c>
      <c r="Y146" s="14">
        <v>385</v>
      </c>
      <c r="Z146" s="14">
        <v>108.86</v>
      </c>
      <c r="AA146" s="14">
        <v>95.17</v>
      </c>
      <c r="AB146" s="14">
        <v>326.57</v>
      </c>
      <c r="AC146" s="14">
        <v>651.70000000000005</v>
      </c>
      <c r="AD146" s="14">
        <v>272.14</v>
      </c>
      <c r="AE146" s="14">
        <v>54.43</v>
      </c>
      <c r="AF146" s="14">
        <v>0</v>
      </c>
      <c r="AG146" s="14">
        <v>1508.87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55942.47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55942.47</v>
      </c>
      <c r="J148" s="18">
        <v>-1783.14</v>
      </c>
      <c r="K148" s="18">
        <v>-105.88</v>
      </c>
      <c r="L148" s="18">
        <v>3839.6</v>
      </c>
      <c r="M148" s="18">
        <v>2162.35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2056.4699999999998</v>
      </c>
      <c r="V148" s="18">
        <v>53886</v>
      </c>
      <c r="W148" s="18">
        <v>1134.23</v>
      </c>
      <c r="X148" s="18">
        <v>2041.62</v>
      </c>
      <c r="Y148" s="18">
        <v>5840.97</v>
      </c>
      <c r="Z148" s="18">
        <v>1281.81</v>
      </c>
      <c r="AA148" s="18">
        <v>1118.8599999999999</v>
      </c>
      <c r="AB148" s="18">
        <v>3845.4</v>
      </c>
      <c r="AC148" s="18">
        <v>9016.82</v>
      </c>
      <c r="AD148" s="18">
        <v>3204.49</v>
      </c>
      <c r="AE148" s="18">
        <v>640.91</v>
      </c>
      <c r="AF148" s="18">
        <v>0</v>
      </c>
      <c r="AG148" s="18">
        <v>19108.29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2300.1799999999998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2300.1799999999998</v>
      </c>
      <c r="J151" s="14">
        <v>-174.78</v>
      </c>
      <c r="K151" s="14">
        <v>-41.82</v>
      </c>
      <c r="L151" s="14">
        <v>132.96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-41.82</v>
      </c>
      <c r="V151" s="14">
        <v>2342</v>
      </c>
      <c r="W151" s="14">
        <v>46.04</v>
      </c>
      <c r="X151" s="14">
        <v>82.88</v>
      </c>
      <c r="Y151" s="14">
        <v>320.29000000000002</v>
      </c>
      <c r="Z151" s="14">
        <v>52.62</v>
      </c>
      <c r="AA151" s="14">
        <v>46</v>
      </c>
      <c r="AB151" s="14">
        <v>157.86000000000001</v>
      </c>
      <c r="AC151" s="14">
        <v>449.21</v>
      </c>
      <c r="AD151" s="14">
        <v>131.55000000000001</v>
      </c>
      <c r="AE151" s="14">
        <v>26.31</v>
      </c>
      <c r="AF151" s="14">
        <v>0</v>
      </c>
      <c r="AG151" s="14">
        <v>863.55</v>
      </c>
    </row>
    <row r="152" spans="1:33">
      <c r="A152" s="2" t="s">
        <v>191</v>
      </c>
      <c r="B152" s="14" t="s">
        <v>192</v>
      </c>
      <c r="C152" s="14">
        <v>2300.1799999999998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2300.1799999999998</v>
      </c>
      <c r="J152" s="14">
        <v>-174.78</v>
      </c>
      <c r="K152" s="14">
        <v>-41.82</v>
      </c>
      <c r="L152" s="14">
        <v>132.96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-41.82</v>
      </c>
      <c r="V152" s="14">
        <v>2342</v>
      </c>
      <c r="W152" s="14">
        <v>46.04</v>
      </c>
      <c r="X152" s="14">
        <v>82.88</v>
      </c>
      <c r="Y152" s="14">
        <v>320.29000000000002</v>
      </c>
      <c r="Z152" s="14">
        <v>52.62</v>
      </c>
      <c r="AA152" s="14">
        <v>46</v>
      </c>
      <c r="AB152" s="14">
        <v>157.86000000000001</v>
      </c>
      <c r="AC152" s="14">
        <v>449.21</v>
      </c>
      <c r="AD152" s="14">
        <v>131.55000000000001</v>
      </c>
      <c r="AE152" s="14">
        <v>26.31</v>
      </c>
      <c r="AF152" s="14">
        <v>0</v>
      </c>
      <c r="AG152" s="14">
        <v>863.55</v>
      </c>
    </row>
    <row r="153" spans="1:33">
      <c r="A153" s="2" t="s">
        <v>195</v>
      </c>
      <c r="B153" s="14" t="s">
        <v>196</v>
      </c>
      <c r="C153" s="14">
        <v>1848.55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1848.55</v>
      </c>
      <c r="J153" s="14">
        <v>-188.71</v>
      </c>
      <c r="K153" s="14">
        <v>-84.65</v>
      </c>
      <c r="L153" s="14">
        <v>104.06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-84.65</v>
      </c>
      <c r="V153" s="14">
        <v>1933.2</v>
      </c>
      <c r="W153" s="14">
        <v>50.4</v>
      </c>
      <c r="X153" s="14">
        <v>90.72</v>
      </c>
      <c r="Y153" s="14">
        <v>324.64</v>
      </c>
      <c r="Z153" s="14">
        <v>42.44</v>
      </c>
      <c r="AA153" s="14">
        <v>36.97</v>
      </c>
      <c r="AB153" s="14">
        <v>127.32</v>
      </c>
      <c r="AC153" s="14">
        <v>465.76</v>
      </c>
      <c r="AD153" s="14">
        <v>106.1</v>
      </c>
      <c r="AE153" s="14">
        <v>21.22</v>
      </c>
      <c r="AF153" s="14">
        <v>0</v>
      </c>
      <c r="AG153" s="14">
        <v>799.81</v>
      </c>
    </row>
    <row r="154" spans="1:33">
      <c r="A154" s="2" t="s">
        <v>197</v>
      </c>
      <c r="B154" s="14" t="s">
        <v>506</v>
      </c>
      <c r="C154" s="14">
        <v>888.69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888.69</v>
      </c>
      <c r="J154" s="14">
        <v>-200.74</v>
      </c>
      <c r="K154" s="14">
        <v>-158.11000000000001</v>
      </c>
      <c r="L154" s="14">
        <v>42.63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-158.11000000000001</v>
      </c>
      <c r="V154" s="14">
        <v>1046.8</v>
      </c>
      <c r="W154" s="14">
        <v>24.23</v>
      </c>
      <c r="X154" s="14">
        <v>43.61</v>
      </c>
      <c r="Y154" s="14">
        <v>298.47000000000003</v>
      </c>
      <c r="Z154" s="14">
        <v>20.399999999999999</v>
      </c>
      <c r="AA154" s="14">
        <v>17.77</v>
      </c>
      <c r="AB154" s="14">
        <v>61.21</v>
      </c>
      <c r="AC154" s="14">
        <v>366.31</v>
      </c>
      <c r="AD154" s="14">
        <v>51.01</v>
      </c>
      <c r="AE154" s="14">
        <v>10.199999999999999</v>
      </c>
      <c r="AF154" s="14">
        <v>0</v>
      </c>
      <c r="AG154" s="14">
        <v>526.9</v>
      </c>
    </row>
    <row r="155" spans="1:33">
      <c r="A155" s="2" t="s">
        <v>255</v>
      </c>
      <c r="B155" s="14" t="s">
        <v>256</v>
      </c>
      <c r="C155" s="14">
        <v>3180.33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3180.33</v>
      </c>
      <c r="J155" s="14">
        <v>-125.1</v>
      </c>
      <c r="K155" s="14">
        <v>0</v>
      </c>
      <c r="L155" s="14">
        <v>210.83</v>
      </c>
      <c r="M155" s="14">
        <v>85.73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85.73</v>
      </c>
      <c r="V155" s="14">
        <v>3094.6</v>
      </c>
      <c r="W155" s="14">
        <v>63.66</v>
      </c>
      <c r="X155" s="14">
        <v>114.59</v>
      </c>
      <c r="Y155" s="14">
        <v>337.9</v>
      </c>
      <c r="Z155" s="14">
        <v>72.760000000000005</v>
      </c>
      <c r="AA155" s="14">
        <v>63.61</v>
      </c>
      <c r="AB155" s="14">
        <v>218.27</v>
      </c>
      <c r="AC155" s="14">
        <v>516.15</v>
      </c>
      <c r="AD155" s="14">
        <v>181.89</v>
      </c>
      <c r="AE155" s="14">
        <v>36.380000000000003</v>
      </c>
      <c r="AF155" s="14">
        <v>0</v>
      </c>
      <c r="AG155" s="14">
        <v>1089.06</v>
      </c>
    </row>
    <row r="156" spans="1:33">
      <c r="A156" s="2" t="s">
        <v>205</v>
      </c>
      <c r="B156" s="14" t="s">
        <v>206</v>
      </c>
      <c r="C156" s="14">
        <v>989.76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989.76</v>
      </c>
      <c r="J156" s="14">
        <v>-200.74</v>
      </c>
      <c r="K156" s="14">
        <v>-151.63999999999999</v>
      </c>
      <c r="L156" s="14">
        <v>49.1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-151.63999999999999</v>
      </c>
      <c r="V156" s="14">
        <v>1141.4000000000001</v>
      </c>
      <c r="W156" s="14">
        <v>26.89</v>
      </c>
      <c r="X156" s="14">
        <v>48.4</v>
      </c>
      <c r="Y156" s="14">
        <v>301.12</v>
      </c>
      <c r="Z156" s="14">
        <v>22.64</v>
      </c>
      <c r="AA156" s="14">
        <v>19.8</v>
      </c>
      <c r="AB156" s="14">
        <v>67.92</v>
      </c>
      <c r="AC156" s="14">
        <v>376.41</v>
      </c>
      <c r="AD156" s="14">
        <v>56.6</v>
      </c>
      <c r="AE156" s="14">
        <v>11.32</v>
      </c>
      <c r="AF156" s="14">
        <v>0</v>
      </c>
      <c r="AG156" s="14">
        <v>554.69000000000005</v>
      </c>
    </row>
    <row r="157" spans="1:33">
      <c r="A157" s="2" t="s">
        <v>211</v>
      </c>
      <c r="B157" s="14" t="s">
        <v>212</v>
      </c>
      <c r="C157" s="14">
        <v>4336.6400000000003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4336.6400000000003</v>
      </c>
      <c r="J157" s="14">
        <v>0</v>
      </c>
      <c r="K157" s="14">
        <v>0</v>
      </c>
      <c r="L157" s="14">
        <v>336.64</v>
      </c>
      <c r="M157" s="14">
        <v>336.64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336.64</v>
      </c>
      <c r="V157" s="14">
        <v>4000</v>
      </c>
      <c r="W157" s="14">
        <v>86.81</v>
      </c>
      <c r="X157" s="14">
        <v>156.25</v>
      </c>
      <c r="Y157" s="14">
        <v>371.24</v>
      </c>
      <c r="Z157" s="14">
        <v>99.21</v>
      </c>
      <c r="AA157" s="14">
        <v>86.73</v>
      </c>
      <c r="AB157" s="14">
        <v>297.63</v>
      </c>
      <c r="AC157" s="14">
        <v>614.29999999999995</v>
      </c>
      <c r="AD157" s="14">
        <v>248.02</v>
      </c>
      <c r="AE157" s="14">
        <v>49.6</v>
      </c>
      <c r="AF157" s="14">
        <v>0</v>
      </c>
      <c r="AG157" s="14">
        <v>1395.49</v>
      </c>
    </row>
    <row r="158" spans="1:33">
      <c r="A158" s="2" t="s">
        <v>213</v>
      </c>
      <c r="B158" s="14" t="s">
        <v>214</v>
      </c>
      <c r="C158" s="14">
        <v>4336.6400000000003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4336.6400000000003</v>
      </c>
      <c r="J158" s="14">
        <v>0</v>
      </c>
      <c r="K158" s="14">
        <v>0</v>
      </c>
      <c r="L158" s="14">
        <v>336.64</v>
      </c>
      <c r="M158" s="14">
        <v>336.64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336.64</v>
      </c>
      <c r="V158" s="14">
        <v>4000</v>
      </c>
      <c r="W158" s="14">
        <v>86.81</v>
      </c>
      <c r="X158" s="14">
        <v>156.25</v>
      </c>
      <c r="Y158" s="14">
        <v>371.24</v>
      </c>
      <c r="Z158" s="14">
        <v>99.21</v>
      </c>
      <c r="AA158" s="14">
        <v>86.73</v>
      </c>
      <c r="AB158" s="14">
        <v>297.63</v>
      </c>
      <c r="AC158" s="14">
        <v>614.29999999999995</v>
      </c>
      <c r="AD158" s="14">
        <v>248.02</v>
      </c>
      <c r="AE158" s="14">
        <v>49.6</v>
      </c>
      <c r="AF158" s="14">
        <v>0</v>
      </c>
      <c r="AG158" s="14">
        <v>1395.49</v>
      </c>
    </row>
    <row r="159" spans="1:33">
      <c r="A159" s="2" t="s">
        <v>215</v>
      </c>
      <c r="B159" s="14" t="s">
        <v>216</v>
      </c>
      <c r="C159" s="14">
        <v>10222.41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10222.41</v>
      </c>
      <c r="J159" s="14">
        <v>0</v>
      </c>
      <c r="K159" s="14">
        <v>0</v>
      </c>
      <c r="L159" s="14">
        <v>1472.41</v>
      </c>
      <c r="M159" s="14">
        <v>1472.41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1472.41</v>
      </c>
      <c r="V159" s="14">
        <v>8750</v>
      </c>
      <c r="W159" s="14">
        <v>204.62</v>
      </c>
      <c r="X159" s="14">
        <v>368.32</v>
      </c>
      <c r="Y159" s="14">
        <v>563.12</v>
      </c>
      <c r="Z159" s="14">
        <v>233.85</v>
      </c>
      <c r="AA159" s="14">
        <v>204.45</v>
      </c>
      <c r="AB159" s="14">
        <v>701.56</v>
      </c>
      <c r="AC159" s="14">
        <v>1136.06</v>
      </c>
      <c r="AD159" s="14">
        <v>584.63</v>
      </c>
      <c r="AE159" s="14">
        <v>116.93</v>
      </c>
      <c r="AF159" s="14">
        <v>0</v>
      </c>
      <c r="AG159" s="14">
        <v>2977.48</v>
      </c>
    </row>
    <row r="160" spans="1:33">
      <c r="A160" s="2" t="s">
        <v>265</v>
      </c>
      <c r="B160" s="14" t="s">
        <v>264</v>
      </c>
      <c r="C160" s="14">
        <v>2234.58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2234.58</v>
      </c>
      <c r="J160" s="14">
        <v>-174.78</v>
      </c>
      <c r="K160" s="14">
        <v>-46.02</v>
      </c>
      <c r="L160" s="14">
        <v>128.77000000000001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-46.02</v>
      </c>
      <c r="V160" s="14">
        <v>2280.6</v>
      </c>
      <c r="W160" s="14">
        <v>44.73</v>
      </c>
      <c r="X160" s="14">
        <v>80.510000000000005</v>
      </c>
      <c r="Y160" s="14">
        <v>318.97000000000003</v>
      </c>
      <c r="Z160" s="14">
        <v>51.12</v>
      </c>
      <c r="AA160" s="14">
        <v>44.69</v>
      </c>
      <c r="AB160" s="14">
        <v>153.36000000000001</v>
      </c>
      <c r="AC160" s="14">
        <v>444.21</v>
      </c>
      <c r="AD160" s="14">
        <v>127.8</v>
      </c>
      <c r="AE160" s="14">
        <v>25.56</v>
      </c>
      <c r="AF160" s="14">
        <v>0</v>
      </c>
      <c r="AG160" s="14">
        <v>846.74</v>
      </c>
    </row>
    <row r="161" spans="1:33">
      <c r="A161" s="2" t="s">
        <v>430</v>
      </c>
      <c r="B161" s="14" t="s">
        <v>431</v>
      </c>
      <c r="C161" s="14">
        <v>4258.7700000000004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4258.7700000000004</v>
      </c>
      <c r="J161" s="14">
        <v>0</v>
      </c>
      <c r="K161" s="14">
        <v>0</v>
      </c>
      <c r="L161" s="14">
        <v>328.17</v>
      </c>
      <c r="M161" s="14">
        <v>328.17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328.17</v>
      </c>
      <c r="V161" s="14">
        <v>3930.6</v>
      </c>
      <c r="W161" s="14">
        <v>85.05</v>
      </c>
      <c r="X161" s="14">
        <v>153.08000000000001</v>
      </c>
      <c r="Y161" s="14">
        <v>368.39</v>
      </c>
      <c r="Z161" s="14">
        <v>97.19</v>
      </c>
      <c r="AA161" s="14">
        <v>85.18</v>
      </c>
      <c r="AB161" s="14">
        <v>291.58</v>
      </c>
      <c r="AC161" s="14">
        <v>606.52</v>
      </c>
      <c r="AD161" s="14">
        <v>242.99</v>
      </c>
      <c r="AE161" s="14">
        <v>48.6</v>
      </c>
      <c r="AF161" s="14">
        <v>0</v>
      </c>
      <c r="AG161" s="14">
        <v>1372.06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36896.730000000003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36896.730000000003</v>
      </c>
      <c r="J163" s="18">
        <v>-1239.6300000000001</v>
      </c>
      <c r="K163" s="18">
        <v>-524.05999999999995</v>
      </c>
      <c r="L163" s="18">
        <v>3275.17</v>
      </c>
      <c r="M163" s="18">
        <v>2559.59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2035.53</v>
      </c>
      <c r="V163" s="18">
        <v>34861.199999999997</v>
      </c>
      <c r="W163" s="18">
        <v>765.28</v>
      </c>
      <c r="X163" s="18">
        <v>1377.49</v>
      </c>
      <c r="Y163" s="18">
        <v>3895.67</v>
      </c>
      <c r="Z163" s="18">
        <v>844.06</v>
      </c>
      <c r="AA163" s="18">
        <v>737.93</v>
      </c>
      <c r="AB163" s="18">
        <v>2532.1999999999998</v>
      </c>
      <c r="AC163" s="18">
        <v>6038.44</v>
      </c>
      <c r="AD163" s="18">
        <v>2110.16</v>
      </c>
      <c r="AE163" s="18">
        <v>422.03</v>
      </c>
      <c r="AF163" s="18">
        <v>0</v>
      </c>
      <c r="AG163" s="18">
        <v>12684.82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1355.9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1355.9</v>
      </c>
      <c r="J166" s="14">
        <v>-200.63</v>
      </c>
      <c r="K166" s="14">
        <v>-128.1</v>
      </c>
      <c r="L166" s="14">
        <v>72.53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-128.1</v>
      </c>
      <c r="V166" s="14">
        <v>1484</v>
      </c>
      <c r="W166" s="14">
        <v>36.97</v>
      </c>
      <c r="X166" s="14">
        <v>66.540000000000006</v>
      </c>
      <c r="Y166" s="14">
        <v>311.20999999999998</v>
      </c>
      <c r="Z166" s="14">
        <v>31.13</v>
      </c>
      <c r="AA166" s="14">
        <v>27.12</v>
      </c>
      <c r="AB166" s="14">
        <v>93.39</v>
      </c>
      <c r="AC166" s="14">
        <v>414.72</v>
      </c>
      <c r="AD166" s="14">
        <v>77.83</v>
      </c>
      <c r="AE166" s="14">
        <v>15.57</v>
      </c>
      <c r="AF166" s="14">
        <v>0</v>
      </c>
      <c r="AG166" s="14">
        <v>659.76</v>
      </c>
    </row>
    <row r="167" spans="1:33">
      <c r="A167" s="2" t="s">
        <v>224</v>
      </c>
      <c r="B167" s="14" t="s">
        <v>225</v>
      </c>
      <c r="C167" s="14">
        <v>3021.81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3021.81</v>
      </c>
      <c r="J167" s="14">
        <v>-145.38</v>
      </c>
      <c r="K167" s="14">
        <v>0</v>
      </c>
      <c r="L167" s="14">
        <v>193.59</v>
      </c>
      <c r="M167" s="14">
        <v>48.21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48.21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1106.43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1106.43</v>
      </c>
      <c r="J168" s="14">
        <v>-200.74</v>
      </c>
      <c r="K168" s="14">
        <v>-144.16999999999999</v>
      </c>
      <c r="L168" s="14">
        <v>56.56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-144.16999999999999</v>
      </c>
      <c r="V168" s="14">
        <v>1250.5999999999999</v>
      </c>
      <c r="W168" s="14">
        <v>30.17</v>
      </c>
      <c r="X168" s="14">
        <v>54.3</v>
      </c>
      <c r="Y168" s="14">
        <v>304.41000000000003</v>
      </c>
      <c r="Z168" s="14">
        <v>25.4</v>
      </c>
      <c r="AA168" s="14">
        <v>22.13</v>
      </c>
      <c r="AB168" s="14">
        <v>76.209999999999994</v>
      </c>
      <c r="AC168" s="14">
        <v>388.88</v>
      </c>
      <c r="AD168" s="14">
        <v>63.51</v>
      </c>
      <c r="AE168" s="14">
        <v>12.7</v>
      </c>
      <c r="AF168" s="14">
        <v>0</v>
      </c>
      <c r="AG168" s="14">
        <v>588.83000000000004</v>
      </c>
    </row>
    <row r="169" spans="1:33">
      <c r="A169" s="2" t="s">
        <v>228</v>
      </c>
      <c r="B169" s="14" t="s">
        <v>229</v>
      </c>
      <c r="C169" s="14">
        <v>3033.25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3033.25</v>
      </c>
      <c r="J169" s="14">
        <v>-145.38</v>
      </c>
      <c r="K169" s="14">
        <v>0</v>
      </c>
      <c r="L169" s="14">
        <v>194.83</v>
      </c>
      <c r="M169" s="14">
        <v>49.45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49.45</v>
      </c>
      <c r="V169" s="14">
        <v>2983.8</v>
      </c>
      <c r="W169" s="14">
        <v>60.93</v>
      </c>
      <c r="X169" s="14">
        <v>109.68</v>
      </c>
      <c r="Y169" s="14">
        <v>335.17</v>
      </c>
      <c r="Z169" s="14">
        <v>69.64</v>
      </c>
      <c r="AA169" s="14">
        <v>60.66</v>
      </c>
      <c r="AB169" s="14">
        <v>208.92</v>
      </c>
      <c r="AC169" s="14">
        <v>505.78</v>
      </c>
      <c r="AD169" s="14">
        <v>174.1</v>
      </c>
      <c r="AE169" s="14">
        <v>34.82</v>
      </c>
      <c r="AF169" s="14">
        <v>0</v>
      </c>
      <c r="AG169" s="14">
        <v>1053.92</v>
      </c>
    </row>
    <row r="170" spans="1:33">
      <c r="A170" s="2" t="s">
        <v>230</v>
      </c>
      <c r="B170" s="14" t="s">
        <v>362</v>
      </c>
      <c r="C170" s="14">
        <v>3410.36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3410.36</v>
      </c>
      <c r="J170" s="14">
        <v>-125.1</v>
      </c>
      <c r="K170" s="14">
        <v>0</v>
      </c>
      <c r="L170" s="14">
        <v>235.86</v>
      </c>
      <c r="M170" s="14">
        <v>110.76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110.76</v>
      </c>
      <c r="V170" s="14">
        <v>3299.6</v>
      </c>
      <c r="W170" s="14">
        <v>68.510000000000005</v>
      </c>
      <c r="X170" s="14">
        <v>123.32</v>
      </c>
      <c r="Y170" s="14">
        <v>342.75</v>
      </c>
      <c r="Z170" s="14">
        <v>78.3</v>
      </c>
      <c r="AA170" s="14">
        <v>68.209999999999994</v>
      </c>
      <c r="AB170" s="14">
        <v>234.89</v>
      </c>
      <c r="AC170" s="14">
        <v>534.58000000000004</v>
      </c>
      <c r="AD170" s="14">
        <v>195.74</v>
      </c>
      <c r="AE170" s="14">
        <v>39.15</v>
      </c>
      <c r="AF170" s="14">
        <v>0</v>
      </c>
      <c r="AG170" s="14">
        <v>1150.8699999999999</v>
      </c>
    </row>
    <row r="171" spans="1:33">
      <c r="A171" s="2" t="s">
        <v>236</v>
      </c>
      <c r="B171" s="14" t="s">
        <v>237</v>
      </c>
      <c r="C171" s="14">
        <v>2735.23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2735.23</v>
      </c>
      <c r="J171" s="14">
        <v>-145.38</v>
      </c>
      <c r="K171" s="14">
        <v>0</v>
      </c>
      <c r="L171" s="14">
        <v>162.41</v>
      </c>
      <c r="M171" s="14">
        <v>17.03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17.03</v>
      </c>
      <c r="V171" s="14">
        <v>2718.2</v>
      </c>
      <c r="W171" s="14">
        <v>54.95</v>
      </c>
      <c r="X171" s="14">
        <v>98.91</v>
      </c>
      <c r="Y171" s="14">
        <v>329.19</v>
      </c>
      <c r="Z171" s="14">
        <v>62.8</v>
      </c>
      <c r="AA171" s="14">
        <v>54.7</v>
      </c>
      <c r="AB171" s="14">
        <v>188.39</v>
      </c>
      <c r="AC171" s="14">
        <v>483.05</v>
      </c>
      <c r="AD171" s="14">
        <v>156.99</v>
      </c>
      <c r="AE171" s="14">
        <v>31.4</v>
      </c>
      <c r="AF171" s="14">
        <v>0</v>
      </c>
      <c r="AG171" s="14">
        <v>977.33</v>
      </c>
    </row>
    <row r="172" spans="1:33">
      <c r="A172" s="2" t="s">
        <v>240</v>
      </c>
      <c r="B172" s="14" t="s">
        <v>241</v>
      </c>
      <c r="C172" s="14">
        <v>4171.25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4171.25</v>
      </c>
      <c r="J172" s="14">
        <v>0</v>
      </c>
      <c r="K172" s="14">
        <v>0</v>
      </c>
      <c r="L172" s="14">
        <v>318.64999999999998</v>
      </c>
      <c r="M172" s="14">
        <v>318.64999999999998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318.64999999999998</v>
      </c>
      <c r="V172" s="14">
        <v>3852.6</v>
      </c>
      <c r="W172" s="14">
        <v>83.8</v>
      </c>
      <c r="X172" s="14">
        <v>150.83000000000001</v>
      </c>
      <c r="Y172" s="14">
        <v>366.35</v>
      </c>
      <c r="Z172" s="14">
        <v>95.77</v>
      </c>
      <c r="AA172" s="14">
        <v>83.42</v>
      </c>
      <c r="AB172" s="14">
        <v>287.3</v>
      </c>
      <c r="AC172" s="14">
        <v>600.98</v>
      </c>
      <c r="AD172" s="14">
        <v>239.41</v>
      </c>
      <c r="AE172" s="14">
        <v>47.88</v>
      </c>
      <c r="AF172" s="14">
        <v>0</v>
      </c>
      <c r="AG172" s="14">
        <v>1354.76</v>
      </c>
    </row>
    <row r="173" spans="1:33">
      <c r="A173" s="2" t="s">
        <v>242</v>
      </c>
      <c r="B173" s="14" t="s">
        <v>243</v>
      </c>
      <c r="C173" s="14">
        <v>3118.84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3118.84</v>
      </c>
      <c r="J173" s="14">
        <v>-125.1</v>
      </c>
      <c r="K173" s="14">
        <v>0</v>
      </c>
      <c r="L173" s="14">
        <v>204.14</v>
      </c>
      <c r="M173" s="14">
        <v>79.040000000000006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79.040000000000006</v>
      </c>
      <c r="V173" s="14">
        <v>3039.8</v>
      </c>
      <c r="W173" s="14">
        <v>62.66</v>
      </c>
      <c r="X173" s="14">
        <v>112.78</v>
      </c>
      <c r="Y173" s="14">
        <v>336.89</v>
      </c>
      <c r="Z173" s="14">
        <v>71.61</v>
      </c>
      <c r="AA173" s="14">
        <v>62.38</v>
      </c>
      <c r="AB173" s="14">
        <v>214.82</v>
      </c>
      <c r="AC173" s="14">
        <v>512.33000000000004</v>
      </c>
      <c r="AD173" s="14">
        <v>179.02</v>
      </c>
      <c r="AE173" s="14">
        <v>35.799999999999997</v>
      </c>
      <c r="AF173" s="14">
        <v>0</v>
      </c>
      <c r="AG173" s="14">
        <v>1075.96</v>
      </c>
    </row>
    <row r="174" spans="1:33">
      <c r="A174" s="2" t="s">
        <v>246</v>
      </c>
      <c r="B174" s="14" t="s">
        <v>247</v>
      </c>
      <c r="C174" s="14">
        <v>1878.25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1878.25</v>
      </c>
      <c r="J174" s="14">
        <v>-188.71</v>
      </c>
      <c r="K174" s="14">
        <v>-82.75</v>
      </c>
      <c r="L174" s="14">
        <v>105.96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-82.75</v>
      </c>
      <c r="V174" s="14">
        <v>1961</v>
      </c>
      <c r="W174" s="14">
        <v>51.15</v>
      </c>
      <c r="X174" s="14">
        <v>92.07</v>
      </c>
      <c r="Y174" s="14">
        <v>325.39</v>
      </c>
      <c r="Z174" s="14">
        <v>43.07</v>
      </c>
      <c r="AA174" s="14">
        <v>37.56</v>
      </c>
      <c r="AB174" s="14">
        <v>129.22</v>
      </c>
      <c r="AC174" s="14">
        <v>468.61</v>
      </c>
      <c r="AD174" s="14">
        <v>107.68</v>
      </c>
      <c r="AE174" s="14">
        <v>21.54</v>
      </c>
      <c r="AF174" s="14">
        <v>0</v>
      </c>
      <c r="AG174" s="14">
        <v>807.68</v>
      </c>
    </row>
    <row r="175" spans="1:33">
      <c r="A175" s="2" t="s">
        <v>417</v>
      </c>
      <c r="B175" s="14" t="s">
        <v>418</v>
      </c>
      <c r="C175" s="14">
        <v>3325.98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3325.98</v>
      </c>
      <c r="J175" s="14">
        <v>-125.1</v>
      </c>
      <c r="K175" s="14">
        <v>0</v>
      </c>
      <c r="L175" s="14">
        <v>226.68</v>
      </c>
      <c r="M175" s="14">
        <v>101.58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101.58</v>
      </c>
      <c r="V175" s="14">
        <v>3224.4</v>
      </c>
      <c r="W175" s="14">
        <v>66.5</v>
      </c>
      <c r="X175" s="14">
        <v>119.7</v>
      </c>
      <c r="Y175" s="14">
        <v>340.74</v>
      </c>
      <c r="Z175" s="14">
        <v>76</v>
      </c>
      <c r="AA175" s="14">
        <v>66.52</v>
      </c>
      <c r="AB175" s="14">
        <v>227.99</v>
      </c>
      <c r="AC175" s="14">
        <v>526.94000000000005</v>
      </c>
      <c r="AD175" s="14">
        <v>189.99</v>
      </c>
      <c r="AE175" s="14">
        <v>38</v>
      </c>
      <c r="AF175" s="14">
        <v>0</v>
      </c>
      <c r="AG175" s="14">
        <v>1125.44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27157.3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27157.3</v>
      </c>
      <c r="J177" s="18">
        <v>-1401.52</v>
      </c>
      <c r="K177" s="18">
        <v>-355.02</v>
      </c>
      <c r="L177" s="18">
        <v>1771.21</v>
      </c>
      <c r="M177" s="18">
        <v>724.72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369.7</v>
      </c>
      <c r="V177" s="18">
        <v>26787.599999999999</v>
      </c>
      <c r="W177" s="18">
        <v>515.64</v>
      </c>
      <c r="X177" s="18">
        <v>928.13</v>
      </c>
      <c r="Y177" s="18">
        <v>2992.1</v>
      </c>
      <c r="Z177" s="18">
        <v>553.72</v>
      </c>
      <c r="AA177" s="18">
        <v>482.7</v>
      </c>
      <c r="AB177" s="18">
        <v>1661.13</v>
      </c>
      <c r="AC177" s="18">
        <v>4435.87</v>
      </c>
      <c r="AD177" s="18">
        <v>1384.27</v>
      </c>
      <c r="AE177" s="18">
        <v>276.86</v>
      </c>
      <c r="AF177" s="18">
        <v>0</v>
      </c>
      <c r="AG177" s="18">
        <v>8794.5499999999993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4145.66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4145.66</v>
      </c>
      <c r="J180" s="14">
        <v>0</v>
      </c>
      <c r="K180" s="14">
        <v>0</v>
      </c>
      <c r="L180" s="14">
        <v>315.86</v>
      </c>
      <c r="M180" s="14">
        <v>315.86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315.86</v>
      </c>
      <c r="V180" s="14">
        <v>3829.8</v>
      </c>
      <c r="W180" s="14">
        <v>83.28</v>
      </c>
      <c r="X180" s="14">
        <v>149.91</v>
      </c>
      <c r="Y180" s="14">
        <v>365.51</v>
      </c>
      <c r="Z180" s="14">
        <v>95.18</v>
      </c>
      <c r="AA180" s="14">
        <v>82.91</v>
      </c>
      <c r="AB180" s="14">
        <v>285.54000000000002</v>
      </c>
      <c r="AC180" s="14">
        <v>598.70000000000005</v>
      </c>
      <c r="AD180" s="14">
        <v>237.95</v>
      </c>
      <c r="AE180" s="14">
        <v>47.59</v>
      </c>
      <c r="AF180" s="14">
        <v>0</v>
      </c>
      <c r="AG180" s="14">
        <v>1347.87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4145.66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4145.66</v>
      </c>
      <c r="J182" s="18">
        <v>0</v>
      </c>
      <c r="K182" s="18">
        <v>0</v>
      </c>
      <c r="L182" s="18">
        <v>315.86</v>
      </c>
      <c r="M182" s="18">
        <v>315.86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315.86</v>
      </c>
      <c r="V182" s="18">
        <v>3829.8</v>
      </c>
      <c r="W182" s="18">
        <v>83.28</v>
      </c>
      <c r="X182" s="18">
        <v>149.91</v>
      </c>
      <c r="Y182" s="18">
        <v>365.51</v>
      </c>
      <c r="Z182" s="18">
        <v>95.18</v>
      </c>
      <c r="AA182" s="18">
        <v>82.91</v>
      </c>
      <c r="AB182" s="18">
        <v>285.54000000000002</v>
      </c>
      <c r="AC182" s="18">
        <v>598.70000000000005</v>
      </c>
      <c r="AD182" s="18">
        <v>237.95</v>
      </c>
      <c r="AE182" s="18">
        <v>47.59</v>
      </c>
      <c r="AF182" s="18">
        <v>0</v>
      </c>
      <c r="AG182" s="18">
        <v>1347.87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4164.29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4164.29</v>
      </c>
      <c r="J185" s="14">
        <v>0</v>
      </c>
      <c r="K185" s="14">
        <v>0</v>
      </c>
      <c r="L185" s="14">
        <v>317.89</v>
      </c>
      <c r="M185" s="14">
        <v>317.89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317.89</v>
      </c>
      <c r="V185" s="14">
        <v>3846.4</v>
      </c>
      <c r="W185" s="14">
        <v>83.36</v>
      </c>
      <c r="X185" s="14">
        <v>150.04</v>
      </c>
      <c r="Y185" s="14">
        <v>365.62</v>
      </c>
      <c r="Z185" s="14">
        <v>95.27</v>
      </c>
      <c r="AA185" s="14">
        <v>83.29</v>
      </c>
      <c r="AB185" s="14">
        <v>285.8</v>
      </c>
      <c r="AC185" s="14">
        <v>599.02</v>
      </c>
      <c r="AD185" s="14">
        <v>238.16</v>
      </c>
      <c r="AE185" s="14">
        <v>47.63</v>
      </c>
      <c r="AF185" s="14">
        <v>0</v>
      </c>
      <c r="AG185" s="14">
        <v>1349.17</v>
      </c>
    </row>
    <row r="186" spans="1:33">
      <c r="A186" s="2" t="s">
        <v>419</v>
      </c>
      <c r="B186" s="14" t="s">
        <v>420</v>
      </c>
      <c r="C186" s="14">
        <v>2480.83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2480.83</v>
      </c>
      <c r="J186" s="14">
        <v>-160.30000000000001</v>
      </c>
      <c r="K186" s="14">
        <v>-15.77</v>
      </c>
      <c r="L186" s="14">
        <v>144.53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-15.77</v>
      </c>
      <c r="V186" s="14">
        <v>2496.6</v>
      </c>
      <c r="W186" s="14">
        <v>49.6</v>
      </c>
      <c r="X186" s="14">
        <v>89.28</v>
      </c>
      <c r="Y186" s="14">
        <v>323.83999999999997</v>
      </c>
      <c r="Z186" s="14">
        <v>56.69</v>
      </c>
      <c r="AA186" s="14">
        <v>49.62</v>
      </c>
      <c r="AB186" s="14">
        <v>170.06</v>
      </c>
      <c r="AC186" s="14">
        <v>462.72</v>
      </c>
      <c r="AD186" s="14">
        <v>141.72</v>
      </c>
      <c r="AE186" s="14">
        <v>28.34</v>
      </c>
      <c r="AF186" s="14">
        <v>0</v>
      </c>
      <c r="AG186" s="14">
        <v>909.15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6645.12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6645.12</v>
      </c>
      <c r="J188" s="18">
        <v>-160.30000000000001</v>
      </c>
      <c r="K188" s="18">
        <v>-15.77</v>
      </c>
      <c r="L188" s="18">
        <v>462.42</v>
      </c>
      <c r="M188" s="18">
        <v>317.89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302.12</v>
      </c>
      <c r="V188" s="18">
        <v>6343</v>
      </c>
      <c r="W188" s="18">
        <v>132.96</v>
      </c>
      <c r="X188" s="18">
        <v>239.32</v>
      </c>
      <c r="Y188" s="18">
        <v>689.46</v>
      </c>
      <c r="Z188" s="18">
        <v>151.96</v>
      </c>
      <c r="AA188" s="18">
        <v>132.91</v>
      </c>
      <c r="AB188" s="18">
        <v>455.86</v>
      </c>
      <c r="AC188" s="18">
        <v>1061.74</v>
      </c>
      <c r="AD188" s="18">
        <v>379.88</v>
      </c>
      <c r="AE188" s="18">
        <v>75.97</v>
      </c>
      <c r="AF188" s="18">
        <v>0</v>
      </c>
      <c r="AG188" s="18">
        <v>2258.3200000000002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418446.02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418446.02</v>
      </c>
      <c r="J191" s="18">
        <v>-10427.629999999999</v>
      </c>
      <c r="K191" s="18">
        <v>-3101.95</v>
      </c>
      <c r="L191" s="18">
        <v>37436.46</v>
      </c>
      <c r="M191" s="18">
        <v>30110.77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27008.82</v>
      </c>
      <c r="V191" s="18">
        <v>391437.2</v>
      </c>
      <c r="W191" s="18">
        <v>8415.15</v>
      </c>
      <c r="X191" s="18">
        <v>15147.3</v>
      </c>
      <c r="Y191" s="18">
        <v>38816.11</v>
      </c>
      <c r="Z191" s="18">
        <v>9391.81</v>
      </c>
      <c r="AA191" s="18">
        <v>8204.7999999999993</v>
      </c>
      <c r="AB191" s="18">
        <v>28175.23</v>
      </c>
      <c r="AC191" s="18">
        <v>62378.559999999998</v>
      </c>
      <c r="AD191" s="18">
        <v>23479.35</v>
      </c>
      <c r="AE191" s="18">
        <v>4695.8900000000003</v>
      </c>
      <c r="AF191" s="18">
        <v>0</v>
      </c>
      <c r="AG191" s="18">
        <v>136325.64000000001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2 A1:B4 G1:XFD4 A119:XFD1048576 A113:A118 C113:XFD118">
    <cfRule type="cellIs" dxfId="19" priority="2" operator="lessThan">
      <formula>0</formula>
    </cfRule>
  </conditionalFormatting>
  <conditionalFormatting sqref="B113:B118">
    <cfRule type="cellIs" dxfId="18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G1" sqref="G1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543</v>
      </c>
    </row>
    <row r="4" spans="1:33" ht="15">
      <c r="B4" s="57" t="s">
        <v>544</v>
      </c>
      <c r="C4" s="53"/>
      <c r="D4" s="53"/>
      <c r="E4" s="53"/>
      <c r="F4" s="53"/>
      <c r="G4" s="25" t="s">
        <v>545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6728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6728</v>
      </c>
      <c r="J14" s="14">
        <v>0</v>
      </c>
      <c r="K14" s="14">
        <v>0</v>
      </c>
      <c r="L14" s="14">
        <v>726</v>
      </c>
      <c r="M14" s="14">
        <v>726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726</v>
      </c>
      <c r="V14" s="14">
        <v>6002</v>
      </c>
      <c r="W14" s="14">
        <v>143.65</v>
      </c>
      <c r="X14" s="14">
        <v>258.57</v>
      </c>
      <c r="Y14" s="14">
        <v>479.15</v>
      </c>
      <c r="Z14" s="14">
        <v>164.17</v>
      </c>
      <c r="AA14" s="14">
        <v>134.56</v>
      </c>
      <c r="AB14" s="14">
        <v>492.52</v>
      </c>
      <c r="AC14" s="14">
        <v>881.37</v>
      </c>
      <c r="AD14" s="14">
        <v>410.43</v>
      </c>
      <c r="AE14" s="14">
        <v>82.09</v>
      </c>
      <c r="AF14" s="14">
        <v>0</v>
      </c>
      <c r="AG14" s="14">
        <v>2165.14</v>
      </c>
    </row>
    <row r="15" spans="1:33">
      <c r="A15" s="2" t="s">
        <v>42</v>
      </c>
      <c r="B15" s="14" t="s">
        <v>43</v>
      </c>
      <c r="C15" s="14">
        <v>6728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6728</v>
      </c>
      <c r="J15" s="14">
        <v>0</v>
      </c>
      <c r="K15" s="14">
        <v>0</v>
      </c>
      <c r="L15" s="14">
        <v>726</v>
      </c>
      <c r="M15" s="14">
        <v>726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726</v>
      </c>
      <c r="V15" s="14">
        <v>6002</v>
      </c>
      <c r="W15" s="14">
        <v>143.65</v>
      </c>
      <c r="X15" s="14">
        <v>258.57</v>
      </c>
      <c r="Y15" s="14">
        <v>479.15</v>
      </c>
      <c r="Z15" s="14">
        <v>164.17</v>
      </c>
      <c r="AA15" s="14">
        <v>134.56</v>
      </c>
      <c r="AB15" s="14">
        <v>492.52</v>
      </c>
      <c r="AC15" s="14">
        <v>881.37</v>
      </c>
      <c r="AD15" s="14">
        <v>410.43</v>
      </c>
      <c r="AE15" s="14">
        <v>82.09</v>
      </c>
      <c r="AF15" s="14">
        <v>0</v>
      </c>
      <c r="AG15" s="14">
        <v>2165.14</v>
      </c>
    </row>
    <row r="16" spans="1:33">
      <c r="A16" s="2" t="s">
        <v>44</v>
      </c>
      <c r="B16" s="14" t="s">
        <v>45</v>
      </c>
      <c r="C16" s="14">
        <v>6728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6728</v>
      </c>
      <c r="J16" s="14">
        <v>0</v>
      </c>
      <c r="K16" s="14">
        <v>0</v>
      </c>
      <c r="L16" s="14">
        <v>726</v>
      </c>
      <c r="M16" s="14">
        <v>726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726</v>
      </c>
      <c r="V16" s="14">
        <v>6002</v>
      </c>
      <c r="W16" s="14">
        <v>143.65</v>
      </c>
      <c r="X16" s="14">
        <v>258.57</v>
      </c>
      <c r="Y16" s="14">
        <v>479.15</v>
      </c>
      <c r="Z16" s="14">
        <v>164.17</v>
      </c>
      <c r="AA16" s="14">
        <v>134.56</v>
      </c>
      <c r="AB16" s="14">
        <v>492.52</v>
      </c>
      <c r="AC16" s="14">
        <v>881.37</v>
      </c>
      <c r="AD16" s="14">
        <v>410.43</v>
      </c>
      <c r="AE16" s="14">
        <v>82.09</v>
      </c>
      <c r="AF16" s="14">
        <v>0</v>
      </c>
      <c r="AG16" s="14">
        <v>2165.14</v>
      </c>
    </row>
    <row r="17" spans="1:33">
      <c r="A17" s="2" t="s">
        <v>46</v>
      </c>
      <c r="B17" s="14" t="s">
        <v>47</v>
      </c>
      <c r="C17" s="14">
        <v>6728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6728</v>
      </c>
      <c r="J17" s="14">
        <v>0</v>
      </c>
      <c r="K17" s="14">
        <v>0</v>
      </c>
      <c r="L17" s="14">
        <v>726</v>
      </c>
      <c r="M17" s="14">
        <v>726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726</v>
      </c>
      <c r="V17" s="14">
        <v>6002</v>
      </c>
      <c r="W17" s="14">
        <v>143.65</v>
      </c>
      <c r="X17" s="14">
        <v>258.57</v>
      </c>
      <c r="Y17" s="14">
        <v>479.15</v>
      </c>
      <c r="Z17" s="14">
        <v>164.17</v>
      </c>
      <c r="AA17" s="14">
        <v>134.56</v>
      </c>
      <c r="AB17" s="14">
        <v>492.52</v>
      </c>
      <c r="AC17" s="14">
        <v>881.37</v>
      </c>
      <c r="AD17" s="14">
        <v>410.43</v>
      </c>
      <c r="AE17" s="14">
        <v>82.09</v>
      </c>
      <c r="AF17" s="14">
        <v>0</v>
      </c>
      <c r="AG17" s="14">
        <v>2165.14</v>
      </c>
    </row>
    <row r="18" spans="1:33">
      <c r="A18" s="2" t="s">
        <v>48</v>
      </c>
      <c r="B18" s="14" t="s">
        <v>49</v>
      </c>
      <c r="C18" s="14">
        <v>6728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6728</v>
      </c>
      <c r="J18" s="14">
        <v>0</v>
      </c>
      <c r="K18" s="14">
        <v>0</v>
      </c>
      <c r="L18" s="14">
        <v>726</v>
      </c>
      <c r="M18" s="14">
        <v>726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726</v>
      </c>
      <c r="V18" s="14">
        <v>6002</v>
      </c>
      <c r="W18" s="14">
        <v>143.65</v>
      </c>
      <c r="X18" s="14">
        <v>258.57</v>
      </c>
      <c r="Y18" s="14">
        <v>479.15</v>
      </c>
      <c r="Z18" s="14">
        <v>164.17</v>
      </c>
      <c r="AA18" s="14">
        <v>134.56</v>
      </c>
      <c r="AB18" s="14">
        <v>492.52</v>
      </c>
      <c r="AC18" s="14">
        <v>881.37</v>
      </c>
      <c r="AD18" s="14">
        <v>410.43</v>
      </c>
      <c r="AE18" s="14">
        <v>82.09</v>
      </c>
      <c r="AF18" s="14">
        <v>0</v>
      </c>
      <c r="AG18" s="14">
        <v>2165.14</v>
      </c>
    </row>
    <row r="19" spans="1:33">
      <c r="A19" s="2" t="s">
        <v>50</v>
      </c>
      <c r="B19" s="14" t="s">
        <v>51</v>
      </c>
      <c r="C19" s="14">
        <v>6728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6728</v>
      </c>
      <c r="J19" s="14">
        <v>0</v>
      </c>
      <c r="K19" s="14">
        <v>0</v>
      </c>
      <c r="L19" s="14">
        <v>726</v>
      </c>
      <c r="M19" s="14">
        <v>726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726</v>
      </c>
      <c r="V19" s="14">
        <v>6002</v>
      </c>
      <c r="W19" s="14">
        <v>143.65</v>
      </c>
      <c r="X19" s="14">
        <v>258.57</v>
      </c>
      <c r="Y19" s="14">
        <v>479.15</v>
      </c>
      <c r="Z19" s="14">
        <v>164.17</v>
      </c>
      <c r="AA19" s="14">
        <v>134.56</v>
      </c>
      <c r="AB19" s="14">
        <v>492.52</v>
      </c>
      <c r="AC19" s="14">
        <v>881.37</v>
      </c>
      <c r="AD19" s="14">
        <v>410.43</v>
      </c>
      <c r="AE19" s="14">
        <v>82.09</v>
      </c>
      <c r="AF19" s="14">
        <v>0</v>
      </c>
      <c r="AG19" s="14">
        <v>2165.14</v>
      </c>
    </row>
    <row r="20" spans="1:33">
      <c r="A20" s="2" t="s">
        <v>52</v>
      </c>
      <c r="B20" s="14" t="s">
        <v>53</v>
      </c>
      <c r="C20" s="14">
        <v>6728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6728</v>
      </c>
      <c r="J20" s="14">
        <v>0</v>
      </c>
      <c r="K20" s="14">
        <v>0</v>
      </c>
      <c r="L20" s="14">
        <v>726</v>
      </c>
      <c r="M20" s="14">
        <v>726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726</v>
      </c>
      <c r="V20" s="14">
        <v>6002</v>
      </c>
      <c r="W20" s="14">
        <v>143.65</v>
      </c>
      <c r="X20" s="14">
        <v>258.57</v>
      </c>
      <c r="Y20" s="14">
        <v>479.15</v>
      </c>
      <c r="Z20" s="14">
        <v>164.17</v>
      </c>
      <c r="AA20" s="14">
        <v>134.56</v>
      </c>
      <c r="AB20" s="14">
        <v>492.52</v>
      </c>
      <c r="AC20" s="14">
        <v>881.37</v>
      </c>
      <c r="AD20" s="14">
        <v>410.43</v>
      </c>
      <c r="AE20" s="14">
        <v>82.09</v>
      </c>
      <c r="AF20" s="14">
        <v>0</v>
      </c>
      <c r="AG20" s="14">
        <v>2165.14</v>
      </c>
    </row>
    <row r="21" spans="1:33">
      <c r="A21" s="2" t="s">
        <v>54</v>
      </c>
      <c r="B21" s="14" t="s">
        <v>55</v>
      </c>
      <c r="C21" s="14">
        <v>6728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6728</v>
      </c>
      <c r="J21" s="14">
        <v>0</v>
      </c>
      <c r="K21" s="14">
        <v>0</v>
      </c>
      <c r="L21" s="14">
        <v>726</v>
      </c>
      <c r="M21" s="14">
        <v>726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726</v>
      </c>
      <c r="V21" s="14">
        <v>6002</v>
      </c>
      <c r="W21" s="14">
        <v>143.65</v>
      </c>
      <c r="X21" s="14">
        <v>258.57</v>
      </c>
      <c r="Y21" s="14">
        <v>479.15</v>
      </c>
      <c r="Z21" s="14">
        <v>164.17</v>
      </c>
      <c r="AA21" s="14">
        <v>134.56</v>
      </c>
      <c r="AB21" s="14">
        <v>492.52</v>
      </c>
      <c r="AC21" s="14">
        <v>881.37</v>
      </c>
      <c r="AD21" s="14">
        <v>410.43</v>
      </c>
      <c r="AE21" s="14">
        <v>82.09</v>
      </c>
      <c r="AF21" s="14">
        <v>0</v>
      </c>
      <c r="AG21" s="14">
        <v>2165.14</v>
      </c>
    </row>
    <row r="22" spans="1:33">
      <c r="A22" s="2" t="s">
        <v>513</v>
      </c>
      <c r="B22" s="14" t="s">
        <v>514</v>
      </c>
      <c r="C22" s="14">
        <v>6728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6728</v>
      </c>
      <c r="J22" s="14">
        <v>0</v>
      </c>
      <c r="K22" s="14">
        <v>0</v>
      </c>
      <c r="L22" s="14">
        <v>726</v>
      </c>
      <c r="M22" s="14">
        <v>726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726</v>
      </c>
      <c r="V22" s="14">
        <v>6002</v>
      </c>
      <c r="W22" s="14">
        <v>143.31</v>
      </c>
      <c r="X22" s="14">
        <v>257.95999999999998</v>
      </c>
      <c r="Y22" s="14">
        <v>478.59</v>
      </c>
      <c r="Z22" s="14">
        <v>163.78</v>
      </c>
      <c r="AA22" s="14">
        <v>134.56</v>
      </c>
      <c r="AB22" s="14">
        <v>491.35</v>
      </c>
      <c r="AC22" s="14">
        <v>879.86</v>
      </c>
      <c r="AD22" s="14">
        <v>409.46</v>
      </c>
      <c r="AE22" s="14">
        <v>81.89</v>
      </c>
      <c r="AF22" s="14">
        <v>0</v>
      </c>
      <c r="AG22" s="14">
        <v>2160.9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60552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60552</v>
      </c>
      <c r="J24" s="18">
        <v>0</v>
      </c>
      <c r="K24" s="18">
        <v>0</v>
      </c>
      <c r="L24" s="18">
        <v>6534</v>
      </c>
      <c r="M24" s="18">
        <v>6534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6534</v>
      </c>
      <c r="V24" s="18">
        <v>54018</v>
      </c>
      <c r="W24" s="18">
        <v>1292.51</v>
      </c>
      <c r="X24" s="18">
        <v>2326.52</v>
      </c>
      <c r="Y24" s="18">
        <v>4311.79</v>
      </c>
      <c r="Z24" s="18">
        <v>1477.14</v>
      </c>
      <c r="AA24" s="18">
        <v>1211.04</v>
      </c>
      <c r="AB24" s="18">
        <v>4431.51</v>
      </c>
      <c r="AC24" s="18">
        <v>7930.82</v>
      </c>
      <c r="AD24" s="18">
        <v>3692.9</v>
      </c>
      <c r="AE24" s="18">
        <v>738.61</v>
      </c>
      <c r="AF24" s="18">
        <v>0</v>
      </c>
      <c r="AG24" s="18">
        <v>19482.02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2480.62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2480.62</v>
      </c>
      <c r="J27" s="14">
        <v>-160.30000000000001</v>
      </c>
      <c r="K27" s="14">
        <v>-15.78</v>
      </c>
      <c r="L27" s="14">
        <v>144.51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-15.78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19489.88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19489.88</v>
      </c>
      <c r="J28" s="14">
        <v>0</v>
      </c>
      <c r="K28" s="14">
        <v>0</v>
      </c>
      <c r="L28" s="14">
        <v>3585.28</v>
      </c>
      <c r="M28" s="14">
        <v>3585.28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3585.28</v>
      </c>
      <c r="V28" s="14">
        <v>15904.6</v>
      </c>
      <c r="W28" s="14">
        <v>416.14</v>
      </c>
      <c r="X28" s="14">
        <v>749.05</v>
      </c>
      <c r="Y28" s="14">
        <v>922.91</v>
      </c>
      <c r="Z28" s="14">
        <v>475.59</v>
      </c>
      <c r="AA28" s="14">
        <v>389.8</v>
      </c>
      <c r="AB28" s="14">
        <v>1426.77</v>
      </c>
      <c r="AC28" s="14">
        <v>2088.1</v>
      </c>
      <c r="AD28" s="14">
        <v>1188.97</v>
      </c>
      <c r="AE28" s="14">
        <v>237.79</v>
      </c>
      <c r="AF28" s="14">
        <v>0</v>
      </c>
      <c r="AG28" s="14">
        <v>5807.02</v>
      </c>
    </row>
    <row r="29" spans="1:33">
      <c r="A29" s="2" t="s">
        <v>61</v>
      </c>
      <c r="B29" s="14" t="s">
        <v>62</v>
      </c>
      <c r="C29" s="14">
        <v>6535.37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6535.37</v>
      </c>
      <c r="J29" s="14">
        <v>0</v>
      </c>
      <c r="K29" s="14">
        <v>0</v>
      </c>
      <c r="L29" s="14">
        <v>687.17</v>
      </c>
      <c r="M29" s="14">
        <v>687.17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687.17</v>
      </c>
      <c r="V29" s="14">
        <v>5848.2</v>
      </c>
      <c r="W29" s="14">
        <v>139.54</v>
      </c>
      <c r="X29" s="14">
        <v>251.17</v>
      </c>
      <c r="Y29" s="14">
        <v>472.46</v>
      </c>
      <c r="Z29" s="14">
        <v>159.47999999999999</v>
      </c>
      <c r="AA29" s="14">
        <v>130.71</v>
      </c>
      <c r="AB29" s="14">
        <v>478.43</v>
      </c>
      <c r="AC29" s="14">
        <v>863.17</v>
      </c>
      <c r="AD29" s="14">
        <v>398.69</v>
      </c>
      <c r="AE29" s="14">
        <v>79.739999999999995</v>
      </c>
      <c r="AF29" s="14">
        <v>0</v>
      </c>
      <c r="AG29" s="14">
        <v>2110.2199999999998</v>
      </c>
    </row>
    <row r="30" spans="1:33">
      <c r="A30" s="2" t="s">
        <v>63</v>
      </c>
      <c r="B30" s="14" t="s">
        <v>64</v>
      </c>
      <c r="C30" s="14">
        <v>4460.29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4460.29</v>
      </c>
      <c r="J30" s="14">
        <v>0</v>
      </c>
      <c r="K30" s="14">
        <v>0</v>
      </c>
      <c r="L30" s="14">
        <v>350.09</v>
      </c>
      <c r="M30" s="14">
        <v>350.09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350.09</v>
      </c>
      <c r="V30" s="14">
        <v>4110.2</v>
      </c>
      <c r="W30" s="14">
        <v>95.24</v>
      </c>
      <c r="X30" s="14">
        <v>171.42</v>
      </c>
      <c r="Y30" s="14">
        <v>400.29</v>
      </c>
      <c r="Z30" s="14">
        <v>108.84</v>
      </c>
      <c r="AA30" s="14">
        <v>89.21</v>
      </c>
      <c r="AB30" s="14">
        <v>326.52</v>
      </c>
      <c r="AC30" s="14">
        <v>666.95</v>
      </c>
      <c r="AD30" s="14">
        <v>272.10000000000002</v>
      </c>
      <c r="AE30" s="14">
        <v>54.42</v>
      </c>
      <c r="AF30" s="14">
        <v>0</v>
      </c>
      <c r="AG30" s="14">
        <v>1518.04</v>
      </c>
    </row>
    <row r="31" spans="1:33">
      <c r="A31" s="2" t="s">
        <v>65</v>
      </c>
      <c r="B31" s="14" t="s">
        <v>66</v>
      </c>
      <c r="C31" s="14">
        <v>5780.25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5780.25</v>
      </c>
      <c r="J31" s="14">
        <v>0</v>
      </c>
      <c r="K31" s="14">
        <v>0</v>
      </c>
      <c r="L31" s="14">
        <v>551.85</v>
      </c>
      <c r="M31" s="14">
        <v>551.85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551.85</v>
      </c>
      <c r="V31" s="14">
        <v>5228.3999999999996</v>
      </c>
      <c r="W31" s="14">
        <v>123.42</v>
      </c>
      <c r="X31" s="14">
        <v>222.15</v>
      </c>
      <c r="Y31" s="14">
        <v>446.2</v>
      </c>
      <c r="Z31" s="14">
        <v>141.05000000000001</v>
      </c>
      <c r="AA31" s="14">
        <v>115.61</v>
      </c>
      <c r="AB31" s="14">
        <v>423.15</v>
      </c>
      <c r="AC31" s="14">
        <v>791.77</v>
      </c>
      <c r="AD31" s="14">
        <v>352.63</v>
      </c>
      <c r="AE31" s="14">
        <v>70.53</v>
      </c>
      <c r="AF31" s="14">
        <v>0</v>
      </c>
      <c r="AG31" s="14">
        <v>1894.74</v>
      </c>
    </row>
    <row r="32" spans="1:33">
      <c r="A32" s="2" t="s">
        <v>67</v>
      </c>
      <c r="B32" s="14" t="s">
        <v>68</v>
      </c>
      <c r="C32" s="14">
        <v>2480.83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2480.83</v>
      </c>
      <c r="J32" s="14">
        <v>-160.30000000000001</v>
      </c>
      <c r="K32" s="14">
        <v>-15.77</v>
      </c>
      <c r="L32" s="14">
        <v>144.53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-15.77</v>
      </c>
      <c r="V32" s="14">
        <v>2496.6</v>
      </c>
      <c r="W32" s="14">
        <v>52.97</v>
      </c>
      <c r="X32" s="14">
        <v>95.34</v>
      </c>
      <c r="Y32" s="14">
        <v>345.49</v>
      </c>
      <c r="Z32" s="14">
        <v>60.54</v>
      </c>
      <c r="AA32" s="14">
        <v>49.62</v>
      </c>
      <c r="AB32" s="14">
        <v>181.61</v>
      </c>
      <c r="AC32" s="14">
        <v>493.8</v>
      </c>
      <c r="AD32" s="14">
        <v>151.34</v>
      </c>
      <c r="AE32" s="14">
        <v>30.27</v>
      </c>
      <c r="AF32" s="14">
        <v>0</v>
      </c>
      <c r="AG32" s="14">
        <v>967.18</v>
      </c>
    </row>
    <row r="33" spans="1:33">
      <c r="A33" s="2" t="s">
        <v>280</v>
      </c>
      <c r="B33" s="14" t="s">
        <v>279</v>
      </c>
      <c r="C33" s="14">
        <v>4542.21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4542.21</v>
      </c>
      <c r="J33" s="14">
        <v>0</v>
      </c>
      <c r="K33" s="14">
        <v>0</v>
      </c>
      <c r="L33" s="14">
        <v>359.01</v>
      </c>
      <c r="M33" s="14">
        <v>359.01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359.01</v>
      </c>
      <c r="V33" s="14">
        <v>4183.2</v>
      </c>
      <c r="W33" s="14">
        <v>96.98</v>
      </c>
      <c r="X33" s="14">
        <v>174.57</v>
      </c>
      <c r="Y33" s="14">
        <v>403.14</v>
      </c>
      <c r="Z33" s="14">
        <v>110.84</v>
      </c>
      <c r="AA33" s="14">
        <v>90.84</v>
      </c>
      <c r="AB33" s="14">
        <v>332.52</v>
      </c>
      <c r="AC33" s="14">
        <v>674.69</v>
      </c>
      <c r="AD33" s="14">
        <v>277.10000000000002</v>
      </c>
      <c r="AE33" s="14">
        <v>55.42</v>
      </c>
      <c r="AF33" s="14">
        <v>0</v>
      </c>
      <c r="AG33" s="14">
        <v>1541.41</v>
      </c>
    </row>
    <row r="34" spans="1:33">
      <c r="A34" s="2" t="s">
        <v>287</v>
      </c>
      <c r="B34" s="14" t="s">
        <v>288</v>
      </c>
      <c r="C34" s="14">
        <v>3390.83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3390.83</v>
      </c>
      <c r="J34" s="14">
        <v>-125.1</v>
      </c>
      <c r="K34" s="14">
        <v>0</v>
      </c>
      <c r="L34" s="14">
        <v>233.74</v>
      </c>
      <c r="M34" s="14">
        <v>108.63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108.63</v>
      </c>
      <c r="V34" s="14">
        <v>3282.2</v>
      </c>
      <c r="W34" s="14">
        <v>72.400000000000006</v>
      </c>
      <c r="X34" s="14">
        <v>130.32</v>
      </c>
      <c r="Y34" s="14">
        <v>364.92</v>
      </c>
      <c r="Z34" s="14">
        <v>82.74</v>
      </c>
      <c r="AA34" s="14">
        <v>67.819999999999993</v>
      </c>
      <c r="AB34" s="14">
        <v>248.22</v>
      </c>
      <c r="AC34" s="14">
        <v>567.64</v>
      </c>
      <c r="AD34" s="14">
        <v>206.85</v>
      </c>
      <c r="AE34" s="14">
        <v>41.37</v>
      </c>
      <c r="AF34" s="14">
        <v>0</v>
      </c>
      <c r="AG34" s="14">
        <v>1214.6400000000001</v>
      </c>
    </row>
    <row r="35" spans="1:33">
      <c r="A35" s="2" t="s">
        <v>306</v>
      </c>
      <c r="B35" s="14" t="s">
        <v>314</v>
      </c>
      <c r="C35" s="14">
        <v>2480.83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2480.83</v>
      </c>
      <c r="J35" s="14">
        <v>-160.30000000000001</v>
      </c>
      <c r="K35" s="14">
        <v>-15.77</v>
      </c>
      <c r="L35" s="14">
        <v>144.53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-15.77</v>
      </c>
      <c r="V35" s="14">
        <v>2496.6</v>
      </c>
      <c r="W35" s="14">
        <v>52.97</v>
      </c>
      <c r="X35" s="14">
        <v>95.34</v>
      </c>
      <c r="Y35" s="14">
        <v>345.49</v>
      </c>
      <c r="Z35" s="14">
        <v>60.54</v>
      </c>
      <c r="AA35" s="14">
        <v>49.62</v>
      </c>
      <c r="AB35" s="14">
        <v>181.61</v>
      </c>
      <c r="AC35" s="14">
        <v>493.8</v>
      </c>
      <c r="AD35" s="14">
        <v>151.34</v>
      </c>
      <c r="AE35" s="14">
        <v>30.27</v>
      </c>
      <c r="AF35" s="14">
        <v>0</v>
      </c>
      <c r="AG35" s="14">
        <v>967.18</v>
      </c>
    </row>
    <row r="36" spans="1:33">
      <c r="A36" s="2" t="s">
        <v>413</v>
      </c>
      <c r="B36" s="14" t="s">
        <v>414</v>
      </c>
      <c r="C36" s="14">
        <v>4542.21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4542.21</v>
      </c>
      <c r="J36" s="14">
        <v>0</v>
      </c>
      <c r="K36" s="14">
        <v>0</v>
      </c>
      <c r="L36" s="14">
        <v>359.01</v>
      </c>
      <c r="M36" s="14">
        <v>359.01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359.01</v>
      </c>
      <c r="V36" s="14">
        <v>4183.2</v>
      </c>
      <c r="W36" s="14">
        <v>96.87</v>
      </c>
      <c r="X36" s="14">
        <v>174.36</v>
      </c>
      <c r="Y36" s="14">
        <v>402.96</v>
      </c>
      <c r="Z36" s="14">
        <v>110.71</v>
      </c>
      <c r="AA36" s="14">
        <v>90.84</v>
      </c>
      <c r="AB36" s="14">
        <v>332.12</v>
      </c>
      <c r="AC36" s="14">
        <v>674.19</v>
      </c>
      <c r="AD36" s="14">
        <v>276.76</v>
      </c>
      <c r="AE36" s="14">
        <v>55.35</v>
      </c>
      <c r="AF36" s="14">
        <v>0</v>
      </c>
      <c r="AG36" s="14">
        <v>1539.97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56183.32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56183.32</v>
      </c>
      <c r="J38" s="18">
        <v>-606</v>
      </c>
      <c r="K38" s="18">
        <v>-47.32</v>
      </c>
      <c r="L38" s="18">
        <v>6559.72</v>
      </c>
      <c r="M38" s="18">
        <v>6001.04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5953.72</v>
      </c>
      <c r="V38" s="18">
        <v>50229.599999999999</v>
      </c>
      <c r="W38" s="18">
        <v>1146.53</v>
      </c>
      <c r="X38" s="18">
        <v>2063.7199999999998</v>
      </c>
      <c r="Y38" s="18">
        <v>4103.8599999999997</v>
      </c>
      <c r="Z38" s="18">
        <v>1310.33</v>
      </c>
      <c r="AA38" s="18">
        <v>1074.07</v>
      </c>
      <c r="AB38" s="18">
        <v>3930.95</v>
      </c>
      <c r="AC38" s="18">
        <v>7314.11</v>
      </c>
      <c r="AD38" s="18">
        <v>3275.78</v>
      </c>
      <c r="AE38" s="18">
        <v>655.16</v>
      </c>
      <c r="AF38" s="18">
        <v>0</v>
      </c>
      <c r="AG38" s="18">
        <v>17560.400000000001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10577.95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10577.95</v>
      </c>
      <c r="J41" s="14">
        <v>0</v>
      </c>
      <c r="K41" s="14">
        <v>0</v>
      </c>
      <c r="L41" s="14">
        <v>1548.35</v>
      </c>
      <c r="M41" s="14">
        <v>1548.35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1548.35</v>
      </c>
      <c r="V41" s="14">
        <v>9029.6</v>
      </c>
      <c r="W41" s="14">
        <v>225.86</v>
      </c>
      <c r="X41" s="14">
        <v>406.54</v>
      </c>
      <c r="Y41" s="14">
        <v>613.02</v>
      </c>
      <c r="Z41" s="14">
        <v>258.12</v>
      </c>
      <c r="AA41" s="14">
        <v>211.56</v>
      </c>
      <c r="AB41" s="14">
        <v>774.36</v>
      </c>
      <c r="AC41" s="14">
        <v>1245.42</v>
      </c>
      <c r="AD41" s="14">
        <v>645.29999999999995</v>
      </c>
      <c r="AE41" s="14">
        <v>129.06</v>
      </c>
      <c r="AF41" s="14">
        <v>0</v>
      </c>
      <c r="AG41" s="14">
        <v>3263.82</v>
      </c>
    </row>
    <row r="42" spans="1:33">
      <c r="A42" s="2" t="s">
        <v>217</v>
      </c>
      <c r="B42" s="14" t="s">
        <v>218</v>
      </c>
      <c r="C42" s="14">
        <v>6385.03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6385.03</v>
      </c>
      <c r="J42" s="14">
        <v>0</v>
      </c>
      <c r="K42" s="14">
        <v>0</v>
      </c>
      <c r="L42" s="14">
        <v>660.23</v>
      </c>
      <c r="M42" s="14">
        <v>660.23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660.23</v>
      </c>
      <c r="V42" s="14">
        <v>5724.8</v>
      </c>
      <c r="W42" s="14">
        <v>136.33000000000001</v>
      </c>
      <c r="X42" s="14">
        <v>245.39</v>
      </c>
      <c r="Y42" s="14">
        <v>467.22</v>
      </c>
      <c r="Z42" s="14">
        <v>155.80000000000001</v>
      </c>
      <c r="AA42" s="14">
        <v>127.7</v>
      </c>
      <c r="AB42" s="14">
        <v>467.41</v>
      </c>
      <c r="AC42" s="14">
        <v>848.94</v>
      </c>
      <c r="AD42" s="14">
        <v>389.51</v>
      </c>
      <c r="AE42" s="14">
        <v>77.900000000000006</v>
      </c>
      <c r="AF42" s="14">
        <v>0</v>
      </c>
      <c r="AG42" s="14">
        <v>2067.2600000000002</v>
      </c>
    </row>
    <row r="43" spans="1:33">
      <c r="A43" s="2" t="s">
        <v>415</v>
      </c>
      <c r="B43" s="14" t="s">
        <v>416</v>
      </c>
      <c r="C43" s="14">
        <v>3405.42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3405.42</v>
      </c>
      <c r="J43" s="14">
        <v>-125.1</v>
      </c>
      <c r="K43" s="14">
        <v>0</v>
      </c>
      <c r="L43" s="14">
        <v>235.32</v>
      </c>
      <c r="M43" s="14">
        <v>110.22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110.22</v>
      </c>
      <c r="V43" s="14">
        <v>3295.2</v>
      </c>
      <c r="W43" s="14">
        <v>72.62</v>
      </c>
      <c r="X43" s="14">
        <v>130.72</v>
      </c>
      <c r="Y43" s="14">
        <v>365.14</v>
      </c>
      <c r="Z43" s="14">
        <v>83</v>
      </c>
      <c r="AA43" s="14">
        <v>68.11</v>
      </c>
      <c r="AB43" s="14">
        <v>249</v>
      </c>
      <c r="AC43" s="14">
        <v>568.48</v>
      </c>
      <c r="AD43" s="14">
        <v>207.5</v>
      </c>
      <c r="AE43" s="14">
        <v>41.5</v>
      </c>
      <c r="AF43" s="14">
        <v>0</v>
      </c>
      <c r="AG43" s="14">
        <v>1217.5899999999999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20368.400000000001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20368.400000000001</v>
      </c>
      <c r="J45" s="18">
        <v>-125.1</v>
      </c>
      <c r="K45" s="18">
        <v>0</v>
      </c>
      <c r="L45" s="18">
        <v>2443.9</v>
      </c>
      <c r="M45" s="18">
        <v>2318.8000000000002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2318.8000000000002</v>
      </c>
      <c r="V45" s="18">
        <v>18049.599999999999</v>
      </c>
      <c r="W45" s="18">
        <v>434.81</v>
      </c>
      <c r="X45" s="18">
        <v>782.65</v>
      </c>
      <c r="Y45" s="18">
        <v>1445.38</v>
      </c>
      <c r="Z45" s="18">
        <v>496.92</v>
      </c>
      <c r="AA45" s="18">
        <v>407.37</v>
      </c>
      <c r="AB45" s="18">
        <v>1490.77</v>
      </c>
      <c r="AC45" s="18">
        <v>2662.84</v>
      </c>
      <c r="AD45" s="18">
        <v>1242.31</v>
      </c>
      <c r="AE45" s="18">
        <v>248.46</v>
      </c>
      <c r="AF45" s="18">
        <v>0</v>
      </c>
      <c r="AG45" s="18">
        <v>6548.67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8305.57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8305.57</v>
      </c>
      <c r="J48" s="14">
        <v>0</v>
      </c>
      <c r="K48" s="14">
        <v>0</v>
      </c>
      <c r="L48" s="14">
        <v>1062.97</v>
      </c>
      <c r="M48" s="14">
        <v>1062.97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1062.97</v>
      </c>
      <c r="V48" s="14">
        <v>7242.6</v>
      </c>
      <c r="W48" s="14">
        <v>177.34</v>
      </c>
      <c r="X48" s="14">
        <v>319.20999999999998</v>
      </c>
      <c r="Y48" s="14">
        <v>534</v>
      </c>
      <c r="Z48" s="14">
        <v>202.67</v>
      </c>
      <c r="AA48" s="14">
        <v>166.11</v>
      </c>
      <c r="AB48" s="14">
        <v>608.01</v>
      </c>
      <c r="AC48" s="14">
        <v>1030.55</v>
      </c>
      <c r="AD48" s="14">
        <v>506.68</v>
      </c>
      <c r="AE48" s="14">
        <v>101.34</v>
      </c>
      <c r="AF48" s="14">
        <v>0</v>
      </c>
      <c r="AG48" s="14">
        <v>2615.36</v>
      </c>
    </row>
    <row r="49" spans="1:33">
      <c r="A49" s="2" t="s">
        <v>77</v>
      </c>
      <c r="B49" s="14" t="s">
        <v>78</v>
      </c>
      <c r="C49" s="14">
        <v>4146.78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4146.78</v>
      </c>
      <c r="J49" s="14">
        <v>0</v>
      </c>
      <c r="K49" s="14">
        <v>0</v>
      </c>
      <c r="L49" s="14">
        <v>315.98</v>
      </c>
      <c r="M49" s="14">
        <v>315.98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315.98</v>
      </c>
      <c r="V49" s="14">
        <v>3830.8</v>
      </c>
      <c r="W49" s="14">
        <v>88.54</v>
      </c>
      <c r="X49" s="14">
        <v>159.37</v>
      </c>
      <c r="Y49" s="14">
        <v>389.39</v>
      </c>
      <c r="Z49" s="14">
        <v>101.19</v>
      </c>
      <c r="AA49" s="14">
        <v>82.94</v>
      </c>
      <c r="AB49" s="14">
        <v>303.56</v>
      </c>
      <c r="AC49" s="14">
        <v>637.29999999999995</v>
      </c>
      <c r="AD49" s="14">
        <v>252.97</v>
      </c>
      <c r="AE49" s="14">
        <v>50.59</v>
      </c>
      <c r="AF49" s="14">
        <v>0</v>
      </c>
      <c r="AG49" s="14">
        <v>1428.55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12452.35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12452.35</v>
      </c>
      <c r="J51" s="18">
        <v>0</v>
      </c>
      <c r="K51" s="18">
        <v>0</v>
      </c>
      <c r="L51" s="18">
        <v>1378.95</v>
      </c>
      <c r="M51" s="18">
        <v>1378.95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1378.95</v>
      </c>
      <c r="V51" s="18">
        <v>11073.4</v>
      </c>
      <c r="W51" s="18">
        <v>265.88</v>
      </c>
      <c r="X51" s="18">
        <v>478.58</v>
      </c>
      <c r="Y51" s="18">
        <v>923.39</v>
      </c>
      <c r="Z51" s="18">
        <v>303.86</v>
      </c>
      <c r="AA51" s="18">
        <v>249.05</v>
      </c>
      <c r="AB51" s="18">
        <v>911.57</v>
      </c>
      <c r="AC51" s="18">
        <v>1667.85</v>
      </c>
      <c r="AD51" s="18">
        <v>759.65</v>
      </c>
      <c r="AE51" s="18">
        <v>151.93</v>
      </c>
      <c r="AF51" s="18">
        <v>0</v>
      </c>
      <c r="AG51" s="18">
        <v>4043.91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3477.01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3477.01</v>
      </c>
      <c r="J54" s="14">
        <v>-125.1</v>
      </c>
      <c r="K54" s="14">
        <v>0</v>
      </c>
      <c r="L54" s="14">
        <v>243.11</v>
      </c>
      <c r="M54" s="14">
        <v>118.01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118.01</v>
      </c>
      <c r="V54" s="14">
        <v>3359</v>
      </c>
      <c r="W54" s="14">
        <v>74.42</v>
      </c>
      <c r="X54" s="14">
        <v>133.94999999999999</v>
      </c>
      <c r="Y54" s="14">
        <v>366.94</v>
      </c>
      <c r="Z54" s="14">
        <v>85.05</v>
      </c>
      <c r="AA54" s="14">
        <v>69.540000000000006</v>
      </c>
      <c r="AB54" s="14">
        <v>255.15</v>
      </c>
      <c r="AC54" s="14">
        <v>575.30999999999995</v>
      </c>
      <c r="AD54" s="14">
        <v>212.62</v>
      </c>
      <c r="AE54" s="14">
        <v>42.52</v>
      </c>
      <c r="AF54" s="14">
        <v>0</v>
      </c>
      <c r="AG54" s="14">
        <v>1240.19</v>
      </c>
    </row>
    <row r="55" spans="1:33">
      <c r="A55" s="2" t="s">
        <v>84</v>
      </c>
      <c r="B55" s="14" t="s">
        <v>85</v>
      </c>
      <c r="C55" s="14">
        <v>3889.83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3889.83</v>
      </c>
      <c r="J55" s="14">
        <v>0</v>
      </c>
      <c r="K55" s="14">
        <v>0</v>
      </c>
      <c r="L55" s="14">
        <v>288.02999999999997</v>
      </c>
      <c r="M55" s="14">
        <v>288.02999999999997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288.02999999999997</v>
      </c>
      <c r="V55" s="14">
        <v>3601.8</v>
      </c>
      <c r="W55" s="14">
        <v>83.35</v>
      </c>
      <c r="X55" s="14">
        <v>150.04</v>
      </c>
      <c r="Y55" s="14">
        <v>380.94</v>
      </c>
      <c r="Z55" s="14">
        <v>95.26</v>
      </c>
      <c r="AA55" s="14">
        <v>77.8</v>
      </c>
      <c r="AB55" s="14">
        <v>285.77999999999997</v>
      </c>
      <c r="AC55" s="14">
        <v>614.33000000000004</v>
      </c>
      <c r="AD55" s="14">
        <v>238.15</v>
      </c>
      <c r="AE55" s="14">
        <v>47.63</v>
      </c>
      <c r="AF55" s="14">
        <v>0</v>
      </c>
      <c r="AG55" s="14">
        <v>1358.95</v>
      </c>
    </row>
    <row r="56" spans="1:33">
      <c r="A56" s="2" t="s">
        <v>86</v>
      </c>
      <c r="B56" s="14" t="s">
        <v>87</v>
      </c>
      <c r="C56" s="14">
        <v>4569.58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4569.58</v>
      </c>
      <c r="J56" s="14">
        <v>0</v>
      </c>
      <c r="K56" s="14">
        <v>0</v>
      </c>
      <c r="L56" s="14">
        <v>361.98</v>
      </c>
      <c r="M56" s="14">
        <v>361.98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361.98</v>
      </c>
      <c r="V56" s="14">
        <v>4207.6000000000004</v>
      </c>
      <c r="W56" s="14">
        <v>97.8</v>
      </c>
      <c r="X56" s="14">
        <v>176.04</v>
      </c>
      <c r="Y56" s="14">
        <v>404.48</v>
      </c>
      <c r="Z56" s="14">
        <v>111.77</v>
      </c>
      <c r="AA56" s="14">
        <v>91.39</v>
      </c>
      <c r="AB56" s="14">
        <v>335.32</v>
      </c>
      <c r="AC56" s="14">
        <v>678.32</v>
      </c>
      <c r="AD56" s="14">
        <v>279.44</v>
      </c>
      <c r="AE56" s="14">
        <v>55.89</v>
      </c>
      <c r="AF56" s="14">
        <v>0</v>
      </c>
      <c r="AG56" s="14">
        <v>1552.13</v>
      </c>
    </row>
    <row r="57" spans="1:33">
      <c r="A57" s="2" t="s">
        <v>168</v>
      </c>
      <c r="B57" s="14" t="s">
        <v>169</v>
      </c>
      <c r="C57" s="14">
        <v>3228.58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3228.58</v>
      </c>
      <c r="J57" s="14">
        <v>-125.1</v>
      </c>
      <c r="K57" s="14">
        <v>0</v>
      </c>
      <c r="L57" s="14">
        <v>216.08</v>
      </c>
      <c r="M57" s="14">
        <v>90.98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90.98</v>
      </c>
      <c r="V57" s="14">
        <v>3137.6</v>
      </c>
      <c r="W57" s="14">
        <v>69.180000000000007</v>
      </c>
      <c r="X57" s="14">
        <v>124.53</v>
      </c>
      <c r="Y57" s="14">
        <v>361.7</v>
      </c>
      <c r="Z57" s="14">
        <v>79.069999999999993</v>
      </c>
      <c r="AA57" s="14">
        <v>64.569999999999993</v>
      </c>
      <c r="AB57" s="14">
        <v>237.2</v>
      </c>
      <c r="AC57" s="14">
        <v>555.41</v>
      </c>
      <c r="AD57" s="14">
        <v>197.67</v>
      </c>
      <c r="AE57" s="14">
        <v>39.53</v>
      </c>
      <c r="AF57" s="14">
        <v>0</v>
      </c>
      <c r="AG57" s="14">
        <v>1173.45</v>
      </c>
    </row>
    <row r="58" spans="1:33">
      <c r="A58" s="2" t="s">
        <v>151</v>
      </c>
      <c r="B58" s="14" t="s">
        <v>152</v>
      </c>
      <c r="C58" s="14">
        <v>3390.83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3390.83</v>
      </c>
      <c r="J58" s="14">
        <v>-125.1</v>
      </c>
      <c r="K58" s="14">
        <v>0</v>
      </c>
      <c r="L58" s="14">
        <v>233.74</v>
      </c>
      <c r="M58" s="14">
        <v>108.63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108.63</v>
      </c>
      <c r="V58" s="14">
        <v>3282.2</v>
      </c>
      <c r="W58" s="14">
        <v>72.569999999999993</v>
      </c>
      <c r="X58" s="14">
        <v>130.63</v>
      </c>
      <c r="Y58" s="14">
        <v>365.09</v>
      </c>
      <c r="Z58" s="14">
        <v>82.94</v>
      </c>
      <c r="AA58" s="14">
        <v>67.819999999999993</v>
      </c>
      <c r="AB58" s="14">
        <v>248.83</v>
      </c>
      <c r="AC58" s="14">
        <v>568.29</v>
      </c>
      <c r="AD58" s="14">
        <v>207.35</v>
      </c>
      <c r="AE58" s="14">
        <v>41.47</v>
      </c>
      <c r="AF58" s="14">
        <v>0</v>
      </c>
      <c r="AG58" s="14">
        <v>1216.7</v>
      </c>
    </row>
    <row r="59" spans="1:33">
      <c r="A59" s="2" t="s">
        <v>90</v>
      </c>
      <c r="B59" s="14" t="s">
        <v>91</v>
      </c>
      <c r="C59" s="14">
        <v>7134.66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7134.66</v>
      </c>
      <c r="J59" s="14">
        <v>0</v>
      </c>
      <c r="K59" s="14">
        <v>0</v>
      </c>
      <c r="L59" s="14">
        <v>812.86</v>
      </c>
      <c r="M59" s="14">
        <v>812.86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812.86</v>
      </c>
      <c r="V59" s="14">
        <v>6321.8</v>
      </c>
      <c r="W59" s="14">
        <v>152.34</v>
      </c>
      <c r="X59" s="14">
        <v>274.2</v>
      </c>
      <c r="Y59" s="14">
        <v>493.28</v>
      </c>
      <c r="Z59" s="14">
        <v>174.1</v>
      </c>
      <c r="AA59" s="14">
        <v>142.69</v>
      </c>
      <c r="AB59" s="14">
        <v>522.29</v>
      </c>
      <c r="AC59" s="14">
        <v>919.82</v>
      </c>
      <c r="AD59" s="14">
        <v>435.24</v>
      </c>
      <c r="AE59" s="14">
        <v>87.05</v>
      </c>
      <c r="AF59" s="14">
        <v>0</v>
      </c>
      <c r="AG59" s="14">
        <v>2281.19</v>
      </c>
    </row>
    <row r="60" spans="1:33">
      <c r="A60" s="2" t="s">
        <v>94</v>
      </c>
      <c r="B60" s="14" t="s">
        <v>95</v>
      </c>
      <c r="C60" s="14">
        <v>3588.24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3588.24</v>
      </c>
      <c r="J60" s="14">
        <v>-107.37</v>
      </c>
      <c r="K60" s="14">
        <v>0</v>
      </c>
      <c r="L60" s="14">
        <v>255.21</v>
      </c>
      <c r="M60" s="14">
        <v>147.84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147.84</v>
      </c>
      <c r="V60" s="14">
        <v>3440.4</v>
      </c>
      <c r="W60" s="14">
        <v>76.62</v>
      </c>
      <c r="X60" s="14">
        <v>137.91</v>
      </c>
      <c r="Y60" s="14">
        <v>369.98</v>
      </c>
      <c r="Z60" s="14">
        <v>87.56</v>
      </c>
      <c r="AA60" s="14">
        <v>71.760000000000005</v>
      </c>
      <c r="AB60" s="14">
        <v>262.68</v>
      </c>
      <c r="AC60" s="14">
        <v>584.51</v>
      </c>
      <c r="AD60" s="14">
        <v>218.9</v>
      </c>
      <c r="AE60" s="14">
        <v>43.78</v>
      </c>
      <c r="AF60" s="14">
        <v>0</v>
      </c>
      <c r="AG60" s="14">
        <v>1269.19</v>
      </c>
    </row>
    <row r="61" spans="1:33">
      <c r="A61" s="2" t="s">
        <v>96</v>
      </c>
      <c r="B61" s="14" t="s">
        <v>97</v>
      </c>
      <c r="C61" s="14">
        <v>3228.58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3228.58</v>
      </c>
      <c r="J61" s="14">
        <v>-125.1</v>
      </c>
      <c r="K61" s="14">
        <v>0</v>
      </c>
      <c r="L61" s="14">
        <v>216.08</v>
      </c>
      <c r="M61" s="14">
        <v>90.98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90.98</v>
      </c>
      <c r="V61" s="14">
        <v>3137.6</v>
      </c>
      <c r="W61" s="14">
        <v>68.94</v>
      </c>
      <c r="X61" s="14">
        <v>124.08</v>
      </c>
      <c r="Y61" s="14">
        <v>361.45</v>
      </c>
      <c r="Z61" s="14">
        <v>78.78</v>
      </c>
      <c r="AA61" s="14">
        <v>64.569999999999993</v>
      </c>
      <c r="AB61" s="14">
        <v>236.35</v>
      </c>
      <c r="AC61" s="14">
        <v>554.47</v>
      </c>
      <c r="AD61" s="14">
        <v>196.96</v>
      </c>
      <c r="AE61" s="14">
        <v>39.39</v>
      </c>
      <c r="AF61" s="14">
        <v>0</v>
      </c>
      <c r="AG61" s="14">
        <v>1170.52</v>
      </c>
    </row>
    <row r="62" spans="1:33">
      <c r="A62" s="2" t="s">
        <v>98</v>
      </c>
      <c r="B62" s="14" t="s">
        <v>99</v>
      </c>
      <c r="C62" s="14">
        <v>3588.02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3588.02</v>
      </c>
      <c r="J62" s="14">
        <v>-107.37</v>
      </c>
      <c r="K62" s="14">
        <v>0</v>
      </c>
      <c r="L62" s="14">
        <v>255.19</v>
      </c>
      <c r="M62" s="14">
        <v>147.82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147.82</v>
      </c>
      <c r="V62" s="14">
        <v>3440.2</v>
      </c>
      <c r="W62" s="14">
        <v>76.61</v>
      </c>
      <c r="X62" s="14">
        <v>137.9</v>
      </c>
      <c r="Y62" s="14">
        <v>369.97</v>
      </c>
      <c r="Z62" s="14">
        <v>87.56</v>
      </c>
      <c r="AA62" s="14">
        <v>71.760000000000005</v>
      </c>
      <c r="AB62" s="14">
        <v>262.67</v>
      </c>
      <c r="AC62" s="14">
        <v>584.48</v>
      </c>
      <c r="AD62" s="14">
        <v>218.89</v>
      </c>
      <c r="AE62" s="14">
        <v>43.78</v>
      </c>
      <c r="AF62" s="14">
        <v>0</v>
      </c>
      <c r="AG62" s="14">
        <v>1269.1400000000001</v>
      </c>
    </row>
    <row r="63" spans="1:33">
      <c r="A63" s="2" t="s">
        <v>100</v>
      </c>
      <c r="B63" s="14" t="s">
        <v>101</v>
      </c>
      <c r="C63" s="14">
        <v>3228.58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3228.58</v>
      </c>
      <c r="J63" s="14">
        <v>-125.1</v>
      </c>
      <c r="K63" s="14">
        <v>0</v>
      </c>
      <c r="L63" s="14">
        <v>216.08</v>
      </c>
      <c r="M63" s="14">
        <v>90.98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90.98</v>
      </c>
      <c r="V63" s="14">
        <v>3137.6</v>
      </c>
      <c r="W63" s="14">
        <v>68.94</v>
      </c>
      <c r="X63" s="14">
        <v>124.08</v>
      </c>
      <c r="Y63" s="14">
        <v>361.45</v>
      </c>
      <c r="Z63" s="14">
        <v>78.78</v>
      </c>
      <c r="AA63" s="14">
        <v>64.569999999999993</v>
      </c>
      <c r="AB63" s="14">
        <v>236.35</v>
      </c>
      <c r="AC63" s="14">
        <v>554.47</v>
      </c>
      <c r="AD63" s="14">
        <v>196.96</v>
      </c>
      <c r="AE63" s="14">
        <v>39.39</v>
      </c>
      <c r="AF63" s="14">
        <v>0</v>
      </c>
      <c r="AG63" s="14">
        <v>1170.52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39323.910000000003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39323.910000000003</v>
      </c>
      <c r="J65" s="18">
        <v>-840.24</v>
      </c>
      <c r="K65" s="18">
        <v>0</v>
      </c>
      <c r="L65" s="18">
        <v>3098.36</v>
      </c>
      <c r="M65" s="18">
        <v>2258.11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2258.11</v>
      </c>
      <c r="V65" s="18">
        <v>37065.800000000003</v>
      </c>
      <c r="W65" s="18">
        <v>840.77</v>
      </c>
      <c r="X65" s="18">
        <v>1513.36</v>
      </c>
      <c r="Y65" s="18">
        <v>3835.28</v>
      </c>
      <c r="Z65" s="18">
        <v>960.87</v>
      </c>
      <c r="AA65" s="18">
        <v>786.47</v>
      </c>
      <c r="AB65" s="18">
        <v>2882.62</v>
      </c>
      <c r="AC65" s="18">
        <v>6189.41</v>
      </c>
      <c r="AD65" s="18">
        <v>2402.1799999999998</v>
      </c>
      <c r="AE65" s="18">
        <v>480.43</v>
      </c>
      <c r="AF65" s="18">
        <v>0</v>
      </c>
      <c r="AG65" s="18">
        <v>13701.98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1779.1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1779.1</v>
      </c>
      <c r="J68" s="14">
        <v>-188.71</v>
      </c>
      <c r="K68" s="14">
        <v>-89.1</v>
      </c>
      <c r="L68" s="14">
        <v>99.62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-89.1</v>
      </c>
      <c r="V68" s="14">
        <v>1868.2</v>
      </c>
      <c r="W68" s="14">
        <v>51.74</v>
      </c>
      <c r="X68" s="14">
        <v>93.13</v>
      </c>
      <c r="Y68" s="14">
        <v>344.26</v>
      </c>
      <c r="Z68" s="14">
        <v>43.57</v>
      </c>
      <c r="AA68" s="14">
        <v>35.58</v>
      </c>
      <c r="AB68" s="14">
        <v>130.71</v>
      </c>
      <c r="AC68" s="14">
        <v>489.13</v>
      </c>
      <c r="AD68" s="14">
        <v>108.92</v>
      </c>
      <c r="AE68" s="14">
        <v>21.78</v>
      </c>
      <c r="AF68" s="14">
        <v>0</v>
      </c>
      <c r="AG68" s="14">
        <v>829.69</v>
      </c>
    </row>
    <row r="69" spans="1:33">
      <c r="A69" s="2" t="s">
        <v>107</v>
      </c>
      <c r="B69" s="14" t="s">
        <v>108</v>
      </c>
      <c r="C69" s="14">
        <v>2038.72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2038.72</v>
      </c>
      <c r="J69" s="14">
        <v>-188.71</v>
      </c>
      <c r="K69" s="14">
        <v>-72.48</v>
      </c>
      <c r="L69" s="14">
        <v>116.23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-72.48</v>
      </c>
      <c r="V69" s="14">
        <v>2111.1999999999998</v>
      </c>
      <c r="W69" s="14">
        <v>59.29</v>
      </c>
      <c r="X69" s="14">
        <v>106.72</v>
      </c>
      <c r="Y69" s="14">
        <v>351.81</v>
      </c>
      <c r="Z69" s="14">
        <v>49.93</v>
      </c>
      <c r="AA69" s="14">
        <v>40.770000000000003</v>
      </c>
      <c r="AB69" s="14">
        <v>149.78</v>
      </c>
      <c r="AC69" s="14">
        <v>517.82000000000005</v>
      </c>
      <c r="AD69" s="14">
        <v>124.82</v>
      </c>
      <c r="AE69" s="14">
        <v>24.96</v>
      </c>
      <c r="AF69" s="14">
        <v>0</v>
      </c>
      <c r="AG69" s="14">
        <v>908.08</v>
      </c>
    </row>
    <row r="70" spans="1:33">
      <c r="A70" s="2" t="s">
        <v>109</v>
      </c>
      <c r="B70" s="14" t="s">
        <v>110</v>
      </c>
      <c r="C70" s="14">
        <v>4144.76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4144.76</v>
      </c>
      <c r="J70" s="14">
        <v>0</v>
      </c>
      <c r="K70" s="14">
        <v>0</v>
      </c>
      <c r="L70" s="14">
        <v>315.76</v>
      </c>
      <c r="M70" s="14">
        <v>315.76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315.76</v>
      </c>
      <c r="V70" s="14">
        <v>3829</v>
      </c>
      <c r="W70" s="14">
        <v>88.81</v>
      </c>
      <c r="X70" s="14">
        <v>159.87</v>
      </c>
      <c r="Y70" s="14">
        <v>389.85</v>
      </c>
      <c r="Z70" s="14">
        <v>101.5</v>
      </c>
      <c r="AA70" s="14">
        <v>82.9</v>
      </c>
      <c r="AB70" s="14">
        <v>304.51</v>
      </c>
      <c r="AC70" s="14">
        <v>638.53</v>
      </c>
      <c r="AD70" s="14">
        <v>253.75</v>
      </c>
      <c r="AE70" s="14">
        <v>50.75</v>
      </c>
      <c r="AF70" s="14">
        <v>0</v>
      </c>
      <c r="AG70" s="14">
        <v>1431.94</v>
      </c>
    </row>
    <row r="71" spans="1:33">
      <c r="A71" s="2" t="s">
        <v>178</v>
      </c>
      <c r="B71" s="14" t="s">
        <v>179</v>
      </c>
      <c r="C71" s="14">
        <v>2705.38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2705.38</v>
      </c>
      <c r="J71" s="14">
        <v>-145.38</v>
      </c>
      <c r="K71" s="14">
        <v>0</v>
      </c>
      <c r="L71" s="14">
        <v>159.16</v>
      </c>
      <c r="M71" s="14">
        <v>13.78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13.78</v>
      </c>
      <c r="V71" s="14">
        <v>2691.6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3279.52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3279.52</v>
      </c>
      <c r="J72" s="14">
        <v>-125.1</v>
      </c>
      <c r="K72" s="14">
        <v>0</v>
      </c>
      <c r="L72" s="14">
        <v>221.63</v>
      </c>
      <c r="M72" s="14">
        <v>96.52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96.52</v>
      </c>
      <c r="V72" s="14">
        <v>3183</v>
      </c>
      <c r="W72" s="14">
        <v>70.02</v>
      </c>
      <c r="X72" s="14">
        <v>126.04</v>
      </c>
      <c r="Y72" s="14">
        <v>362.54</v>
      </c>
      <c r="Z72" s="14">
        <v>80.03</v>
      </c>
      <c r="AA72" s="14">
        <v>65.59</v>
      </c>
      <c r="AB72" s="14">
        <v>240.08</v>
      </c>
      <c r="AC72" s="14">
        <v>558.6</v>
      </c>
      <c r="AD72" s="14">
        <v>200.07</v>
      </c>
      <c r="AE72" s="14">
        <v>40.01</v>
      </c>
      <c r="AF72" s="14">
        <v>0</v>
      </c>
      <c r="AG72" s="14">
        <v>1184.3800000000001</v>
      </c>
    </row>
    <row r="73" spans="1:33">
      <c r="A73" s="2" t="s">
        <v>113</v>
      </c>
      <c r="B73" s="14" t="s">
        <v>114</v>
      </c>
      <c r="C73" s="14">
        <v>3464.44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3464.44</v>
      </c>
      <c r="J73" s="14">
        <v>-125.1</v>
      </c>
      <c r="K73" s="14">
        <v>0</v>
      </c>
      <c r="L73" s="14">
        <v>241.74</v>
      </c>
      <c r="M73" s="14">
        <v>116.64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116.64</v>
      </c>
      <c r="V73" s="14">
        <v>3347.8</v>
      </c>
      <c r="W73" s="14">
        <v>73.97</v>
      </c>
      <c r="X73" s="14">
        <v>133.15</v>
      </c>
      <c r="Y73" s="14">
        <v>366.49</v>
      </c>
      <c r="Z73" s="14">
        <v>84.54</v>
      </c>
      <c r="AA73" s="14">
        <v>69.290000000000006</v>
      </c>
      <c r="AB73" s="14">
        <v>253.62</v>
      </c>
      <c r="AC73" s="14">
        <v>573.61</v>
      </c>
      <c r="AD73" s="14">
        <v>211.35</v>
      </c>
      <c r="AE73" s="14">
        <v>42.27</v>
      </c>
      <c r="AF73" s="14">
        <v>0</v>
      </c>
      <c r="AG73" s="14">
        <v>1234.68</v>
      </c>
    </row>
    <row r="74" spans="1:33">
      <c r="A74" s="2" t="s">
        <v>115</v>
      </c>
      <c r="B74" s="14" t="s">
        <v>116</v>
      </c>
      <c r="C74" s="14">
        <v>1765.43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1765.43</v>
      </c>
      <c r="J74" s="14">
        <v>-188.71</v>
      </c>
      <c r="K74" s="14">
        <v>-89.97</v>
      </c>
      <c r="L74" s="14">
        <v>98.74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-89.97</v>
      </c>
      <c r="V74" s="14">
        <v>1855.4</v>
      </c>
      <c r="W74" s="14">
        <v>51.16</v>
      </c>
      <c r="X74" s="14">
        <v>92.08</v>
      </c>
      <c r="Y74" s="14">
        <v>343.67</v>
      </c>
      <c r="Z74" s="14">
        <v>43.08</v>
      </c>
      <c r="AA74" s="14">
        <v>35.31</v>
      </c>
      <c r="AB74" s="14">
        <v>129.24</v>
      </c>
      <c r="AC74" s="14">
        <v>486.91</v>
      </c>
      <c r="AD74" s="14">
        <v>107.7</v>
      </c>
      <c r="AE74" s="14">
        <v>21.54</v>
      </c>
      <c r="AF74" s="14">
        <v>0</v>
      </c>
      <c r="AG74" s="14">
        <v>823.78</v>
      </c>
    </row>
    <row r="75" spans="1:33">
      <c r="A75" s="2" t="s">
        <v>117</v>
      </c>
      <c r="B75" s="14" t="s">
        <v>118</v>
      </c>
      <c r="C75" s="14">
        <v>1219.46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1219.46</v>
      </c>
      <c r="J75" s="14">
        <v>-200.74</v>
      </c>
      <c r="K75" s="14">
        <v>-136.94</v>
      </c>
      <c r="L75" s="14">
        <v>63.8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-136.94</v>
      </c>
      <c r="V75" s="14">
        <v>1356.4</v>
      </c>
      <c r="W75" s="14">
        <v>35.340000000000003</v>
      </c>
      <c r="X75" s="14">
        <v>63.61</v>
      </c>
      <c r="Y75" s="14">
        <v>327.86</v>
      </c>
      <c r="Z75" s="14">
        <v>29.76</v>
      </c>
      <c r="AA75" s="14">
        <v>24.39</v>
      </c>
      <c r="AB75" s="14">
        <v>89.27</v>
      </c>
      <c r="AC75" s="14">
        <v>426.81</v>
      </c>
      <c r="AD75" s="14">
        <v>74.39</v>
      </c>
      <c r="AE75" s="14">
        <v>14.88</v>
      </c>
      <c r="AF75" s="14">
        <v>0</v>
      </c>
      <c r="AG75" s="14">
        <v>659.5</v>
      </c>
    </row>
    <row r="76" spans="1:33">
      <c r="A76" s="2" t="s">
        <v>119</v>
      </c>
      <c r="B76" s="14" t="s">
        <v>120</v>
      </c>
      <c r="C76" s="14">
        <v>989.97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989.97</v>
      </c>
      <c r="J76" s="14">
        <v>-200.74</v>
      </c>
      <c r="K76" s="14">
        <v>-151.63</v>
      </c>
      <c r="L76" s="14">
        <v>49.11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-151.63</v>
      </c>
      <c r="V76" s="14">
        <v>1141.5999999999999</v>
      </c>
      <c r="W76" s="14">
        <v>28.69</v>
      </c>
      <c r="X76" s="14">
        <v>51.64</v>
      </c>
      <c r="Y76" s="14">
        <v>321.20999999999998</v>
      </c>
      <c r="Z76" s="14">
        <v>24.16</v>
      </c>
      <c r="AA76" s="14">
        <v>19.8</v>
      </c>
      <c r="AB76" s="14">
        <v>72.47</v>
      </c>
      <c r="AC76" s="14">
        <v>401.54</v>
      </c>
      <c r="AD76" s="14">
        <v>60.39</v>
      </c>
      <c r="AE76" s="14">
        <v>12.08</v>
      </c>
      <c r="AF76" s="14">
        <v>0</v>
      </c>
      <c r="AG76" s="14">
        <v>590.44000000000005</v>
      </c>
    </row>
    <row r="77" spans="1:33">
      <c r="A77" s="2" t="s">
        <v>121</v>
      </c>
      <c r="B77" s="14" t="s">
        <v>122</v>
      </c>
      <c r="C77" s="14">
        <v>1429.83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1429.83</v>
      </c>
      <c r="J77" s="14">
        <v>-200.63</v>
      </c>
      <c r="K77" s="14">
        <v>-123.37</v>
      </c>
      <c r="L77" s="14">
        <v>77.260000000000005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-123.37</v>
      </c>
      <c r="V77" s="14">
        <v>1553.2</v>
      </c>
      <c r="W77" s="14">
        <v>41.43</v>
      </c>
      <c r="X77" s="14">
        <v>74.58</v>
      </c>
      <c r="Y77" s="14">
        <v>333.95</v>
      </c>
      <c r="Z77" s="14">
        <v>34.89</v>
      </c>
      <c r="AA77" s="14">
        <v>28.6</v>
      </c>
      <c r="AB77" s="14">
        <v>104.68</v>
      </c>
      <c r="AC77" s="14">
        <v>449.96</v>
      </c>
      <c r="AD77" s="14">
        <v>87.23</v>
      </c>
      <c r="AE77" s="14">
        <v>17.45</v>
      </c>
      <c r="AF77" s="14">
        <v>0</v>
      </c>
      <c r="AG77" s="14">
        <v>722.81</v>
      </c>
    </row>
    <row r="78" spans="1:33">
      <c r="A78" s="2" t="s">
        <v>278</v>
      </c>
      <c r="B78" s="14" t="s">
        <v>277</v>
      </c>
      <c r="C78" s="14">
        <v>1354.83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1354.83</v>
      </c>
      <c r="J78" s="14">
        <v>-200.63</v>
      </c>
      <c r="K78" s="14">
        <v>-128.16999999999999</v>
      </c>
      <c r="L78" s="14">
        <v>72.459999999999994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-128.16999999999999</v>
      </c>
      <c r="V78" s="14">
        <v>1483</v>
      </c>
      <c r="W78" s="14">
        <v>39.26</v>
      </c>
      <c r="X78" s="14">
        <v>70.67</v>
      </c>
      <c r="Y78" s="14">
        <v>331.78</v>
      </c>
      <c r="Z78" s="14">
        <v>33.06</v>
      </c>
      <c r="AA78" s="14">
        <v>27.1</v>
      </c>
      <c r="AB78" s="14">
        <v>99.19</v>
      </c>
      <c r="AC78" s="14">
        <v>441.71</v>
      </c>
      <c r="AD78" s="14">
        <v>82.65</v>
      </c>
      <c r="AE78" s="14">
        <v>16.53</v>
      </c>
      <c r="AF78" s="14">
        <v>0</v>
      </c>
      <c r="AG78" s="14">
        <v>700.24</v>
      </c>
    </row>
    <row r="79" spans="1:33">
      <c r="A79" s="2" t="s">
        <v>289</v>
      </c>
      <c r="B79" s="14" t="s">
        <v>290</v>
      </c>
      <c r="C79" s="14">
        <v>3576.35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3576.35</v>
      </c>
      <c r="J79" s="14">
        <v>-107.37</v>
      </c>
      <c r="K79" s="14">
        <v>0</v>
      </c>
      <c r="L79" s="14">
        <v>253.92</v>
      </c>
      <c r="M79" s="14">
        <v>146.55000000000001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146.55000000000001</v>
      </c>
      <c r="V79" s="14">
        <v>3429.8</v>
      </c>
      <c r="W79" s="14">
        <v>76.36</v>
      </c>
      <c r="X79" s="14">
        <v>137.44999999999999</v>
      </c>
      <c r="Y79" s="14">
        <v>369.56</v>
      </c>
      <c r="Z79" s="14">
        <v>87.27</v>
      </c>
      <c r="AA79" s="14">
        <v>71.53</v>
      </c>
      <c r="AB79" s="14">
        <v>261.81</v>
      </c>
      <c r="AC79" s="14">
        <v>583.37</v>
      </c>
      <c r="AD79" s="14">
        <v>218.17</v>
      </c>
      <c r="AE79" s="14">
        <v>43.63</v>
      </c>
      <c r="AF79" s="14">
        <v>0</v>
      </c>
      <c r="AG79" s="14">
        <v>1265.78</v>
      </c>
    </row>
    <row r="80" spans="1:33">
      <c r="A80" s="2" t="s">
        <v>300</v>
      </c>
      <c r="B80" s="14" t="s">
        <v>520</v>
      </c>
      <c r="C80" s="14">
        <v>983.78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983.78</v>
      </c>
      <c r="J80" s="14">
        <v>-200.74</v>
      </c>
      <c r="K80" s="14">
        <v>-152.02000000000001</v>
      </c>
      <c r="L80" s="14">
        <v>48.71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-152.02000000000001</v>
      </c>
      <c r="V80" s="14">
        <v>1135.8</v>
      </c>
      <c r="W80" s="14">
        <v>28.51</v>
      </c>
      <c r="X80" s="14">
        <v>51.31</v>
      </c>
      <c r="Y80" s="14">
        <v>321.02</v>
      </c>
      <c r="Z80" s="14">
        <v>24.01</v>
      </c>
      <c r="AA80" s="14">
        <v>19.68</v>
      </c>
      <c r="AB80" s="14">
        <v>72.02</v>
      </c>
      <c r="AC80" s="14">
        <v>400.84</v>
      </c>
      <c r="AD80" s="14">
        <v>60.02</v>
      </c>
      <c r="AE80" s="14">
        <v>12</v>
      </c>
      <c r="AF80" s="14">
        <v>0</v>
      </c>
      <c r="AG80" s="14">
        <v>588.57000000000005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28731.57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28731.57</v>
      </c>
      <c r="J82" s="18">
        <v>-2072.56</v>
      </c>
      <c r="K82" s="18">
        <v>-943.68</v>
      </c>
      <c r="L82" s="18">
        <v>1818.14</v>
      </c>
      <c r="M82" s="18">
        <v>689.25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-254.43</v>
      </c>
      <c r="V82" s="18">
        <v>28986</v>
      </c>
      <c r="W82" s="18">
        <v>644.58000000000004</v>
      </c>
      <c r="X82" s="18">
        <v>1160.25</v>
      </c>
      <c r="Y82" s="18">
        <v>4164</v>
      </c>
      <c r="Z82" s="18">
        <v>635.79999999999995</v>
      </c>
      <c r="AA82" s="18">
        <v>520.54</v>
      </c>
      <c r="AB82" s="18">
        <v>1907.38</v>
      </c>
      <c r="AC82" s="18">
        <v>5968.83</v>
      </c>
      <c r="AD82" s="18">
        <v>1589.46</v>
      </c>
      <c r="AE82" s="18">
        <v>317.88</v>
      </c>
      <c r="AF82" s="18">
        <v>0</v>
      </c>
      <c r="AG82" s="18">
        <v>10939.89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1169.25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1169.25</v>
      </c>
      <c r="J85" s="14">
        <v>-200.74</v>
      </c>
      <c r="K85" s="14">
        <v>-140.15</v>
      </c>
      <c r="L85" s="14">
        <v>60.59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-140.15</v>
      </c>
      <c r="V85" s="14">
        <v>1309.4000000000001</v>
      </c>
      <c r="W85" s="14">
        <v>33.96</v>
      </c>
      <c r="X85" s="14">
        <v>61.13</v>
      </c>
      <c r="Y85" s="14">
        <v>326.48</v>
      </c>
      <c r="Z85" s="14">
        <v>28.6</v>
      </c>
      <c r="AA85" s="14">
        <v>23.39</v>
      </c>
      <c r="AB85" s="14">
        <v>85.8</v>
      </c>
      <c r="AC85" s="14">
        <v>421.57</v>
      </c>
      <c r="AD85" s="14">
        <v>71.5</v>
      </c>
      <c r="AE85" s="14">
        <v>14.3</v>
      </c>
      <c r="AF85" s="14">
        <v>0</v>
      </c>
      <c r="AG85" s="14">
        <v>645.16</v>
      </c>
    </row>
    <row r="86" spans="1:33">
      <c r="A86" s="2" t="s">
        <v>126</v>
      </c>
      <c r="B86" s="14" t="s">
        <v>127</v>
      </c>
      <c r="C86" s="14">
        <v>2753.41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2753.41</v>
      </c>
      <c r="J86" s="14">
        <v>-145.38</v>
      </c>
      <c r="K86" s="14">
        <v>0</v>
      </c>
      <c r="L86" s="14">
        <v>164.38</v>
      </c>
      <c r="M86" s="14">
        <v>19.010000000000002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19.010000000000002</v>
      </c>
      <c r="V86" s="14">
        <v>2734.4</v>
      </c>
      <c r="W86" s="14">
        <v>58.79</v>
      </c>
      <c r="X86" s="14">
        <v>105.82</v>
      </c>
      <c r="Y86" s="14">
        <v>351.31</v>
      </c>
      <c r="Z86" s="14">
        <v>67.19</v>
      </c>
      <c r="AA86" s="14">
        <v>55.07</v>
      </c>
      <c r="AB86" s="14">
        <v>201.56</v>
      </c>
      <c r="AC86" s="14">
        <v>515.91999999999996</v>
      </c>
      <c r="AD86" s="14">
        <v>167.97</v>
      </c>
      <c r="AE86" s="14">
        <v>33.590000000000003</v>
      </c>
      <c r="AF86" s="14">
        <v>0</v>
      </c>
      <c r="AG86" s="14">
        <v>1041.3</v>
      </c>
    </row>
    <row r="87" spans="1:33">
      <c r="A87" s="2" t="s">
        <v>276</v>
      </c>
      <c r="B87" s="14" t="s">
        <v>275</v>
      </c>
      <c r="C87" s="14">
        <v>1691.15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1691.15</v>
      </c>
      <c r="J87" s="14">
        <v>-200.63</v>
      </c>
      <c r="K87" s="14">
        <v>-106.65</v>
      </c>
      <c r="L87" s="14">
        <v>93.99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-106.65</v>
      </c>
      <c r="V87" s="14">
        <v>1797.8</v>
      </c>
      <c r="W87" s="14">
        <v>49</v>
      </c>
      <c r="X87" s="14">
        <v>88.21</v>
      </c>
      <c r="Y87" s="14">
        <v>341.52</v>
      </c>
      <c r="Z87" s="14">
        <v>41.27</v>
      </c>
      <c r="AA87" s="14">
        <v>33.82</v>
      </c>
      <c r="AB87" s="14">
        <v>123.8</v>
      </c>
      <c r="AC87" s="14">
        <v>478.73</v>
      </c>
      <c r="AD87" s="14">
        <v>103.17</v>
      </c>
      <c r="AE87" s="14">
        <v>20.63</v>
      </c>
      <c r="AF87" s="14">
        <v>0</v>
      </c>
      <c r="AG87" s="14">
        <v>801.42</v>
      </c>
    </row>
    <row r="88" spans="1:33">
      <c r="A88" s="2" t="s">
        <v>291</v>
      </c>
      <c r="B88" s="14" t="s">
        <v>292</v>
      </c>
      <c r="C88" s="14">
        <v>3001.84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3001.84</v>
      </c>
      <c r="J88" s="14">
        <v>-145.38</v>
      </c>
      <c r="K88" s="14">
        <v>0</v>
      </c>
      <c r="L88" s="14">
        <v>191.41</v>
      </c>
      <c r="M88" s="14">
        <v>46.04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46.04</v>
      </c>
      <c r="V88" s="14">
        <v>2955.8</v>
      </c>
      <c r="W88" s="14">
        <v>64.09</v>
      </c>
      <c r="X88" s="14">
        <v>115.37</v>
      </c>
      <c r="Y88" s="14">
        <v>356.62</v>
      </c>
      <c r="Z88" s="14">
        <v>73.25</v>
      </c>
      <c r="AA88" s="14">
        <v>60.04</v>
      </c>
      <c r="AB88" s="14">
        <v>219.75</v>
      </c>
      <c r="AC88" s="14">
        <v>536.08000000000004</v>
      </c>
      <c r="AD88" s="14">
        <v>183.12</v>
      </c>
      <c r="AE88" s="14">
        <v>36.619999999999997</v>
      </c>
      <c r="AF88" s="14">
        <v>0</v>
      </c>
      <c r="AG88" s="14">
        <v>1108.8599999999999</v>
      </c>
    </row>
    <row r="89" spans="1:33">
      <c r="A89" s="2" t="s">
        <v>274</v>
      </c>
      <c r="B89" s="14" t="s">
        <v>273</v>
      </c>
      <c r="C89" s="14">
        <v>3482.4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3482.4</v>
      </c>
      <c r="J89" s="14">
        <v>-125.1</v>
      </c>
      <c r="K89" s="14">
        <v>0</v>
      </c>
      <c r="L89" s="14">
        <v>243.7</v>
      </c>
      <c r="M89" s="14">
        <v>118.6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118.6</v>
      </c>
      <c r="V89" s="14">
        <v>3363.8</v>
      </c>
      <c r="W89" s="14">
        <v>74.349999999999994</v>
      </c>
      <c r="X89" s="14">
        <v>133.84</v>
      </c>
      <c r="Y89" s="14">
        <v>366.87</v>
      </c>
      <c r="Z89" s="14">
        <v>84.98</v>
      </c>
      <c r="AA89" s="14">
        <v>69.650000000000006</v>
      </c>
      <c r="AB89" s="14">
        <v>254.93</v>
      </c>
      <c r="AC89" s="14">
        <v>575.05999999999995</v>
      </c>
      <c r="AD89" s="14">
        <v>212.44</v>
      </c>
      <c r="AE89" s="14">
        <v>42.49</v>
      </c>
      <c r="AF89" s="14">
        <v>0</v>
      </c>
      <c r="AG89" s="14">
        <v>1239.55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12098.05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12098.05</v>
      </c>
      <c r="J91" s="18">
        <v>-817.23</v>
      </c>
      <c r="K91" s="18">
        <v>-246.8</v>
      </c>
      <c r="L91" s="18">
        <v>754.07</v>
      </c>
      <c r="M91" s="18">
        <v>183.65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-63.15</v>
      </c>
      <c r="V91" s="18">
        <v>12161.2</v>
      </c>
      <c r="W91" s="18">
        <v>280.19</v>
      </c>
      <c r="X91" s="18">
        <v>504.37</v>
      </c>
      <c r="Y91" s="18">
        <v>1742.8</v>
      </c>
      <c r="Z91" s="18">
        <v>295.29000000000002</v>
      </c>
      <c r="AA91" s="18">
        <v>241.97</v>
      </c>
      <c r="AB91" s="18">
        <v>885.84</v>
      </c>
      <c r="AC91" s="18">
        <v>2527.36</v>
      </c>
      <c r="AD91" s="18">
        <v>738.2</v>
      </c>
      <c r="AE91" s="18">
        <v>147.63</v>
      </c>
      <c r="AF91" s="18">
        <v>0</v>
      </c>
      <c r="AG91" s="18">
        <v>4836.29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2715.93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2715.93</v>
      </c>
      <c r="J94" s="14">
        <v>-145.38</v>
      </c>
      <c r="K94" s="14">
        <v>0</v>
      </c>
      <c r="L94" s="14">
        <v>160.31</v>
      </c>
      <c r="M94" s="14">
        <v>14.93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14.93</v>
      </c>
      <c r="V94" s="14">
        <v>2701</v>
      </c>
      <c r="W94" s="14">
        <v>57.99</v>
      </c>
      <c r="X94" s="14">
        <v>104.38</v>
      </c>
      <c r="Y94" s="14">
        <v>350.51</v>
      </c>
      <c r="Z94" s="14">
        <v>66.27</v>
      </c>
      <c r="AA94" s="14">
        <v>54.32</v>
      </c>
      <c r="AB94" s="14">
        <v>198.82</v>
      </c>
      <c r="AC94" s="14">
        <v>512.88</v>
      </c>
      <c r="AD94" s="14">
        <v>165.68</v>
      </c>
      <c r="AE94" s="14">
        <v>33.14</v>
      </c>
      <c r="AF94" s="14">
        <v>0</v>
      </c>
      <c r="AG94" s="14">
        <v>1031.1099999999999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2715.93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2715.93</v>
      </c>
      <c r="J96" s="18">
        <v>-145.38</v>
      </c>
      <c r="K96" s="18">
        <v>0</v>
      </c>
      <c r="L96" s="18">
        <v>160.31</v>
      </c>
      <c r="M96" s="18">
        <v>14.93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14.93</v>
      </c>
      <c r="V96" s="18">
        <v>2701</v>
      </c>
      <c r="W96" s="18">
        <v>57.99</v>
      </c>
      <c r="X96" s="18">
        <v>104.38</v>
      </c>
      <c r="Y96" s="18">
        <v>350.51</v>
      </c>
      <c r="Z96" s="18">
        <v>66.27</v>
      </c>
      <c r="AA96" s="18">
        <v>54.32</v>
      </c>
      <c r="AB96" s="18">
        <v>198.82</v>
      </c>
      <c r="AC96" s="18">
        <v>512.88</v>
      </c>
      <c r="AD96" s="18">
        <v>165.68</v>
      </c>
      <c r="AE96" s="18">
        <v>33.14</v>
      </c>
      <c r="AF96" s="18">
        <v>0</v>
      </c>
      <c r="AG96" s="18">
        <v>1031.1099999999999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560.16999999999996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560.16999999999996</v>
      </c>
      <c r="J99" s="14">
        <v>-200.83</v>
      </c>
      <c r="K99" s="14">
        <v>-179.23</v>
      </c>
      <c r="L99" s="14">
        <v>21.6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-179.23</v>
      </c>
      <c r="V99" s="14">
        <v>739.4</v>
      </c>
      <c r="W99" s="14">
        <v>16.23</v>
      </c>
      <c r="X99" s="14">
        <v>29.22</v>
      </c>
      <c r="Y99" s="14">
        <v>308.75</v>
      </c>
      <c r="Z99" s="14">
        <v>13.67</v>
      </c>
      <c r="AA99" s="14">
        <v>11.2</v>
      </c>
      <c r="AB99" s="14">
        <v>41.01</v>
      </c>
      <c r="AC99" s="14">
        <v>354.2</v>
      </c>
      <c r="AD99" s="14">
        <v>34.17</v>
      </c>
      <c r="AE99" s="14">
        <v>6.83</v>
      </c>
      <c r="AF99" s="14">
        <v>0</v>
      </c>
      <c r="AG99" s="14">
        <v>461.08</v>
      </c>
    </row>
    <row r="100" spans="1:33">
      <c r="A100" s="2" t="s">
        <v>134</v>
      </c>
      <c r="B100" s="14" t="s">
        <v>135</v>
      </c>
      <c r="C100" s="14">
        <v>560.16999999999996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560.16999999999996</v>
      </c>
      <c r="J100" s="14">
        <v>-200.83</v>
      </c>
      <c r="K100" s="14">
        <v>-179.23</v>
      </c>
      <c r="L100" s="14">
        <v>21.6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-179.23</v>
      </c>
      <c r="V100" s="14">
        <v>739.4</v>
      </c>
      <c r="W100" s="14">
        <v>16.23</v>
      </c>
      <c r="X100" s="14">
        <v>29.22</v>
      </c>
      <c r="Y100" s="14">
        <v>308.75</v>
      </c>
      <c r="Z100" s="14">
        <v>13.67</v>
      </c>
      <c r="AA100" s="14">
        <v>11.2</v>
      </c>
      <c r="AB100" s="14">
        <v>41.01</v>
      </c>
      <c r="AC100" s="14">
        <v>354.2</v>
      </c>
      <c r="AD100" s="14">
        <v>34.17</v>
      </c>
      <c r="AE100" s="14">
        <v>6.83</v>
      </c>
      <c r="AF100" s="14">
        <v>0</v>
      </c>
      <c r="AG100" s="14">
        <v>461.08</v>
      </c>
    </row>
    <row r="101" spans="1:33">
      <c r="A101" s="2" t="s">
        <v>136</v>
      </c>
      <c r="B101" s="14" t="s">
        <v>137</v>
      </c>
      <c r="C101" s="14">
        <v>560.16999999999996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560.16999999999996</v>
      </c>
      <c r="J101" s="14">
        <v>-200.83</v>
      </c>
      <c r="K101" s="14">
        <v>-179.23</v>
      </c>
      <c r="L101" s="14">
        <v>21.6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-179.23</v>
      </c>
      <c r="V101" s="14">
        <v>739.4</v>
      </c>
      <c r="W101" s="14">
        <v>16.23</v>
      </c>
      <c r="X101" s="14">
        <v>29.22</v>
      </c>
      <c r="Y101" s="14">
        <v>308.75</v>
      </c>
      <c r="Z101" s="14">
        <v>13.67</v>
      </c>
      <c r="AA101" s="14">
        <v>11.2</v>
      </c>
      <c r="AB101" s="14">
        <v>41.01</v>
      </c>
      <c r="AC101" s="14">
        <v>354.2</v>
      </c>
      <c r="AD101" s="14">
        <v>34.17</v>
      </c>
      <c r="AE101" s="14">
        <v>6.83</v>
      </c>
      <c r="AF101" s="14">
        <v>0</v>
      </c>
      <c r="AG101" s="14">
        <v>461.08</v>
      </c>
    </row>
    <row r="102" spans="1:33">
      <c r="A102" s="2" t="s">
        <v>302</v>
      </c>
      <c r="B102" s="14" t="s">
        <v>313</v>
      </c>
      <c r="C102" s="14">
        <v>560.16999999999996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560.16999999999996</v>
      </c>
      <c r="J102" s="14">
        <v>-200.83</v>
      </c>
      <c r="K102" s="14">
        <v>-179.23</v>
      </c>
      <c r="L102" s="14">
        <v>21.6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-179.23</v>
      </c>
      <c r="V102" s="14">
        <v>739.4</v>
      </c>
      <c r="W102" s="14">
        <v>16.23</v>
      </c>
      <c r="X102" s="14">
        <v>29.22</v>
      </c>
      <c r="Y102" s="14">
        <v>308.75</v>
      </c>
      <c r="Z102" s="14">
        <v>13.67</v>
      </c>
      <c r="AA102" s="14">
        <v>11.2</v>
      </c>
      <c r="AB102" s="14">
        <v>41.01</v>
      </c>
      <c r="AC102" s="14">
        <v>354.2</v>
      </c>
      <c r="AD102" s="14">
        <v>34.17</v>
      </c>
      <c r="AE102" s="14">
        <v>6.83</v>
      </c>
      <c r="AF102" s="14">
        <v>0</v>
      </c>
      <c r="AG102" s="14">
        <v>461.08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2240.6799999999998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2240.6799999999998</v>
      </c>
      <c r="J104" s="18">
        <v>-803.32</v>
      </c>
      <c r="K104" s="18">
        <v>-716.92</v>
      </c>
      <c r="L104" s="18">
        <v>86.4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-716.92</v>
      </c>
      <c r="V104" s="18">
        <v>2957.6</v>
      </c>
      <c r="W104" s="18">
        <v>64.92</v>
      </c>
      <c r="X104" s="18">
        <v>116.88</v>
      </c>
      <c r="Y104" s="18">
        <v>1235</v>
      </c>
      <c r="Z104" s="18">
        <v>54.68</v>
      </c>
      <c r="AA104" s="18">
        <v>44.8</v>
      </c>
      <c r="AB104" s="18">
        <v>164.04</v>
      </c>
      <c r="AC104" s="18">
        <v>1416.8</v>
      </c>
      <c r="AD104" s="18">
        <v>136.68</v>
      </c>
      <c r="AE104" s="18">
        <v>27.32</v>
      </c>
      <c r="AF104" s="18">
        <v>0</v>
      </c>
      <c r="AG104" s="18">
        <v>1844.32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3579.71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3579.71</v>
      </c>
      <c r="J107" s="14">
        <v>-107.37</v>
      </c>
      <c r="K107" s="14">
        <v>0</v>
      </c>
      <c r="L107" s="14">
        <v>254.29</v>
      </c>
      <c r="M107" s="14">
        <v>146.91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146.91</v>
      </c>
      <c r="V107" s="14">
        <v>3432.8</v>
      </c>
      <c r="W107" s="14">
        <v>76.430000000000007</v>
      </c>
      <c r="X107" s="14">
        <v>137.58000000000001</v>
      </c>
      <c r="Y107" s="14">
        <v>369.67</v>
      </c>
      <c r="Z107" s="14">
        <v>87.35</v>
      </c>
      <c r="AA107" s="14">
        <v>71.59</v>
      </c>
      <c r="AB107" s="14">
        <v>262.05</v>
      </c>
      <c r="AC107" s="14">
        <v>583.67999999999995</v>
      </c>
      <c r="AD107" s="14">
        <v>218.38</v>
      </c>
      <c r="AE107" s="14">
        <v>43.68</v>
      </c>
      <c r="AF107" s="14">
        <v>0</v>
      </c>
      <c r="AG107" s="14">
        <v>1266.73</v>
      </c>
    </row>
    <row r="108" spans="1:33">
      <c r="A108" s="2" t="s">
        <v>272</v>
      </c>
      <c r="B108" s="14" t="s">
        <v>271</v>
      </c>
      <c r="C108" s="14">
        <v>1070.0999999999999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1070.0999999999999</v>
      </c>
      <c r="J108" s="14">
        <v>-200.74</v>
      </c>
      <c r="K108" s="14">
        <v>-146.5</v>
      </c>
      <c r="L108" s="14">
        <v>54.24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-146.5</v>
      </c>
      <c r="V108" s="14">
        <v>1216.5999999999999</v>
      </c>
      <c r="W108" s="14">
        <v>31.01</v>
      </c>
      <c r="X108" s="14">
        <v>55.82</v>
      </c>
      <c r="Y108" s="14">
        <v>323.52999999999997</v>
      </c>
      <c r="Z108" s="14">
        <v>26.11</v>
      </c>
      <c r="AA108" s="14">
        <v>21.4</v>
      </c>
      <c r="AB108" s="14">
        <v>78.34</v>
      </c>
      <c r="AC108" s="14">
        <v>410.36</v>
      </c>
      <c r="AD108" s="14">
        <v>65.28</v>
      </c>
      <c r="AE108" s="14">
        <v>13.06</v>
      </c>
      <c r="AF108" s="14">
        <v>0</v>
      </c>
      <c r="AG108" s="14">
        <v>614.54999999999995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4649.8100000000004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4649.8100000000004</v>
      </c>
      <c r="J110" s="18">
        <v>-308.11</v>
      </c>
      <c r="K110" s="18">
        <v>-146.5</v>
      </c>
      <c r="L110" s="18">
        <v>308.52999999999997</v>
      </c>
      <c r="M110" s="18">
        <v>146.91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0.41</v>
      </c>
      <c r="V110" s="18">
        <v>4649.3999999999996</v>
      </c>
      <c r="W110" s="18">
        <v>107.44</v>
      </c>
      <c r="X110" s="18">
        <v>193.4</v>
      </c>
      <c r="Y110" s="18">
        <v>693.2</v>
      </c>
      <c r="Z110" s="18">
        <v>113.46</v>
      </c>
      <c r="AA110" s="18">
        <v>92.99</v>
      </c>
      <c r="AB110" s="18">
        <v>340.39</v>
      </c>
      <c r="AC110" s="18">
        <v>994.04</v>
      </c>
      <c r="AD110" s="18">
        <v>283.66000000000003</v>
      </c>
      <c r="AE110" s="18">
        <v>56.74</v>
      </c>
      <c r="AF110" s="18">
        <v>0</v>
      </c>
      <c r="AG110" s="18">
        <v>1881.28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5184.42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5184.42</v>
      </c>
      <c r="J113" s="14">
        <v>0</v>
      </c>
      <c r="K113" s="14">
        <v>0</v>
      </c>
      <c r="L113" s="14">
        <v>451.42</v>
      </c>
      <c r="M113" s="14">
        <v>451.42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451.42</v>
      </c>
      <c r="V113" s="14">
        <v>4733</v>
      </c>
      <c r="W113" s="14">
        <v>111.09</v>
      </c>
      <c r="X113" s="14">
        <v>199.97</v>
      </c>
      <c r="Y113" s="14">
        <v>426.13</v>
      </c>
      <c r="Z113" s="14">
        <v>126.96</v>
      </c>
      <c r="AA113" s="14">
        <v>103.69</v>
      </c>
      <c r="AB113" s="14">
        <v>380.89</v>
      </c>
      <c r="AC113" s="14">
        <v>737.19</v>
      </c>
      <c r="AD113" s="14">
        <v>317.41000000000003</v>
      </c>
      <c r="AE113" s="14">
        <v>63.48</v>
      </c>
      <c r="AF113" s="14">
        <v>0</v>
      </c>
      <c r="AG113" s="14">
        <v>1729.62</v>
      </c>
    </row>
    <row r="114" spans="1:33">
      <c r="A114" s="2" t="s">
        <v>144</v>
      </c>
      <c r="B114" s="1" t="s">
        <v>318</v>
      </c>
      <c r="C114" s="14">
        <v>5184.42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5184.42</v>
      </c>
      <c r="J114" s="14">
        <v>0</v>
      </c>
      <c r="K114" s="14">
        <v>0</v>
      </c>
      <c r="L114" s="14">
        <v>451.42</v>
      </c>
      <c r="M114" s="14">
        <v>451.42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451.42</v>
      </c>
      <c r="V114" s="14">
        <v>4733</v>
      </c>
      <c r="W114" s="14">
        <v>111.09</v>
      </c>
      <c r="X114" s="14">
        <v>199.97</v>
      </c>
      <c r="Y114" s="14">
        <v>426.13</v>
      </c>
      <c r="Z114" s="14">
        <v>126.96</v>
      </c>
      <c r="AA114" s="14">
        <v>103.69</v>
      </c>
      <c r="AB114" s="14">
        <v>380.89</v>
      </c>
      <c r="AC114" s="14">
        <v>737.19</v>
      </c>
      <c r="AD114" s="14">
        <v>317.41000000000003</v>
      </c>
      <c r="AE114" s="14">
        <v>63.48</v>
      </c>
      <c r="AF114" s="14">
        <v>0</v>
      </c>
      <c r="AG114" s="14">
        <v>1729.62</v>
      </c>
    </row>
    <row r="115" spans="1:33">
      <c r="A115" s="2" t="s">
        <v>145</v>
      </c>
      <c r="B115" s="1" t="s">
        <v>363</v>
      </c>
      <c r="C115" s="14">
        <v>8826.17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8826.17</v>
      </c>
      <c r="J115" s="14">
        <v>0</v>
      </c>
      <c r="K115" s="14">
        <v>0</v>
      </c>
      <c r="L115" s="14">
        <v>1174.17</v>
      </c>
      <c r="M115" s="14">
        <v>1174.17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1174.17</v>
      </c>
      <c r="V115" s="14">
        <v>7652</v>
      </c>
      <c r="W115" s="14">
        <v>188.9</v>
      </c>
      <c r="X115" s="14">
        <v>340.03</v>
      </c>
      <c r="Y115" s="14">
        <v>552.84</v>
      </c>
      <c r="Z115" s="14">
        <v>215.89</v>
      </c>
      <c r="AA115" s="14">
        <v>176.52</v>
      </c>
      <c r="AB115" s="14">
        <v>647.66999999999996</v>
      </c>
      <c r="AC115" s="14">
        <v>1081.77</v>
      </c>
      <c r="AD115" s="14">
        <v>539.72</v>
      </c>
      <c r="AE115" s="14">
        <v>107.94</v>
      </c>
      <c r="AF115" s="14">
        <v>0</v>
      </c>
      <c r="AG115" s="14">
        <v>2769.51</v>
      </c>
    </row>
    <row r="116" spans="1:33">
      <c r="A116" s="2" t="s">
        <v>147</v>
      </c>
      <c r="B116" s="1" t="s">
        <v>355</v>
      </c>
      <c r="C116" s="14">
        <v>5866.75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5866.75</v>
      </c>
      <c r="J116" s="14">
        <v>0</v>
      </c>
      <c r="K116" s="14">
        <v>0</v>
      </c>
      <c r="L116" s="14">
        <v>567.35</v>
      </c>
      <c r="M116" s="14">
        <v>567.35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567.35</v>
      </c>
      <c r="V116" s="14">
        <v>5299.4</v>
      </c>
      <c r="W116" s="14">
        <v>125.27</v>
      </c>
      <c r="X116" s="14">
        <v>225.48</v>
      </c>
      <c r="Y116" s="14">
        <v>449.21</v>
      </c>
      <c r="Z116" s="14">
        <v>143.16</v>
      </c>
      <c r="AA116" s="14">
        <v>117.34</v>
      </c>
      <c r="AB116" s="14">
        <v>429.48</v>
      </c>
      <c r="AC116" s="14">
        <v>799.96</v>
      </c>
      <c r="AD116" s="14">
        <v>357.9</v>
      </c>
      <c r="AE116" s="14">
        <v>71.58</v>
      </c>
      <c r="AF116" s="14">
        <v>0</v>
      </c>
      <c r="AG116" s="14">
        <v>1919.42</v>
      </c>
    </row>
    <row r="117" spans="1:33">
      <c r="A117" s="2" t="s">
        <v>148</v>
      </c>
      <c r="B117" s="1" t="s">
        <v>355</v>
      </c>
      <c r="C117" s="14">
        <v>5866.51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5866.51</v>
      </c>
      <c r="J117" s="14">
        <v>0</v>
      </c>
      <c r="K117" s="14">
        <v>0</v>
      </c>
      <c r="L117" s="14">
        <v>567.30999999999995</v>
      </c>
      <c r="M117" s="14">
        <v>567.30999999999995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567.30999999999995</v>
      </c>
      <c r="V117" s="14">
        <v>5299.2</v>
      </c>
      <c r="W117" s="14">
        <v>125.26</v>
      </c>
      <c r="X117" s="14">
        <v>225.47</v>
      </c>
      <c r="Y117" s="14">
        <v>449.2</v>
      </c>
      <c r="Z117" s="14">
        <v>143.16</v>
      </c>
      <c r="AA117" s="14">
        <v>117.33</v>
      </c>
      <c r="AB117" s="14">
        <v>429.47</v>
      </c>
      <c r="AC117" s="14">
        <v>799.93</v>
      </c>
      <c r="AD117" s="14">
        <v>357.89</v>
      </c>
      <c r="AE117" s="14">
        <v>71.58</v>
      </c>
      <c r="AF117" s="14">
        <v>0</v>
      </c>
      <c r="AG117" s="14">
        <v>1919.36</v>
      </c>
    </row>
    <row r="118" spans="1:33">
      <c r="A118" s="2" t="s">
        <v>270</v>
      </c>
      <c r="B118" s="1" t="s">
        <v>355</v>
      </c>
      <c r="C118" s="14">
        <v>5866.27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5866.27</v>
      </c>
      <c r="J118" s="14">
        <v>0</v>
      </c>
      <c r="K118" s="14">
        <v>0</v>
      </c>
      <c r="L118" s="14">
        <v>567.27</v>
      </c>
      <c r="M118" s="14">
        <v>567.27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567.27</v>
      </c>
      <c r="V118" s="14">
        <v>5299</v>
      </c>
      <c r="W118" s="14">
        <v>125.25</v>
      </c>
      <c r="X118" s="14">
        <v>225.46</v>
      </c>
      <c r="Y118" s="14">
        <v>449.18</v>
      </c>
      <c r="Z118" s="14">
        <v>143.15</v>
      </c>
      <c r="AA118" s="14">
        <v>117.33</v>
      </c>
      <c r="AB118" s="14">
        <v>429.44</v>
      </c>
      <c r="AC118" s="14">
        <v>799.89</v>
      </c>
      <c r="AD118" s="14">
        <v>357.87</v>
      </c>
      <c r="AE118" s="14">
        <v>71.569999999999993</v>
      </c>
      <c r="AF118" s="14">
        <v>0</v>
      </c>
      <c r="AG118" s="14">
        <v>1919.25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36794.54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36794.54</v>
      </c>
      <c r="J120" s="18">
        <v>0</v>
      </c>
      <c r="K120" s="18">
        <v>0</v>
      </c>
      <c r="L120" s="18">
        <v>3778.94</v>
      </c>
      <c r="M120" s="18">
        <v>3778.94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3778.94</v>
      </c>
      <c r="V120" s="18">
        <v>33015.599999999999</v>
      </c>
      <c r="W120" s="18">
        <v>786.86</v>
      </c>
      <c r="X120" s="18">
        <v>1416.38</v>
      </c>
      <c r="Y120" s="18">
        <v>2752.69</v>
      </c>
      <c r="Z120" s="18">
        <v>899.28</v>
      </c>
      <c r="AA120" s="18">
        <v>735.9</v>
      </c>
      <c r="AB120" s="18">
        <v>2697.84</v>
      </c>
      <c r="AC120" s="18">
        <v>4955.93</v>
      </c>
      <c r="AD120" s="18">
        <v>2248.1999999999998</v>
      </c>
      <c r="AE120" s="18">
        <v>449.63</v>
      </c>
      <c r="AF120" s="18">
        <v>0</v>
      </c>
      <c r="AG120" s="18">
        <v>11986.78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3887.81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3887.81</v>
      </c>
      <c r="J123" s="14">
        <v>0</v>
      </c>
      <c r="K123" s="14">
        <v>0</v>
      </c>
      <c r="L123" s="14">
        <v>287.81</v>
      </c>
      <c r="M123" s="14">
        <v>287.81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287.81</v>
      </c>
      <c r="V123" s="14">
        <v>3600</v>
      </c>
      <c r="W123" s="14">
        <v>83.31</v>
      </c>
      <c r="X123" s="14">
        <v>149.96</v>
      </c>
      <c r="Y123" s="14">
        <v>380.88</v>
      </c>
      <c r="Z123" s="14">
        <v>95.21</v>
      </c>
      <c r="AA123" s="14">
        <v>77.760000000000005</v>
      </c>
      <c r="AB123" s="14">
        <v>285.63</v>
      </c>
      <c r="AC123" s="14">
        <v>614.15</v>
      </c>
      <c r="AD123" s="14">
        <v>238.02</v>
      </c>
      <c r="AE123" s="14">
        <v>47.6</v>
      </c>
      <c r="AF123" s="14">
        <v>0</v>
      </c>
      <c r="AG123" s="14">
        <v>1358.37</v>
      </c>
    </row>
    <row r="124" spans="1:33">
      <c r="A124" s="2" t="s">
        <v>153</v>
      </c>
      <c r="B124" s="14" t="s">
        <v>154</v>
      </c>
      <c r="C124" s="14">
        <v>3118.39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3118.39</v>
      </c>
      <c r="J124" s="14">
        <v>-125.1</v>
      </c>
      <c r="K124" s="14">
        <v>0</v>
      </c>
      <c r="L124" s="14">
        <v>204.09</v>
      </c>
      <c r="M124" s="14">
        <v>78.989999999999995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78.989999999999995</v>
      </c>
      <c r="V124" s="14">
        <v>3039.4</v>
      </c>
      <c r="W124" s="14">
        <v>66.58</v>
      </c>
      <c r="X124" s="14">
        <v>119.85</v>
      </c>
      <c r="Y124" s="14">
        <v>359.1</v>
      </c>
      <c r="Z124" s="14">
        <v>76.09</v>
      </c>
      <c r="AA124" s="14">
        <v>62.37</v>
      </c>
      <c r="AB124" s="14">
        <v>228.28</v>
      </c>
      <c r="AC124" s="14">
        <v>545.53</v>
      </c>
      <c r="AD124" s="14">
        <v>190.23</v>
      </c>
      <c r="AE124" s="14">
        <v>38.049999999999997</v>
      </c>
      <c r="AF124" s="14">
        <v>0</v>
      </c>
      <c r="AG124" s="14">
        <v>1140.55</v>
      </c>
    </row>
    <row r="125" spans="1:33">
      <c r="A125" s="2" t="s">
        <v>155</v>
      </c>
      <c r="B125" s="14" t="s">
        <v>156</v>
      </c>
      <c r="C125" s="14">
        <v>4541.9799999999996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4541.9799999999996</v>
      </c>
      <c r="J125" s="14">
        <v>0</v>
      </c>
      <c r="K125" s="14">
        <v>0</v>
      </c>
      <c r="L125" s="14">
        <v>358.98</v>
      </c>
      <c r="M125" s="14">
        <v>358.98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358.98</v>
      </c>
      <c r="V125" s="14">
        <v>4183</v>
      </c>
      <c r="W125" s="14">
        <v>96.98</v>
      </c>
      <c r="X125" s="14">
        <v>174.56</v>
      </c>
      <c r="Y125" s="14">
        <v>403.14</v>
      </c>
      <c r="Z125" s="14">
        <v>110.83</v>
      </c>
      <c r="AA125" s="14">
        <v>90.84</v>
      </c>
      <c r="AB125" s="14">
        <v>332.5</v>
      </c>
      <c r="AC125" s="14">
        <v>674.68</v>
      </c>
      <c r="AD125" s="14">
        <v>277.08</v>
      </c>
      <c r="AE125" s="14">
        <v>55.42</v>
      </c>
      <c r="AF125" s="14">
        <v>0</v>
      </c>
      <c r="AG125" s="14">
        <v>1541.35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11548.18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11548.18</v>
      </c>
      <c r="J127" s="18">
        <v>-125.1</v>
      </c>
      <c r="K127" s="18">
        <v>0</v>
      </c>
      <c r="L127" s="18">
        <v>850.88</v>
      </c>
      <c r="M127" s="18">
        <v>725.78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725.78</v>
      </c>
      <c r="V127" s="18">
        <v>10822.4</v>
      </c>
      <c r="W127" s="18">
        <v>246.87</v>
      </c>
      <c r="X127" s="18">
        <v>444.37</v>
      </c>
      <c r="Y127" s="18">
        <v>1143.1199999999999</v>
      </c>
      <c r="Z127" s="18">
        <v>282.13</v>
      </c>
      <c r="AA127" s="18">
        <v>230.97</v>
      </c>
      <c r="AB127" s="18">
        <v>846.41</v>
      </c>
      <c r="AC127" s="18">
        <v>1834.36</v>
      </c>
      <c r="AD127" s="18">
        <v>705.33</v>
      </c>
      <c r="AE127" s="18">
        <v>141.07</v>
      </c>
      <c r="AF127" s="18">
        <v>0</v>
      </c>
      <c r="AG127" s="18">
        <v>4040.27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4200.87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4200.87</v>
      </c>
      <c r="J130" s="14">
        <v>0</v>
      </c>
      <c r="K130" s="14">
        <v>0</v>
      </c>
      <c r="L130" s="14">
        <v>321.87</v>
      </c>
      <c r="M130" s="14">
        <v>321.87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321.87</v>
      </c>
      <c r="V130" s="14">
        <v>3879</v>
      </c>
      <c r="W130" s="14">
        <v>90.02</v>
      </c>
      <c r="X130" s="14">
        <v>162.03</v>
      </c>
      <c r="Y130" s="14">
        <v>391.8</v>
      </c>
      <c r="Z130" s="14">
        <v>102.88</v>
      </c>
      <c r="AA130" s="14">
        <v>84.02</v>
      </c>
      <c r="AB130" s="14">
        <v>308.64</v>
      </c>
      <c r="AC130" s="14">
        <v>643.85</v>
      </c>
      <c r="AD130" s="14">
        <v>257.2</v>
      </c>
      <c r="AE130" s="14">
        <v>51.44</v>
      </c>
      <c r="AF130" s="14">
        <v>0</v>
      </c>
      <c r="AG130" s="14">
        <v>1448.03</v>
      </c>
    </row>
    <row r="131" spans="1:33">
      <c r="A131" s="2" t="s">
        <v>162</v>
      </c>
      <c r="B131" s="14" t="s">
        <v>163</v>
      </c>
      <c r="C131" s="14">
        <v>3181.23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3181.23</v>
      </c>
      <c r="J131" s="14">
        <v>-125.1</v>
      </c>
      <c r="K131" s="14">
        <v>0</v>
      </c>
      <c r="L131" s="14">
        <v>210.93</v>
      </c>
      <c r="M131" s="14">
        <v>85.83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85.83</v>
      </c>
      <c r="V131" s="14">
        <v>3095.4</v>
      </c>
      <c r="W131" s="14">
        <v>68.09</v>
      </c>
      <c r="X131" s="14">
        <v>122.56</v>
      </c>
      <c r="Y131" s="14">
        <v>360.61</v>
      </c>
      <c r="Z131" s="14">
        <v>77.81</v>
      </c>
      <c r="AA131" s="14">
        <v>63.62</v>
      </c>
      <c r="AB131" s="14">
        <v>233.44</v>
      </c>
      <c r="AC131" s="14">
        <v>551.26</v>
      </c>
      <c r="AD131" s="14">
        <v>194.54</v>
      </c>
      <c r="AE131" s="14">
        <v>38.909999999999997</v>
      </c>
      <c r="AF131" s="14">
        <v>0</v>
      </c>
      <c r="AG131" s="14">
        <v>1159.58</v>
      </c>
    </row>
    <row r="132" spans="1:33">
      <c r="A132" s="2" t="s">
        <v>164</v>
      </c>
      <c r="B132" s="14" t="s">
        <v>165</v>
      </c>
      <c r="C132" s="14">
        <v>3616.07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3616.07</v>
      </c>
      <c r="J132" s="14">
        <v>-107.37</v>
      </c>
      <c r="K132" s="14">
        <v>0</v>
      </c>
      <c r="L132" s="14">
        <v>258.24</v>
      </c>
      <c r="M132" s="14">
        <v>150.87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150.87</v>
      </c>
      <c r="V132" s="14">
        <v>3465.2</v>
      </c>
      <c r="W132" s="14">
        <v>77.489999999999995</v>
      </c>
      <c r="X132" s="14">
        <v>139.47999999999999</v>
      </c>
      <c r="Y132" s="14">
        <v>371.39</v>
      </c>
      <c r="Z132" s="14">
        <v>88.56</v>
      </c>
      <c r="AA132" s="14">
        <v>72.319999999999993</v>
      </c>
      <c r="AB132" s="14">
        <v>265.67</v>
      </c>
      <c r="AC132" s="14">
        <v>588.36</v>
      </c>
      <c r="AD132" s="14">
        <v>221.39</v>
      </c>
      <c r="AE132" s="14">
        <v>44.28</v>
      </c>
      <c r="AF132" s="14">
        <v>0</v>
      </c>
      <c r="AG132" s="14">
        <v>1280.58</v>
      </c>
    </row>
    <row r="133" spans="1:33">
      <c r="A133" s="2" t="s">
        <v>166</v>
      </c>
      <c r="B133" s="14" t="s">
        <v>167</v>
      </c>
      <c r="C133" s="14">
        <v>2724.68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2724.68</v>
      </c>
      <c r="J133" s="14">
        <v>-145.38</v>
      </c>
      <c r="K133" s="14">
        <v>0</v>
      </c>
      <c r="L133" s="14">
        <v>161.26</v>
      </c>
      <c r="M133" s="14">
        <v>15.88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15.88</v>
      </c>
      <c r="V133" s="14">
        <v>2708.8</v>
      </c>
      <c r="W133" s="14">
        <v>58.39</v>
      </c>
      <c r="X133" s="14">
        <v>105.1</v>
      </c>
      <c r="Y133" s="14">
        <v>350.9</v>
      </c>
      <c r="Z133" s="14">
        <v>66.73</v>
      </c>
      <c r="AA133" s="14">
        <v>54.49</v>
      </c>
      <c r="AB133" s="14">
        <v>200.18</v>
      </c>
      <c r="AC133" s="14">
        <v>514.39</v>
      </c>
      <c r="AD133" s="14">
        <v>166.82</v>
      </c>
      <c r="AE133" s="14">
        <v>33.36</v>
      </c>
      <c r="AF133" s="14">
        <v>0</v>
      </c>
      <c r="AG133" s="14">
        <v>1035.97</v>
      </c>
    </row>
    <row r="134" spans="1:33">
      <c r="A134" s="2" t="s">
        <v>170</v>
      </c>
      <c r="B134" s="14" t="s">
        <v>171</v>
      </c>
      <c r="C134" s="14">
        <v>3181.23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3181.23</v>
      </c>
      <c r="J134" s="14">
        <v>-125.1</v>
      </c>
      <c r="K134" s="14">
        <v>0</v>
      </c>
      <c r="L134" s="14">
        <v>210.93</v>
      </c>
      <c r="M134" s="14">
        <v>85.83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85.83</v>
      </c>
      <c r="V134" s="14">
        <v>3095.4</v>
      </c>
      <c r="W134" s="14">
        <v>68.17</v>
      </c>
      <c r="X134" s="14">
        <v>122.7</v>
      </c>
      <c r="Y134" s="14">
        <v>360.69</v>
      </c>
      <c r="Z134" s="14">
        <v>77.91</v>
      </c>
      <c r="AA134" s="14">
        <v>63.62</v>
      </c>
      <c r="AB134" s="14">
        <v>233.72</v>
      </c>
      <c r="AC134" s="14">
        <v>551.55999999999995</v>
      </c>
      <c r="AD134" s="14">
        <v>194.77</v>
      </c>
      <c r="AE134" s="14">
        <v>38.950000000000003</v>
      </c>
      <c r="AF134" s="14">
        <v>0</v>
      </c>
      <c r="AG134" s="14">
        <v>1160.53</v>
      </c>
    </row>
    <row r="135" spans="1:33">
      <c r="A135" s="2" t="s">
        <v>172</v>
      </c>
      <c r="B135" s="14" t="s">
        <v>173</v>
      </c>
      <c r="C135" s="14">
        <v>3390.83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3390.83</v>
      </c>
      <c r="J135" s="14">
        <v>-125.1</v>
      </c>
      <c r="K135" s="14">
        <v>0</v>
      </c>
      <c r="L135" s="14">
        <v>233.74</v>
      </c>
      <c r="M135" s="14">
        <v>108.63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108.63</v>
      </c>
      <c r="V135" s="14">
        <v>3282.2</v>
      </c>
      <c r="W135" s="14">
        <v>72.66</v>
      </c>
      <c r="X135" s="14">
        <v>130.79</v>
      </c>
      <c r="Y135" s="14">
        <v>365.18</v>
      </c>
      <c r="Z135" s="14">
        <v>83.04</v>
      </c>
      <c r="AA135" s="14">
        <v>67.819999999999993</v>
      </c>
      <c r="AB135" s="14">
        <v>249.12</v>
      </c>
      <c r="AC135" s="14">
        <v>568.63</v>
      </c>
      <c r="AD135" s="14">
        <v>207.6</v>
      </c>
      <c r="AE135" s="14">
        <v>41.52</v>
      </c>
      <c r="AF135" s="14">
        <v>0</v>
      </c>
      <c r="AG135" s="14">
        <v>1217.73</v>
      </c>
    </row>
    <row r="136" spans="1:33">
      <c r="A136" s="2" t="s">
        <v>199</v>
      </c>
      <c r="B136" s="14" t="s">
        <v>200</v>
      </c>
      <c r="C136" s="14">
        <v>3145.77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3145.77</v>
      </c>
      <c r="J136" s="14">
        <v>-125.1</v>
      </c>
      <c r="K136" s="14">
        <v>0</v>
      </c>
      <c r="L136" s="14">
        <v>207.07</v>
      </c>
      <c r="M136" s="14">
        <v>81.97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81.97</v>
      </c>
      <c r="V136" s="14">
        <v>3063.8</v>
      </c>
      <c r="W136" s="14">
        <v>67.33</v>
      </c>
      <c r="X136" s="14">
        <v>121.19</v>
      </c>
      <c r="Y136" s="14">
        <v>359.85</v>
      </c>
      <c r="Z136" s="14">
        <v>76.95</v>
      </c>
      <c r="AA136" s="14">
        <v>62.92</v>
      </c>
      <c r="AB136" s="14">
        <v>230.84</v>
      </c>
      <c r="AC136" s="14">
        <v>548.37</v>
      </c>
      <c r="AD136" s="14">
        <v>192.36</v>
      </c>
      <c r="AE136" s="14">
        <v>38.47</v>
      </c>
      <c r="AF136" s="14">
        <v>0</v>
      </c>
      <c r="AG136" s="14">
        <v>1149.9100000000001</v>
      </c>
    </row>
    <row r="137" spans="1:33">
      <c r="A137" s="2" t="s">
        <v>174</v>
      </c>
      <c r="B137" s="14" t="s">
        <v>175</v>
      </c>
      <c r="C137" s="14">
        <v>1765.43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1765.43</v>
      </c>
      <c r="J137" s="14">
        <v>-188.71</v>
      </c>
      <c r="K137" s="14">
        <v>-89.97</v>
      </c>
      <c r="L137" s="14">
        <v>98.74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-89.97</v>
      </c>
      <c r="V137" s="14">
        <v>1855.4</v>
      </c>
      <c r="W137" s="14">
        <v>51.28</v>
      </c>
      <c r="X137" s="14">
        <v>92.31</v>
      </c>
      <c r="Y137" s="14">
        <v>343.8</v>
      </c>
      <c r="Z137" s="14">
        <v>43.18</v>
      </c>
      <c r="AA137" s="14">
        <v>35.31</v>
      </c>
      <c r="AB137" s="14">
        <v>129.55000000000001</v>
      </c>
      <c r="AC137" s="14">
        <v>487.39</v>
      </c>
      <c r="AD137" s="14">
        <v>107.96</v>
      </c>
      <c r="AE137" s="14">
        <v>21.59</v>
      </c>
      <c r="AF137" s="14">
        <v>0</v>
      </c>
      <c r="AG137" s="14">
        <v>824.98</v>
      </c>
    </row>
    <row r="138" spans="1:33">
      <c r="A138" s="2" t="s">
        <v>176</v>
      </c>
      <c r="B138" s="14" t="s">
        <v>177</v>
      </c>
      <c r="C138" s="14">
        <v>3145.77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3145.77</v>
      </c>
      <c r="J138" s="14">
        <v>-125.1</v>
      </c>
      <c r="K138" s="14">
        <v>0</v>
      </c>
      <c r="L138" s="14">
        <v>207.07</v>
      </c>
      <c r="M138" s="14">
        <v>81.97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81.97</v>
      </c>
      <c r="V138" s="14">
        <v>3063.8</v>
      </c>
      <c r="W138" s="14">
        <v>67.33</v>
      </c>
      <c r="X138" s="14">
        <v>121.19</v>
      </c>
      <c r="Y138" s="14">
        <v>359.85</v>
      </c>
      <c r="Z138" s="14">
        <v>76.95</v>
      </c>
      <c r="AA138" s="14">
        <v>62.92</v>
      </c>
      <c r="AB138" s="14">
        <v>230.84</v>
      </c>
      <c r="AC138" s="14">
        <v>548.37</v>
      </c>
      <c r="AD138" s="14">
        <v>192.36</v>
      </c>
      <c r="AE138" s="14">
        <v>38.47</v>
      </c>
      <c r="AF138" s="14">
        <v>0</v>
      </c>
      <c r="AG138" s="14">
        <v>1149.9100000000001</v>
      </c>
    </row>
    <row r="139" spans="1:33">
      <c r="A139" s="2" t="s">
        <v>182</v>
      </c>
      <c r="B139" s="14" t="s">
        <v>183</v>
      </c>
      <c r="C139" s="14">
        <v>2723.79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2723.79</v>
      </c>
      <c r="J139" s="14">
        <v>-145.38</v>
      </c>
      <c r="K139" s="14">
        <v>0</v>
      </c>
      <c r="L139" s="14">
        <v>161.16</v>
      </c>
      <c r="M139" s="14">
        <v>15.79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15.79</v>
      </c>
      <c r="V139" s="14">
        <v>2708</v>
      </c>
      <c r="W139" s="14">
        <v>58.16</v>
      </c>
      <c r="X139" s="14">
        <v>104.68</v>
      </c>
      <c r="Y139" s="14">
        <v>350.67</v>
      </c>
      <c r="Z139" s="14">
        <v>66.47</v>
      </c>
      <c r="AA139" s="14">
        <v>54.48</v>
      </c>
      <c r="AB139" s="14">
        <v>199.4</v>
      </c>
      <c r="AC139" s="14">
        <v>513.51</v>
      </c>
      <c r="AD139" s="14">
        <v>166.17</v>
      </c>
      <c r="AE139" s="14">
        <v>33.229999999999997</v>
      </c>
      <c r="AF139" s="14">
        <v>0</v>
      </c>
      <c r="AG139" s="14">
        <v>1033.26</v>
      </c>
    </row>
    <row r="140" spans="1:33">
      <c r="A140" s="2" t="s">
        <v>203</v>
      </c>
      <c r="B140" s="14" t="s">
        <v>204</v>
      </c>
      <c r="C140" s="14">
        <v>2603.0500000000002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2603.0500000000002</v>
      </c>
      <c r="J140" s="14">
        <v>-160.30000000000001</v>
      </c>
      <c r="K140" s="14">
        <v>-7.95</v>
      </c>
      <c r="L140" s="14">
        <v>152.35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-7.95</v>
      </c>
      <c r="V140" s="14">
        <v>2611</v>
      </c>
      <c r="W140" s="14">
        <v>55.58</v>
      </c>
      <c r="X140" s="14">
        <v>100.04</v>
      </c>
      <c r="Y140" s="14">
        <v>348.1</v>
      </c>
      <c r="Z140" s="14">
        <v>63.52</v>
      </c>
      <c r="AA140" s="14">
        <v>52.06</v>
      </c>
      <c r="AB140" s="14">
        <v>190.56</v>
      </c>
      <c r="AC140" s="14">
        <v>503.72</v>
      </c>
      <c r="AD140" s="14">
        <v>158.80000000000001</v>
      </c>
      <c r="AE140" s="14">
        <v>31.76</v>
      </c>
      <c r="AF140" s="14">
        <v>0</v>
      </c>
      <c r="AG140" s="14">
        <v>1000.42</v>
      </c>
    </row>
    <row r="141" spans="1:33">
      <c r="A141" s="2" t="s">
        <v>184</v>
      </c>
      <c r="B141" s="14" t="s">
        <v>185</v>
      </c>
      <c r="C141" s="14">
        <v>4335.29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4335.29</v>
      </c>
      <c r="J141" s="14">
        <v>0</v>
      </c>
      <c r="K141" s="14">
        <v>0</v>
      </c>
      <c r="L141" s="14">
        <v>336.49</v>
      </c>
      <c r="M141" s="14">
        <v>336.49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336.49</v>
      </c>
      <c r="V141" s="14">
        <v>3998.8</v>
      </c>
      <c r="W141" s="14">
        <v>92.56</v>
      </c>
      <c r="X141" s="14">
        <v>166.62</v>
      </c>
      <c r="Y141" s="14">
        <v>395.95</v>
      </c>
      <c r="Z141" s="14">
        <v>105.79</v>
      </c>
      <c r="AA141" s="14">
        <v>86.71</v>
      </c>
      <c r="AB141" s="14">
        <v>317.36</v>
      </c>
      <c r="AC141" s="14">
        <v>655.13</v>
      </c>
      <c r="AD141" s="14">
        <v>264.47000000000003</v>
      </c>
      <c r="AE141" s="14">
        <v>52.89</v>
      </c>
      <c r="AF141" s="14">
        <v>0</v>
      </c>
      <c r="AG141" s="14">
        <v>1482.35</v>
      </c>
    </row>
    <row r="142" spans="1:33">
      <c r="A142" s="2" t="s">
        <v>207</v>
      </c>
      <c r="B142" s="14" t="s">
        <v>208</v>
      </c>
      <c r="C142" s="14">
        <v>3146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3146</v>
      </c>
      <c r="J142" s="14">
        <v>-125.1</v>
      </c>
      <c r="K142" s="14">
        <v>0</v>
      </c>
      <c r="L142" s="14">
        <v>207.1</v>
      </c>
      <c r="M142" s="14">
        <v>82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82</v>
      </c>
      <c r="V142" s="14">
        <v>3064</v>
      </c>
      <c r="W142" s="14">
        <v>67.17</v>
      </c>
      <c r="X142" s="14">
        <v>120.91</v>
      </c>
      <c r="Y142" s="14">
        <v>359.69</v>
      </c>
      <c r="Z142" s="14">
        <v>76.77</v>
      </c>
      <c r="AA142" s="14">
        <v>62.92</v>
      </c>
      <c r="AB142" s="14">
        <v>230.3</v>
      </c>
      <c r="AC142" s="14">
        <v>547.77</v>
      </c>
      <c r="AD142" s="14">
        <v>191.92</v>
      </c>
      <c r="AE142" s="14">
        <v>38.380000000000003</v>
      </c>
      <c r="AF142" s="14">
        <v>0</v>
      </c>
      <c r="AG142" s="14">
        <v>1148.06</v>
      </c>
    </row>
    <row r="143" spans="1:33">
      <c r="A143" s="2" t="s">
        <v>188</v>
      </c>
      <c r="B143" s="14" t="s">
        <v>189</v>
      </c>
      <c r="C143" s="14">
        <v>4239.92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4239.92</v>
      </c>
      <c r="J143" s="14">
        <v>0</v>
      </c>
      <c r="K143" s="14">
        <v>0</v>
      </c>
      <c r="L143" s="14">
        <v>326.12</v>
      </c>
      <c r="M143" s="14">
        <v>326.12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326.12</v>
      </c>
      <c r="V143" s="14">
        <v>3913.8</v>
      </c>
      <c r="W143" s="14">
        <v>90.53</v>
      </c>
      <c r="X143" s="14">
        <v>162.94999999999999</v>
      </c>
      <c r="Y143" s="14">
        <v>392.64</v>
      </c>
      <c r="Z143" s="14">
        <v>103.46</v>
      </c>
      <c r="AA143" s="14">
        <v>84.8</v>
      </c>
      <c r="AB143" s="14">
        <v>310.39</v>
      </c>
      <c r="AC143" s="14">
        <v>646.12</v>
      </c>
      <c r="AD143" s="14">
        <v>258.66000000000003</v>
      </c>
      <c r="AE143" s="14">
        <v>51.73</v>
      </c>
      <c r="AF143" s="14">
        <v>0</v>
      </c>
      <c r="AG143" s="14">
        <v>1455.16</v>
      </c>
    </row>
    <row r="144" spans="1:33">
      <c r="A144" s="2" t="s">
        <v>257</v>
      </c>
      <c r="B144" s="14" t="s">
        <v>258</v>
      </c>
      <c r="C144" s="14">
        <v>2602.84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2602.84</v>
      </c>
      <c r="J144" s="14">
        <v>-160.30000000000001</v>
      </c>
      <c r="K144" s="14">
        <v>-7.96</v>
      </c>
      <c r="L144" s="14">
        <v>152.33000000000001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-7.96</v>
      </c>
      <c r="V144" s="14">
        <v>2610.8000000000002</v>
      </c>
      <c r="W144" s="14">
        <v>55.57</v>
      </c>
      <c r="X144" s="14">
        <v>100.03</v>
      </c>
      <c r="Y144" s="14">
        <v>348.09</v>
      </c>
      <c r="Z144" s="14">
        <v>63.51</v>
      </c>
      <c r="AA144" s="14">
        <v>52.06</v>
      </c>
      <c r="AB144" s="14">
        <v>190.54</v>
      </c>
      <c r="AC144" s="14">
        <v>503.69</v>
      </c>
      <c r="AD144" s="14">
        <v>158.78</v>
      </c>
      <c r="AE144" s="14">
        <v>31.76</v>
      </c>
      <c r="AF144" s="14">
        <v>0</v>
      </c>
      <c r="AG144" s="14">
        <v>1000.34</v>
      </c>
    </row>
    <row r="145" spans="1:33">
      <c r="A145" s="2" t="s">
        <v>267</v>
      </c>
      <c r="B145" s="14" t="s">
        <v>266</v>
      </c>
      <c r="C145" s="14">
        <v>3181.23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3181.23</v>
      </c>
      <c r="J145" s="14">
        <v>-125.1</v>
      </c>
      <c r="K145" s="14">
        <v>0</v>
      </c>
      <c r="L145" s="14">
        <v>210.93</v>
      </c>
      <c r="M145" s="14">
        <v>85.83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85.83</v>
      </c>
      <c r="V145" s="14">
        <v>3095.4</v>
      </c>
      <c r="W145" s="14">
        <v>67.92</v>
      </c>
      <c r="X145" s="14">
        <v>122.26</v>
      </c>
      <c r="Y145" s="14">
        <v>360.44</v>
      </c>
      <c r="Z145" s="14">
        <v>77.63</v>
      </c>
      <c r="AA145" s="14">
        <v>63.62</v>
      </c>
      <c r="AB145" s="14">
        <v>232.88</v>
      </c>
      <c r="AC145" s="14">
        <v>550.62</v>
      </c>
      <c r="AD145" s="14">
        <v>194.07</v>
      </c>
      <c r="AE145" s="14">
        <v>38.81</v>
      </c>
      <c r="AF145" s="14">
        <v>0</v>
      </c>
      <c r="AG145" s="14">
        <v>1157.6300000000001</v>
      </c>
    </row>
    <row r="146" spans="1:33">
      <c r="A146" s="2" t="s">
        <v>304</v>
      </c>
      <c r="B146" s="14" t="s">
        <v>305</v>
      </c>
      <c r="C146" s="14">
        <v>4758.47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4758.47</v>
      </c>
      <c r="J146" s="14">
        <v>0</v>
      </c>
      <c r="K146" s="14">
        <v>0</v>
      </c>
      <c r="L146" s="14">
        <v>383.27</v>
      </c>
      <c r="M146" s="14">
        <v>383.27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383.27</v>
      </c>
      <c r="V146" s="14">
        <v>4375.2</v>
      </c>
      <c r="W146" s="14">
        <v>101.6</v>
      </c>
      <c r="X146" s="14">
        <v>182.88</v>
      </c>
      <c r="Y146" s="14">
        <v>410.66</v>
      </c>
      <c r="Z146" s="14">
        <v>116.11</v>
      </c>
      <c r="AA146" s="14">
        <v>95.17</v>
      </c>
      <c r="AB146" s="14">
        <v>348.34</v>
      </c>
      <c r="AC146" s="14">
        <v>695.14</v>
      </c>
      <c r="AD146" s="14">
        <v>290.29000000000002</v>
      </c>
      <c r="AE146" s="14">
        <v>58.06</v>
      </c>
      <c r="AF146" s="14">
        <v>0</v>
      </c>
      <c r="AG146" s="14">
        <v>1603.11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55942.47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55942.47</v>
      </c>
      <c r="J148" s="18">
        <v>-1783.14</v>
      </c>
      <c r="K148" s="18">
        <v>-105.88</v>
      </c>
      <c r="L148" s="18">
        <v>3839.6</v>
      </c>
      <c r="M148" s="18">
        <v>2162.35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2056.4699999999998</v>
      </c>
      <c r="V148" s="18">
        <v>53886</v>
      </c>
      <c r="W148" s="18">
        <v>1209.8499999999999</v>
      </c>
      <c r="X148" s="18">
        <v>2177.7199999999998</v>
      </c>
      <c r="Y148" s="18">
        <v>6230.31</v>
      </c>
      <c r="Z148" s="18">
        <v>1367.27</v>
      </c>
      <c r="AA148" s="18">
        <v>1118.8599999999999</v>
      </c>
      <c r="AB148" s="18">
        <v>4101.7700000000004</v>
      </c>
      <c r="AC148" s="18">
        <v>9617.8799999999992</v>
      </c>
      <c r="AD148" s="18">
        <v>3418.16</v>
      </c>
      <c r="AE148" s="18">
        <v>683.61</v>
      </c>
      <c r="AF148" s="18">
        <v>0</v>
      </c>
      <c r="AG148" s="18">
        <v>20307.55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2300.1799999999998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2300.1799999999998</v>
      </c>
      <c r="J151" s="14">
        <v>-174.78</v>
      </c>
      <c r="K151" s="14">
        <v>-41.82</v>
      </c>
      <c r="L151" s="14">
        <v>132.96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-41.82</v>
      </c>
      <c r="V151" s="14">
        <v>2342</v>
      </c>
      <c r="W151" s="14">
        <v>49.11</v>
      </c>
      <c r="X151" s="14">
        <v>88.4</v>
      </c>
      <c r="Y151" s="14">
        <v>341.63</v>
      </c>
      <c r="Z151" s="14">
        <v>56.13</v>
      </c>
      <c r="AA151" s="14">
        <v>46</v>
      </c>
      <c r="AB151" s="14">
        <v>168.38</v>
      </c>
      <c r="AC151" s="14">
        <v>479.14</v>
      </c>
      <c r="AD151" s="14">
        <v>140.32</v>
      </c>
      <c r="AE151" s="14">
        <v>28.06</v>
      </c>
      <c r="AF151" s="14">
        <v>0</v>
      </c>
      <c r="AG151" s="14">
        <v>918.03</v>
      </c>
    </row>
    <row r="152" spans="1:33">
      <c r="A152" s="2" t="s">
        <v>191</v>
      </c>
      <c r="B152" s="14" t="s">
        <v>192</v>
      </c>
      <c r="C152" s="14">
        <v>2300.1799999999998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2300.1799999999998</v>
      </c>
      <c r="J152" s="14">
        <v>-174.78</v>
      </c>
      <c r="K152" s="14">
        <v>-41.82</v>
      </c>
      <c r="L152" s="14">
        <v>132.96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-41.82</v>
      </c>
      <c r="V152" s="14">
        <v>2342</v>
      </c>
      <c r="W152" s="14">
        <v>49.11</v>
      </c>
      <c r="X152" s="14">
        <v>88.4</v>
      </c>
      <c r="Y152" s="14">
        <v>341.63</v>
      </c>
      <c r="Z152" s="14">
        <v>56.13</v>
      </c>
      <c r="AA152" s="14">
        <v>46</v>
      </c>
      <c r="AB152" s="14">
        <v>168.38</v>
      </c>
      <c r="AC152" s="14">
        <v>479.14</v>
      </c>
      <c r="AD152" s="14">
        <v>140.32</v>
      </c>
      <c r="AE152" s="14">
        <v>28.06</v>
      </c>
      <c r="AF152" s="14">
        <v>0</v>
      </c>
      <c r="AG152" s="14">
        <v>918.03</v>
      </c>
    </row>
    <row r="153" spans="1:33">
      <c r="A153" s="2" t="s">
        <v>195</v>
      </c>
      <c r="B153" s="14" t="s">
        <v>196</v>
      </c>
      <c r="C153" s="14">
        <v>1848.55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1848.55</v>
      </c>
      <c r="J153" s="14">
        <v>-188.71</v>
      </c>
      <c r="K153" s="14">
        <v>-84.65</v>
      </c>
      <c r="L153" s="14">
        <v>104.06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-84.65</v>
      </c>
      <c r="V153" s="14">
        <v>1933.2</v>
      </c>
      <c r="W153" s="14">
        <v>53.76</v>
      </c>
      <c r="X153" s="14">
        <v>96.77</v>
      </c>
      <c r="Y153" s="14">
        <v>346.28</v>
      </c>
      <c r="Z153" s="14">
        <v>45.27</v>
      </c>
      <c r="AA153" s="14">
        <v>36.97</v>
      </c>
      <c r="AB153" s="14">
        <v>135.81</v>
      </c>
      <c r="AC153" s="14">
        <v>496.81</v>
      </c>
      <c r="AD153" s="14">
        <v>113.18</v>
      </c>
      <c r="AE153" s="14">
        <v>22.64</v>
      </c>
      <c r="AF153" s="14">
        <v>0</v>
      </c>
      <c r="AG153" s="14">
        <v>850.68</v>
      </c>
    </row>
    <row r="154" spans="1:33">
      <c r="A154" s="2" t="s">
        <v>197</v>
      </c>
      <c r="B154" s="14" t="s">
        <v>506</v>
      </c>
      <c r="C154" s="14">
        <v>888.69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888.69</v>
      </c>
      <c r="J154" s="14">
        <v>-200.74</v>
      </c>
      <c r="K154" s="14">
        <v>-158.11000000000001</v>
      </c>
      <c r="L154" s="14">
        <v>42.63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-158.11000000000001</v>
      </c>
      <c r="V154" s="14">
        <v>1046.8</v>
      </c>
      <c r="W154" s="14">
        <v>25.84</v>
      </c>
      <c r="X154" s="14">
        <v>46.52</v>
      </c>
      <c r="Y154" s="14">
        <v>318.37</v>
      </c>
      <c r="Z154" s="14">
        <v>21.76</v>
      </c>
      <c r="AA154" s="14">
        <v>17.77</v>
      </c>
      <c r="AB154" s="14">
        <v>65.290000000000006</v>
      </c>
      <c r="AC154" s="14">
        <v>390.73</v>
      </c>
      <c r="AD154" s="14">
        <v>54.41</v>
      </c>
      <c r="AE154" s="14">
        <v>10.88</v>
      </c>
      <c r="AF154" s="14">
        <v>0</v>
      </c>
      <c r="AG154" s="14">
        <v>560.84</v>
      </c>
    </row>
    <row r="155" spans="1:33">
      <c r="A155" s="2" t="s">
        <v>255</v>
      </c>
      <c r="B155" s="14" t="s">
        <v>256</v>
      </c>
      <c r="C155" s="14">
        <v>3180.33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3180.33</v>
      </c>
      <c r="J155" s="14">
        <v>-125.1</v>
      </c>
      <c r="K155" s="14">
        <v>0</v>
      </c>
      <c r="L155" s="14">
        <v>210.83</v>
      </c>
      <c r="M155" s="14">
        <v>85.73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85.73</v>
      </c>
      <c r="V155" s="14">
        <v>3094.6</v>
      </c>
      <c r="W155" s="14">
        <v>67.91</v>
      </c>
      <c r="X155" s="14">
        <v>122.23</v>
      </c>
      <c r="Y155" s="14">
        <v>360.42</v>
      </c>
      <c r="Z155" s="14">
        <v>77.61</v>
      </c>
      <c r="AA155" s="14">
        <v>63.61</v>
      </c>
      <c r="AB155" s="14">
        <v>232.82</v>
      </c>
      <c r="AC155" s="14">
        <v>550.55999999999995</v>
      </c>
      <c r="AD155" s="14">
        <v>194.02</v>
      </c>
      <c r="AE155" s="14">
        <v>38.799999999999997</v>
      </c>
      <c r="AF155" s="14">
        <v>0</v>
      </c>
      <c r="AG155" s="14">
        <v>1157.42</v>
      </c>
    </row>
    <row r="156" spans="1:33">
      <c r="A156" s="2" t="s">
        <v>205</v>
      </c>
      <c r="B156" s="14" t="s">
        <v>206</v>
      </c>
      <c r="C156" s="14">
        <v>989.76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989.76</v>
      </c>
      <c r="J156" s="14">
        <v>-200.74</v>
      </c>
      <c r="K156" s="14">
        <v>-151.63999999999999</v>
      </c>
      <c r="L156" s="14">
        <v>49.1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-151.63999999999999</v>
      </c>
      <c r="V156" s="14">
        <v>1141.4000000000001</v>
      </c>
      <c r="W156" s="14">
        <v>28.68</v>
      </c>
      <c r="X156" s="14">
        <v>51.62</v>
      </c>
      <c r="Y156" s="14">
        <v>321.2</v>
      </c>
      <c r="Z156" s="14">
        <v>24.15</v>
      </c>
      <c r="AA156" s="14">
        <v>19.8</v>
      </c>
      <c r="AB156" s="14">
        <v>72.45</v>
      </c>
      <c r="AC156" s="14">
        <v>401.5</v>
      </c>
      <c r="AD156" s="14">
        <v>60.38</v>
      </c>
      <c r="AE156" s="14">
        <v>12.08</v>
      </c>
      <c r="AF156" s="14">
        <v>0</v>
      </c>
      <c r="AG156" s="14">
        <v>590.36</v>
      </c>
    </row>
    <row r="157" spans="1:33">
      <c r="A157" s="2" t="s">
        <v>211</v>
      </c>
      <c r="B157" s="14" t="s">
        <v>212</v>
      </c>
      <c r="C157" s="14">
        <v>4336.6400000000003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4336.6400000000003</v>
      </c>
      <c r="J157" s="14">
        <v>0</v>
      </c>
      <c r="K157" s="14">
        <v>0</v>
      </c>
      <c r="L157" s="14">
        <v>336.64</v>
      </c>
      <c r="M157" s="14">
        <v>336.64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336.64</v>
      </c>
      <c r="V157" s="14">
        <v>4000</v>
      </c>
      <c r="W157" s="14">
        <v>92.59</v>
      </c>
      <c r="X157" s="14">
        <v>166.67</v>
      </c>
      <c r="Y157" s="14">
        <v>396</v>
      </c>
      <c r="Z157" s="14">
        <v>105.82</v>
      </c>
      <c r="AA157" s="14">
        <v>86.73</v>
      </c>
      <c r="AB157" s="14">
        <v>317.47000000000003</v>
      </c>
      <c r="AC157" s="14">
        <v>655.26</v>
      </c>
      <c r="AD157" s="14">
        <v>264.56</v>
      </c>
      <c r="AE157" s="14">
        <v>52.91</v>
      </c>
      <c r="AF157" s="14">
        <v>0</v>
      </c>
      <c r="AG157" s="14">
        <v>1482.75</v>
      </c>
    </row>
    <row r="158" spans="1:33">
      <c r="A158" s="2" t="s">
        <v>213</v>
      </c>
      <c r="B158" s="14" t="s">
        <v>214</v>
      </c>
      <c r="C158" s="14">
        <v>4336.6400000000003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4336.6400000000003</v>
      </c>
      <c r="J158" s="14">
        <v>0</v>
      </c>
      <c r="K158" s="14">
        <v>0</v>
      </c>
      <c r="L158" s="14">
        <v>336.64</v>
      </c>
      <c r="M158" s="14">
        <v>336.64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336.64</v>
      </c>
      <c r="V158" s="14">
        <v>4000</v>
      </c>
      <c r="W158" s="14">
        <v>92.59</v>
      </c>
      <c r="X158" s="14">
        <v>166.67</v>
      </c>
      <c r="Y158" s="14">
        <v>396</v>
      </c>
      <c r="Z158" s="14">
        <v>105.82</v>
      </c>
      <c r="AA158" s="14">
        <v>86.73</v>
      </c>
      <c r="AB158" s="14">
        <v>317.47000000000003</v>
      </c>
      <c r="AC158" s="14">
        <v>655.26</v>
      </c>
      <c r="AD158" s="14">
        <v>264.56</v>
      </c>
      <c r="AE158" s="14">
        <v>52.91</v>
      </c>
      <c r="AF158" s="14">
        <v>0</v>
      </c>
      <c r="AG158" s="14">
        <v>1482.75</v>
      </c>
    </row>
    <row r="159" spans="1:33">
      <c r="A159" s="2" t="s">
        <v>215</v>
      </c>
      <c r="B159" s="14" t="s">
        <v>216</v>
      </c>
      <c r="C159" s="14">
        <v>10222.41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10222.41</v>
      </c>
      <c r="J159" s="14">
        <v>0</v>
      </c>
      <c r="K159" s="14">
        <v>0</v>
      </c>
      <c r="L159" s="14">
        <v>1472.41</v>
      </c>
      <c r="M159" s="14">
        <v>1472.41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1472.41</v>
      </c>
      <c r="V159" s="14">
        <v>8750</v>
      </c>
      <c r="W159" s="14">
        <v>218.26</v>
      </c>
      <c r="X159" s="14">
        <v>392.87</v>
      </c>
      <c r="Y159" s="14">
        <v>600.66999999999996</v>
      </c>
      <c r="Z159" s="14">
        <v>249.44</v>
      </c>
      <c r="AA159" s="14">
        <v>204.45</v>
      </c>
      <c r="AB159" s="14">
        <v>748.33</v>
      </c>
      <c r="AC159" s="14">
        <v>1211.8</v>
      </c>
      <c r="AD159" s="14">
        <v>623.61</v>
      </c>
      <c r="AE159" s="14">
        <v>124.72</v>
      </c>
      <c r="AF159" s="14">
        <v>0</v>
      </c>
      <c r="AG159" s="14">
        <v>3162.35</v>
      </c>
    </row>
    <row r="160" spans="1:33">
      <c r="A160" s="2" t="s">
        <v>265</v>
      </c>
      <c r="B160" s="14" t="s">
        <v>264</v>
      </c>
      <c r="C160" s="14">
        <v>2234.58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2234.58</v>
      </c>
      <c r="J160" s="14">
        <v>-174.78</v>
      </c>
      <c r="K160" s="14">
        <v>-46.02</v>
      </c>
      <c r="L160" s="14">
        <v>128.77000000000001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-46.02</v>
      </c>
      <c r="V160" s="14">
        <v>2280.6</v>
      </c>
      <c r="W160" s="14">
        <v>47.71</v>
      </c>
      <c r="X160" s="14">
        <v>85.88</v>
      </c>
      <c r="Y160" s="14">
        <v>340.23</v>
      </c>
      <c r="Z160" s="14">
        <v>54.53</v>
      </c>
      <c r="AA160" s="14">
        <v>44.69</v>
      </c>
      <c r="AB160" s="14">
        <v>163.58000000000001</v>
      </c>
      <c r="AC160" s="14">
        <v>473.82</v>
      </c>
      <c r="AD160" s="14">
        <v>136.32</v>
      </c>
      <c r="AE160" s="14">
        <v>27.26</v>
      </c>
      <c r="AF160" s="14">
        <v>0</v>
      </c>
      <c r="AG160" s="14">
        <v>900.2</v>
      </c>
    </row>
    <row r="161" spans="1:33">
      <c r="A161" s="2" t="s">
        <v>430</v>
      </c>
      <c r="B161" s="14" t="s">
        <v>431</v>
      </c>
      <c r="C161" s="14">
        <v>4258.7700000000004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4258.7700000000004</v>
      </c>
      <c r="J161" s="14">
        <v>0</v>
      </c>
      <c r="K161" s="14">
        <v>0</v>
      </c>
      <c r="L161" s="14">
        <v>328.17</v>
      </c>
      <c r="M161" s="14">
        <v>328.17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328.17</v>
      </c>
      <c r="V161" s="14">
        <v>3930.6</v>
      </c>
      <c r="W161" s="14">
        <v>90.72</v>
      </c>
      <c r="X161" s="14">
        <v>163.29</v>
      </c>
      <c r="Y161" s="14">
        <v>392.94</v>
      </c>
      <c r="Z161" s="14">
        <v>103.67</v>
      </c>
      <c r="AA161" s="14">
        <v>85.18</v>
      </c>
      <c r="AB161" s="14">
        <v>311.02</v>
      </c>
      <c r="AC161" s="14">
        <v>646.95000000000005</v>
      </c>
      <c r="AD161" s="14">
        <v>259.19</v>
      </c>
      <c r="AE161" s="14">
        <v>51.84</v>
      </c>
      <c r="AF161" s="14">
        <v>0</v>
      </c>
      <c r="AG161" s="14">
        <v>1457.85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36896.730000000003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36896.730000000003</v>
      </c>
      <c r="J163" s="18">
        <v>-1239.6300000000001</v>
      </c>
      <c r="K163" s="18">
        <v>-524.05999999999995</v>
      </c>
      <c r="L163" s="18">
        <v>3275.17</v>
      </c>
      <c r="M163" s="18">
        <v>2559.59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2035.53</v>
      </c>
      <c r="V163" s="18">
        <v>34861.199999999997</v>
      </c>
      <c r="W163" s="18">
        <v>816.28</v>
      </c>
      <c r="X163" s="18">
        <v>1469.32</v>
      </c>
      <c r="Y163" s="18">
        <v>4155.37</v>
      </c>
      <c r="Z163" s="18">
        <v>900.33</v>
      </c>
      <c r="AA163" s="18">
        <v>737.93</v>
      </c>
      <c r="AB163" s="18">
        <v>2701</v>
      </c>
      <c r="AC163" s="18">
        <v>6440.97</v>
      </c>
      <c r="AD163" s="18">
        <v>2250.87</v>
      </c>
      <c r="AE163" s="18">
        <v>450.16</v>
      </c>
      <c r="AF163" s="18">
        <v>0</v>
      </c>
      <c r="AG163" s="18">
        <v>13481.26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1355.9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1355.9</v>
      </c>
      <c r="J166" s="14">
        <v>-200.63</v>
      </c>
      <c r="K166" s="14">
        <v>-128.1</v>
      </c>
      <c r="L166" s="14">
        <v>72.53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-128.1</v>
      </c>
      <c r="V166" s="14">
        <v>1484</v>
      </c>
      <c r="W166" s="14">
        <v>39.43</v>
      </c>
      <c r="X166" s="14">
        <v>70.98</v>
      </c>
      <c r="Y166" s="14">
        <v>331.95</v>
      </c>
      <c r="Z166" s="14">
        <v>33.21</v>
      </c>
      <c r="AA166" s="14">
        <v>27.12</v>
      </c>
      <c r="AB166" s="14">
        <v>99.62</v>
      </c>
      <c r="AC166" s="14">
        <v>442.36</v>
      </c>
      <c r="AD166" s="14">
        <v>83.02</v>
      </c>
      <c r="AE166" s="14">
        <v>16.600000000000001</v>
      </c>
      <c r="AF166" s="14">
        <v>0</v>
      </c>
      <c r="AG166" s="14">
        <v>701.93</v>
      </c>
    </row>
    <row r="167" spans="1:33">
      <c r="A167" s="2" t="s">
        <v>224</v>
      </c>
      <c r="B167" s="14" t="s">
        <v>225</v>
      </c>
      <c r="C167" s="14">
        <v>3021.81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3021.81</v>
      </c>
      <c r="J167" s="14">
        <v>-145.38</v>
      </c>
      <c r="K167" s="14">
        <v>0</v>
      </c>
      <c r="L167" s="14">
        <v>193.59</v>
      </c>
      <c r="M167" s="14">
        <v>48.21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48.21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1106.43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1106.43</v>
      </c>
      <c r="J168" s="14">
        <v>-200.74</v>
      </c>
      <c r="K168" s="14">
        <v>-144.16999999999999</v>
      </c>
      <c r="L168" s="14">
        <v>56.56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-144.16999999999999</v>
      </c>
      <c r="V168" s="14">
        <v>1250.5999999999999</v>
      </c>
      <c r="W168" s="14">
        <v>32.18</v>
      </c>
      <c r="X168" s="14">
        <v>57.92</v>
      </c>
      <c r="Y168" s="14">
        <v>324.7</v>
      </c>
      <c r="Z168" s="14">
        <v>27.1</v>
      </c>
      <c r="AA168" s="14">
        <v>22.13</v>
      </c>
      <c r="AB168" s="14">
        <v>81.290000000000006</v>
      </c>
      <c r="AC168" s="14">
        <v>414.8</v>
      </c>
      <c r="AD168" s="14">
        <v>67.739999999999995</v>
      </c>
      <c r="AE168" s="14">
        <v>13.55</v>
      </c>
      <c r="AF168" s="14">
        <v>0</v>
      </c>
      <c r="AG168" s="14">
        <v>626.61</v>
      </c>
    </row>
    <row r="169" spans="1:33">
      <c r="A169" s="2" t="s">
        <v>228</v>
      </c>
      <c r="B169" s="14" t="s">
        <v>229</v>
      </c>
      <c r="C169" s="14">
        <v>3033.25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3033.25</v>
      </c>
      <c r="J169" s="14">
        <v>-145.38</v>
      </c>
      <c r="K169" s="14">
        <v>0</v>
      </c>
      <c r="L169" s="14">
        <v>194.83</v>
      </c>
      <c r="M169" s="14">
        <v>49.45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49.45</v>
      </c>
      <c r="V169" s="14">
        <v>2983.8</v>
      </c>
      <c r="W169" s="14">
        <v>65</v>
      </c>
      <c r="X169" s="14">
        <v>116.99</v>
      </c>
      <c r="Y169" s="14">
        <v>357.52</v>
      </c>
      <c r="Z169" s="14">
        <v>74.28</v>
      </c>
      <c r="AA169" s="14">
        <v>60.66</v>
      </c>
      <c r="AB169" s="14">
        <v>222.85</v>
      </c>
      <c r="AC169" s="14">
        <v>539.51</v>
      </c>
      <c r="AD169" s="14">
        <v>185.71</v>
      </c>
      <c r="AE169" s="14">
        <v>37.14</v>
      </c>
      <c r="AF169" s="14">
        <v>0</v>
      </c>
      <c r="AG169" s="14">
        <v>1120.1500000000001</v>
      </c>
    </row>
    <row r="170" spans="1:33">
      <c r="A170" s="2" t="s">
        <v>230</v>
      </c>
      <c r="B170" s="14" t="s">
        <v>362</v>
      </c>
      <c r="C170" s="14">
        <v>3410.36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3410.36</v>
      </c>
      <c r="J170" s="14">
        <v>-125.1</v>
      </c>
      <c r="K170" s="14">
        <v>0</v>
      </c>
      <c r="L170" s="14">
        <v>235.86</v>
      </c>
      <c r="M170" s="14">
        <v>110.76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110.76</v>
      </c>
      <c r="V170" s="14">
        <v>3299.6</v>
      </c>
      <c r="W170" s="14">
        <v>73.08</v>
      </c>
      <c r="X170" s="14">
        <v>131.54</v>
      </c>
      <c r="Y170" s="14">
        <v>365.6</v>
      </c>
      <c r="Z170" s="14">
        <v>83.52</v>
      </c>
      <c r="AA170" s="14">
        <v>68.209999999999994</v>
      </c>
      <c r="AB170" s="14">
        <v>250.55</v>
      </c>
      <c r="AC170" s="14">
        <v>570.22</v>
      </c>
      <c r="AD170" s="14">
        <v>208.79</v>
      </c>
      <c r="AE170" s="14">
        <v>41.76</v>
      </c>
      <c r="AF170" s="14">
        <v>0</v>
      </c>
      <c r="AG170" s="14">
        <v>1223.05</v>
      </c>
    </row>
    <row r="171" spans="1:33">
      <c r="A171" s="2" t="s">
        <v>236</v>
      </c>
      <c r="B171" s="14" t="s">
        <v>237</v>
      </c>
      <c r="C171" s="14">
        <v>2735.23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2735.23</v>
      </c>
      <c r="J171" s="14">
        <v>-145.38</v>
      </c>
      <c r="K171" s="14">
        <v>0</v>
      </c>
      <c r="L171" s="14">
        <v>162.41</v>
      </c>
      <c r="M171" s="14">
        <v>17.03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17.03</v>
      </c>
      <c r="V171" s="14">
        <v>2718.2</v>
      </c>
      <c r="W171" s="14">
        <v>58.61</v>
      </c>
      <c r="X171" s="14">
        <v>105.5</v>
      </c>
      <c r="Y171" s="14">
        <v>351.13</v>
      </c>
      <c r="Z171" s="14">
        <v>66.98</v>
      </c>
      <c r="AA171" s="14">
        <v>54.7</v>
      </c>
      <c r="AB171" s="14">
        <v>200.95</v>
      </c>
      <c r="AC171" s="14">
        <v>515.24</v>
      </c>
      <c r="AD171" s="14">
        <v>167.46</v>
      </c>
      <c r="AE171" s="14">
        <v>33.49</v>
      </c>
      <c r="AF171" s="14">
        <v>0</v>
      </c>
      <c r="AG171" s="14">
        <v>1038.82</v>
      </c>
    </row>
    <row r="172" spans="1:33">
      <c r="A172" s="2" t="s">
        <v>240</v>
      </c>
      <c r="B172" s="14" t="s">
        <v>241</v>
      </c>
      <c r="C172" s="14">
        <v>4171.25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4171.25</v>
      </c>
      <c r="J172" s="14">
        <v>0</v>
      </c>
      <c r="K172" s="14">
        <v>0</v>
      </c>
      <c r="L172" s="14">
        <v>318.64999999999998</v>
      </c>
      <c r="M172" s="14">
        <v>318.64999999999998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318.64999999999998</v>
      </c>
      <c r="V172" s="14">
        <v>3852.6</v>
      </c>
      <c r="W172" s="14">
        <v>89.38</v>
      </c>
      <c r="X172" s="14">
        <v>160.88999999999999</v>
      </c>
      <c r="Y172" s="14">
        <v>390.76</v>
      </c>
      <c r="Z172" s="14">
        <v>102.15</v>
      </c>
      <c r="AA172" s="14">
        <v>83.42</v>
      </c>
      <c r="AB172" s="14">
        <v>306.45</v>
      </c>
      <c r="AC172" s="14">
        <v>641.03</v>
      </c>
      <c r="AD172" s="14">
        <v>255.38</v>
      </c>
      <c r="AE172" s="14">
        <v>51.08</v>
      </c>
      <c r="AF172" s="14">
        <v>0</v>
      </c>
      <c r="AG172" s="14">
        <v>1439.51</v>
      </c>
    </row>
    <row r="173" spans="1:33">
      <c r="A173" s="2" t="s">
        <v>242</v>
      </c>
      <c r="B173" s="14" t="s">
        <v>243</v>
      </c>
      <c r="C173" s="14">
        <v>3118.84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3118.84</v>
      </c>
      <c r="J173" s="14">
        <v>-125.1</v>
      </c>
      <c r="K173" s="14">
        <v>0</v>
      </c>
      <c r="L173" s="14">
        <v>204.14</v>
      </c>
      <c r="M173" s="14">
        <v>79.040000000000006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79.040000000000006</v>
      </c>
      <c r="V173" s="14">
        <v>3039.8</v>
      </c>
      <c r="W173" s="14">
        <v>66.83</v>
      </c>
      <c r="X173" s="14">
        <v>120.3</v>
      </c>
      <c r="Y173" s="14">
        <v>359.35</v>
      </c>
      <c r="Z173" s="14">
        <v>76.38</v>
      </c>
      <c r="AA173" s="14">
        <v>62.38</v>
      </c>
      <c r="AB173" s="14">
        <v>229.14</v>
      </c>
      <c r="AC173" s="14">
        <v>546.48</v>
      </c>
      <c r="AD173" s="14">
        <v>190.95</v>
      </c>
      <c r="AE173" s="14">
        <v>38.19</v>
      </c>
      <c r="AF173" s="14">
        <v>0</v>
      </c>
      <c r="AG173" s="14">
        <v>1143.52</v>
      </c>
    </row>
    <row r="174" spans="1:33">
      <c r="A174" s="2" t="s">
        <v>246</v>
      </c>
      <c r="B174" s="14" t="s">
        <v>247</v>
      </c>
      <c r="C174" s="14">
        <v>1878.25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1878.25</v>
      </c>
      <c r="J174" s="14">
        <v>-188.71</v>
      </c>
      <c r="K174" s="14">
        <v>-82.75</v>
      </c>
      <c r="L174" s="14">
        <v>105.96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-82.75</v>
      </c>
      <c r="V174" s="14">
        <v>1961</v>
      </c>
      <c r="W174" s="14">
        <v>54.56</v>
      </c>
      <c r="X174" s="14">
        <v>98.2</v>
      </c>
      <c r="Y174" s="14">
        <v>347.07</v>
      </c>
      <c r="Z174" s="14">
        <v>45.94</v>
      </c>
      <c r="AA174" s="14">
        <v>37.56</v>
      </c>
      <c r="AB174" s="14">
        <v>137.83000000000001</v>
      </c>
      <c r="AC174" s="14">
        <v>499.83</v>
      </c>
      <c r="AD174" s="14">
        <v>114.86</v>
      </c>
      <c r="AE174" s="14">
        <v>22.97</v>
      </c>
      <c r="AF174" s="14">
        <v>0</v>
      </c>
      <c r="AG174" s="14">
        <v>858.99</v>
      </c>
    </row>
    <row r="175" spans="1:33">
      <c r="A175" s="2" t="s">
        <v>417</v>
      </c>
      <c r="B175" s="14" t="s">
        <v>418</v>
      </c>
      <c r="C175" s="14">
        <v>3325.98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3325.98</v>
      </c>
      <c r="J175" s="14">
        <v>-125.1</v>
      </c>
      <c r="K175" s="14">
        <v>0</v>
      </c>
      <c r="L175" s="14">
        <v>226.68</v>
      </c>
      <c r="M175" s="14">
        <v>101.58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101.58</v>
      </c>
      <c r="V175" s="14">
        <v>3224.4</v>
      </c>
      <c r="W175" s="14">
        <v>70.930000000000007</v>
      </c>
      <c r="X175" s="14">
        <v>127.68</v>
      </c>
      <c r="Y175" s="14">
        <v>363.45</v>
      </c>
      <c r="Z175" s="14">
        <v>81.06</v>
      </c>
      <c r="AA175" s="14">
        <v>66.52</v>
      </c>
      <c r="AB175" s="14">
        <v>243.19</v>
      </c>
      <c r="AC175" s="14">
        <v>562.05999999999995</v>
      </c>
      <c r="AD175" s="14">
        <v>202.66</v>
      </c>
      <c r="AE175" s="14">
        <v>40.53</v>
      </c>
      <c r="AF175" s="14">
        <v>0</v>
      </c>
      <c r="AG175" s="14">
        <v>1196.02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27157.3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27157.3</v>
      </c>
      <c r="J177" s="18">
        <v>-1401.52</v>
      </c>
      <c r="K177" s="18">
        <v>-355.02</v>
      </c>
      <c r="L177" s="18">
        <v>1771.21</v>
      </c>
      <c r="M177" s="18">
        <v>724.72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369.7</v>
      </c>
      <c r="V177" s="18">
        <v>26787.599999999999</v>
      </c>
      <c r="W177" s="18">
        <v>550</v>
      </c>
      <c r="X177" s="18">
        <v>990</v>
      </c>
      <c r="Y177" s="18">
        <v>3191.53</v>
      </c>
      <c r="Z177" s="18">
        <v>590.62</v>
      </c>
      <c r="AA177" s="18">
        <v>482.7</v>
      </c>
      <c r="AB177" s="18">
        <v>1771.87</v>
      </c>
      <c r="AC177" s="18">
        <v>4731.53</v>
      </c>
      <c r="AD177" s="18">
        <v>1476.57</v>
      </c>
      <c r="AE177" s="18">
        <v>295.31</v>
      </c>
      <c r="AF177" s="18">
        <v>0</v>
      </c>
      <c r="AG177" s="18">
        <v>9348.6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4145.66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4145.66</v>
      </c>
      <c r="J180" s="14">
        <v>0</v>
      </c>
      <c r="K180" s="14">
        <v>0</v>
      </c>
      <c r="L180" s="14">
        <v>315.86</v>
      </c>
      <c r="M180" s="14">
        <v>315.86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315.86</v>
      </c>
      <c r="V180" s="14">
        <v>3829.8</v>
      </c>
      <c r="W180" s="14">
        <v>88.83</v>
      </c>
      <c r="X180" s="14">
        <v>159.9</v>
      </c>
      <c r="Y180" s="14">
        <v>389.87</v>
      </c>
      <c r="Z180" s="14">
        <v>101.52</v>
      </c>
      <c r="AA180" s="14">
        <v>82.91</v>
      </c>
      <c r="AB180" s="14">
        <v>304.57</v>
      </c>
      <c r="AC180" s="14">
        <v>638.6</v>
      </c>
      <c r="AD180" s="14">
        <v>253.81</v>
      </c>
      <c r="AE180" s="14">
        <v>50.76</v>
      </c>
      <c r="AF180" s="14">
        <v>0</v>
      </c>
      <c r="AG180" s="14">
        <v>1432.17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4145.66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4145.66</v>
      </c>
      <c r="J182" s="18">
        <v>0</v>
      </c>
      <c r="K182" s="18">
        <v>0</v>
      </c>
      <c r="L182" s="18">
        <v>315.86</v>
      </c>
      <c r="M182" s="18">
        <v>315.86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315.86</v>
      </c>
      <c r="V182" s="18">
        <v>3829.8</v>
      </c>
      <c r="W182" s="18">
        <v>88.83</v>
      </c>
      <c r="X182" s="18">
        <v>159.9</v>
      </c>
      <c r="Y182" s="18">
        <v>389.87</v>
      </c>
      <c r="Z182" s="18">
        <v>101.52</v>
      </c>
      <c r="AA182" s="18">
        <v>82.91</v>
      </c>
      <c r="AB182" s="18">
        <v>304.57</v>
      </c>
      <c r="AC182" s="18">
        <v>638.6</v>
      </c>
      <c r="AD182" s="18">
        <v>253.81</v>
      </c>
      <c r="AE182" s="18">
        <v>50.76</v>
      </c>
      <c r="AF182" s="18">
        <v>0</v>
      </c>
      <c r="AG182" s="18">
        <v>1432.17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4164.29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4164.29</v>
      </c>
      <c r="J185" s="14">
        <v>0</v>
      </c>
      <c r="K185" s="14">
        <v>0</v>
      </c>
      <c r="L185" s="14">
        <v>317.89</v>
      </c>
      <c r="M185" s="14">
        <v>317.89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317.89</v>
      </c>
      <c r="V185" s="14">
        <v>3846.4</v>
      </c>
      <c r="W185" s="14">
        <v>88.91</v>
      </c>
      <c r="X185" s="14">
        <v>160.05000000000001</v>
      </c>
      <c r="Y185" s="14">
        <v>390.01</v>
      </c>
      <c r="Z185" s="14">
        <v>101.62</v>
      </c>
      <c r="AA185" s="14">
        <v>83.29</v>
      </c>
      <c r="AB185" s="14">
        <v>304.85000000000002</v>
      </c>
      <c r="AC185" s="14">
        <v>638.97</v>
      </c>
      <c r="AD185" s="14">
        <v>254.04</v>
      </c>
      <c r="AE185" s="14">
        <v>50.81</v>
      </c>
      <c r="AF185" s="14">
        <v>0</v>
      </c>
      <c r="AG185" s="14">
        <v>1433.58</v>
      </c>
    </row>
    <row r="186" spans="1:33">
      <c r="A186" s="2" t="s">
        <v>419</v>
      </c>
      <c r="B186" s="14" t="s">
        <v>420</v>
      </c>
      <c r="C186" s="14">
        <v>2480.83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2480.83</v>
      </c>
      <c r="J186" s="14">
        <v>-160.30000000000001</v>
      </c>
      <c r="K186" s="14">
        <v>-15.77</v>
      </c>
      <c r="L186" s="14">
        <v>144.53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-15.77</v>
      </c>
      <c r="V186" s="14">
        <v>2496.6</v>
      </c>
      <c r="W186" s="14">
        <v>52.91</v>
      </c>
      <c r="X186" s="14">
        <v>95.23</v>
      </c>
      <c r="Y186" s="14">
        <v>345.42</v>
      </c>
      <c r="Z186" s="14">
        <v>60.47</v>
      </c>
      <c r="AA186" s="14">
        <v>49.62</v>
      </c>
      <c r="AB186" s="14">
        <v>181.4</v>
      </c>
      <c r="AC186" s="14">
        <v>493.56</v>
      </c>
      <c r="AD186" s="14">
        <v>151.16</v>
      </c>
      <c r="AE186" s="14">
        <v>30.23</v>
      </c>
      <c r="AF186" s="14">
        <v>0</v>
      </c>
      <c r="AG186" s="14">
        <v>966.44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6645.12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6645.12</v>
      </c>
      <c r="J188" s="18">
        <v>-160.30000000000001</v>
      </c>
      <c r="K188" s="18">
        <v>-15.77</v>
      </c>
      <c r="L188" s="18">
        <v>462.42</v>
      </c>
      <c r="M188" s="18">
        <v>317.89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302.12</v>
      </c>
      <c r="V188" s="18">
        <v>6343</v>
      </c>
      <c r="W188" s="18">
        <v>141.82</v>
      </c>
      <c r="X188" s="18">
        <v>255.28</v>
      </c>
      <c r="Y188" s="18">
        <v>735.43</v>
      </c>
      <c r="Z188" s="18">
        <v>162.09</v>
      </c>
      <c r="AA188" s="18">
        <v>132.91</v>
      </c>
      <c r="AB188" s="18">
        <v>486.25</v>
      </c>
      <c r="AC188" s="18">
        <v>1132.53</v>
      </c>
      <c r="AD188" s="18">
        <v>405.2</v>
      </c>
      <c r="AE188" s="18">
        <v>81.040000000000006</v>
      </c>
      <c r="AF188" s="18">
        <v>0</v>
      </c>
      <c r="AG188" s="18">
        <v>2400.02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418446.02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418446.02</v>
      </c>
      <c r="J191" s="18">
        <v>-10427.629999999999</v>
      </c>
      <c r="K191" s="18">
        <v>-3101.95</v>
      </c>
      <c r="L191" s="18">
        <v>37436.46</v>
      </c>
      <c r="M191" s="18">
        <v>30110.77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27008.82</v>
      </c>
      <c r="V191" s="18">
        <v>391437.2</v>
      </c>
      <c r="W191" s="18">
        <v>8976.1299999999992</v>
      </c>
      <c r="X191" s="18">
        <v>16157.08</v>
      </c>
      <c r="Y191" s="18">
        <v>41403.53</v>
      </c>
      <c r="Z191" s="18">
        <v>10017.86</v>
      </c>
      <c r="AA191" s="18">
        <v>8204.7999999999993</v>
      </c>
      <c r="AB191" s="18">
        <v>30053.599999999999</v>
      </c>
      <c r="AC191" s="18">
        <v>66536.740000000005</v>
      </c>
      <c r="AD191" s="18">
        <v>25044.639999999999</v>
      </c>
      <c r="AE191" s="18">
        <v>5008.88</v>
      </c>
      <c r="AF191" s="18">
        <v>0</v>
      </c>
      <c r="AG191" s="18">
        <v>144866.51999999999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2 A1:B4 G1:XFD4 A119:XFD1048576 A113:A118 C113:XFD118">
    <cfRule type="cellIs" dxfId="17" priority="2" operator="lessThan">
      <formula>0</formula>
    </cfRule>
  </conditionalFormatting>
  <conditionalFormatting sqref="B113:B118">
    <cfRule type="cellIs" dxfId="16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G194"/>
  <sheetViews>
    <sheetView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546</v>
      </c>
    </row>
    <row r="4" spans="1:33" ht="15">
      <c r="B4" s="57" t="s">
        <v>547</v>
      </c>
      <c r="C4" s="53"/>
      <c r="D4" s="53"/>
      <c r="E4" s="53"/>
      <c r="F4" s="53"/>
      <c r="G4" s="25" t="s">
        <v>548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6728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6728</v>
      </c>
      <c r="J14" s="14">
        <v>0</v>
      </c>
      <c r="K14" s="14">
        <v>0</v>
      </c>
      <c r="L14" s="14">
        <v>726</v>
      </c>
      <c r="M14" s="14">
        <v>726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726</v>
      </c>
      <c r="V14" s="14">
        <v>6002</v>
      </c>
      <c r="W14" s="14">
        <v>134.66999999999999</v>
      </c>
      <c r="X14" s="14">
        <v>242.41</v>
      </c>
      <c r="Y14" s="14">
        <v>449.2</v>
      </c>
      <c r="Z14" s="14">
        <v>153.91</v>
      </c>
      <c r="AA14" s="14">
        <v>134.56</v>
      </c>
      <c r="AB14" s="14">
        <v>461.74</v>
      </c>
      <c r="AC14" s="14">
        <v>826.28</v>
      </c>
      <c r="AD14" s="14">
        <v>384.78</v>
      </c>
      <c r="AE14" s="14">
        <v>76.959999999999994</v>
      </c>
      <c r="AF14" s="14">
        <v>0</v>
      </c>
      <c r="AG14" s="14">
        <v>2038.23</v>
      </c>
    </row>
    <row r="15" spans="1:33">
      <c r="A15" s="2" t="s">
        <v>42</v>
      </c>
      <c r="B15" s="14" t="s">
        <v>43</v>
      </c>
      <c r="C15" s="14">
        <v>6728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6728</v>
      </c>
      <c r="J15" s="14">
        <v>0</v>
      </c>
      <c r="K15" s="14">
        <v>0</v>
      </c>
      <c r="L15" s="14">
        <v>726</v>
      </c>
      <c r="M15" s="14">
        <v>726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726</v>
      </c>
      <c r="V15" s="14">
        <v>6002</v>
      </c>
      <c r="W15" s="14">
        <v>134.66999999999999</v>
      </c>
      <c r="X15" s="14">
        <v>242.41</v>
      </c>
      <c r="Y15" s="14">
        <v>449.2</v>
      </c>
      <c r="Z15" s="14">
        <v>153.91</v>
      </c>
      <c r="AA15" s="14">
        <v>134.56</v>
      </c>
      <c r="AB15" s="14">
        <v>461.74</v>
      </c>
      <c r="AC15" s="14">
        <v>826.28</v>
      </c>
      <c r="AD15" s="14">
        <v>384.78</v>
      </c>
      <c r="AE15" s="14">
        <v>76.959999999999994</v>
      </c>
      <c r="AF15" s="14">
        <v>0</v>
      </c>
      <c r="AG15" s="14">
        <v>2038.23</v>
      </c>
    </row>
    <row r="16" spans="1:33">
      <c r="A16" s="2" t="s">
        <v>44</v>
      </c>
      <c r="B16" s="14" t="s">
        <v>45</v>
      </c>
      <c r="C16" s="14">
        <v>6728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6728</v>
      </c>
      <c r="J16" s="14">
        <v>0</v>
      </c>
      <c r="K16" s="14">
        <v>0</v>
      </c>
      <c r="L16" s="14">
        <v>726</v>
      </c>
      <c r="M16" s="14">
        <v>726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726</v>
      </c>
      <c r="V16" s="14">
        <v>6002</v>
      </c>
      <c r="W16" s="14">
        <v>134.66999999999999</v>
      </c>
      <c r="X16" s="14">
        <v>242.41</v>
      </c>
      <c r="Y16" s="14">
        <v>449.2</v>
      </c>
      <c r="Z16" s="14">
        <v>153.91</v>
      </c>
      <c r="AA16" s="14">
        <v>134.56</v>
      </c>
      <c r="AB16" s="14">
        <v>461.74</v>
      </c>
      <c r="AC16" s="14">
        <v>826.28</v>
      </c>
      <c r="AD16" s="14">
        <v>384.78</v>
      </c>
      <c r="AE16" s="14">
        <v>76.959999999999994</v>
      </c>
      <c r="AF16" s="14">
        <v>0</v>
      </c>
      <c r="AG16" s="14">
        <v>2038.23</v>
      </c>
    </row>
    <row r="17" spans="1:33">
      <c r="A17" s="2" t="s">
        <v>46</v>
      </c>
      <c r="B17" s="14" t="s">
        <v>47</v>
      </c>
      <c r="C17" s="14">
        <v>6728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6728</v>
      </c>
      <c r="J17" s="14">
        <v>0</v>
      </c>
      <c r="K17" s="14">
        <v>0</v>
      </c>
      <c r="L17" s="14">
        <v>726</v>
      </c>
      <c r="M17" s="14">
        <v>726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726</v>
      </c>
      <c r="V17" s="14">
        <v>6002</v>
      </c>
      <c r="W17" s="14">
        <v>134.66999999999999</v>
      </c>
      <c r="X17" s="14">
        <v>242.41</v>
      </c>
      <c r="Y17" s="14">
        <v>449.2</v>
      </c>
      <c r="Z17" s="14">
        <v>153.91</v>
      </c>
      <c r="AA17" s="14">
        <v>134.56</v>
      </c>
      <c r="AB17" s="14">
        <v>461.74</v>
      </c>
      <c r="AC17" s="14">
        <v>826.28</v>
      </c>
      <c r="AD17" s="14">
        <v>384.78</v>
      </c>
      <c r="AE17" s="14">
        <v>76.959999999999994</v>
      </c>
      <c r="AF17" s="14">
        <v>0</v>
      </c>
      <c r="AG17" s="14">
        <v>2038.23</v>
      </c>
    </row>
    <row r="18" spans="1:33">
      <c r="A18" s="2" t="s">
        <v>48</v>
      </c>
      <c r="B18" s="14" t="s">
        <v>49</v>
      </c>
      <c r="C18" s="14">
        <v>6728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6728</v>
      </c>
      <c r="J18" s="14">
        <v>0</v>
      </c>
      <c r="K18" s="14">
        <v>0</v>
      </c>
      <c r="L18" s="14">
        <v>726</v>
      </c>
      <c r="M18" s="14">
        <v>726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726</v>
      </c>
      <c r="V18" s="14">
        <v>6002</v>
      </c>
      <c r="W18" s="14">
        <v>134.66999999999999</v>
      </c>
      <c r="X18" s="14">
        <v>242.41</v>
      </c>
      <c r="Y18" s="14">
        <v>449.2</v>
      </c>
      <c r="Z18" s="14">
        <v>153.91</v>
      </c>
      <c r="AA18" s="14">
        <v>134.56</v>
      </c>
      <c r="AB18" s="14">
        <v>461.74</v>
      </c>
      <c r="AC18" s="14">
        <v>826.28</v>
      </c>
      <c r="AD18" s="14">
        <v>384.78</v>
      </c>
      <c r="AE18" s="14">
        <v>76.959999999999994</v>
      </c>
      <c r="AF18" s="14">
        <v>0</v>
      </c>
      <c r="AG18" s="14">
        <v>2038.23</v>
      </c>
    </row>
    <row r="19" spans="1:33">
      <c r="A19" s="2" t="s">
        <v>50</v>
      </c>
      <c r="B19" s="14" t="s">
        <v>51</v>
      </c>
      <c r="C19" s="14">
        <v>6728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6728</v>
      </c>
      <c r="J19" s="14">
        <v>0</v>
      </c>
      <c r="K19" s="14">
        <v>0</v>
      </c>
      <c r="L19" s="14">
        <v>726</v>
      </c>
      <c r="M19" s="14">
        <v>726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726</v>
      </c>
      <c r="V19" s="14">
        <v>6002</v>
      </c>
      <c r="W19" s="14">
        <v>134.66999999999999</v>
      </c>
      <c r="X19" s="14">
        <v>242.41</v>
      </c>
      <c r="Y19" s="14">
        <v>449.2</v>
      </c>
      <c r="Z19" s="14">
        <v>153.91</v>
      </c>
      <c r="AA19" s="14">
        <v>134.56</v>
      </c>
      <c r="AB19" s="14">
        <v>461.74</v>
      </c>
      <c r="AC19" s="14">
        <v>826.28</v>
      </c>
      <c r="AD19" s="14">
        <v>384.78</v>
      </c>
      <c r="AE19" s="14">
        <v>76.959999999999994</v>
      </c>
      <c r="AF19" s="14">
        <v>0</v>
      </c>
      <c r="AG19" s="14">
        <v>2038.23</v>
      </c>
    </row>
    <row r="20" spans="1:33">
      <c r="A20" s="2" t="s">
        <v>52</v>
      </c>
      <c r="B20" s="14" t="s">
        <v>53</v>
      </c>
      <c r="C20" s="14">
        <v>6728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6728</v>
      </c>
      <c r="J20" s="14">
        <v>0</v>
      </c>
      <c r="K20" s="14">
        <v>0</v>
      </c>
      <c r="L20" s="14">
        <v>726</v>
      </c>
      <c r="M20" s="14">
        <v>726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726</v>
      </c>
      <c r="V20" s="14">
        <v>6002</v>
      </c>
      <c r="W20" s="14">
        <v>134.66999999999999</v>
      </c>
      <c r="X20" s="14">
        <v>242.41</v>
      </c>
      <c r="Y20" s="14">
        <v>449.2</v>
      </c>
      <c r="Z20" s="14">
        <v>153.91</v>
      </c>
      <c r="AA20" s="14">
        <v>134.56</v>
      </c>
      <c r="AB20" s="14">
        <v>461.74</v>
      </c>
      <c r="AC20" s="14">
        <v>826.28</v>
      </c>
      <c r="AD20" s="14">
        <v>384.78</v>
      </c>
      <c r="AE20" s="14">
        <v>76.959999999999994</v>
      </c>
      <c r="AF20" s="14">
        <v>0</v>
      </c>
      <c r="AG20" s="14">
        <v>2038.23</v>
      </c>
    </row>
    <row r="21" spans="1:33">
      <c r="A21" s="2" t="s">
        <v>54</v>
      </c>
      <c r="B21" s="14" t="s">
        <v>55</v>
      </c>
      <c r="C21" s="14">
        <v>6728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6728</v>
      </c>
      <c r="J21" s="14">
        <v>0</v>
      </c>
      <c r="K21" s="14">
        <v>0</v>
      </c>
      <c r="L21" s="14">
        <v>726</v>
      </c>
      <c r="M21" s="14">
        <v>726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726</v>
      </c>
      <c r="V21" s="14">
        <v>6002</v>
      </c>
      <c r="W21" s="14">
        <v>134.66999999999999</v>
      </c>
      <c r="X21" s="14">
        <v>242.41</v>
      </c>
      <c r="Y21" s="14">
        <v>449.2</v>
      </c>
      <c r="Z21" s="14">
        <v>153.91</v>
      </c>
      <c r="AA21" s="14">
        <v>134.56</v>
      </c>
      <c r="AB21" s="14">
        <v>461.74</v>
      </c>
      <c r="AC21" s="14">
        <v>826.28</v>
      </c>
      <c r="AD21" s="14">
        <v>384.78</v>
      </c>
      <c r="AE21" s="14">
        <v>76.959999999999994</v>
      </c>
      <c r="AF21" s="14">
        <v>0</v>
      </c>
      <c r="AG21" s="14">
        <v>2038.23</v>
      </c>
    </row>
    <row r="22" spans="1:33">
      <c r="A22" s="2" t="s">
        <v>513</v>
      </c>
      <c r="B22" s="14" t="s">
        <v>514</v>
      </c>
      <c r="C22" s="14">
        <v>6728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6728</v>
      </c>
      <c r="J22" s="14">
        <v>0</v>
      </c>
      <c r="K22" s="14">
        <v>0</v>
      </c>
      <c r="L22" s="14">
        <v>726</v>
      </c>
      <c r="M22" s="14">
        <v>726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726</v>
      </c>
      <c r="V22" s="14">
        <v>6002</v>
      </c>
      <c r="W22" s="14">
        <v>134.35</v>
      </c>
      <c r="X22" s="14">
        <v>241.83</v>
      </c>
      <c r="Y22" s="14">
        <v>448.68</v>
      </c>
      <c r="Z22" s="14">
        <v>153.55000000000001</v>
      </c>
      <c r="AA22" s="14">
        <v>134.56</v>
      </c>
      <c r="AB22" s="14">
        <v>460.64</v>
      </c>
      <c r="AC22" s="14">
        <v>824.86</v>
      </c>
      <c r="AD22" s="14">
        <v>383.86</v>
      </c>
      <c r="AE22" s="14">
        <v>76.77</v>
      </c>
      <c r="AF22" s="14">
        <v>0</v>
      </c>
      <c r="AG22" s="14">
        <v>2034.24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60552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60552</v>
      </c>
      <c r="J24" s="18">
        <v>0</v>
      </c>
      <c r="K24" s="18">
        <v>0</v>
      </c>
      <c r="L24" s="18">
        <v>6534</v>
      </c>
      <c r="M24" s="18">
        <v>6534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6534</v>
      </c>
      <c r="V24" s="18">
        <v>54018</v>
      </c>
      <c r="W24" s="18">
        <v>1211.71</v>
      </c>
      <c r="X24" s="18">
        <v>2181.11</v>
      </c>
      <c r="Y24" s="18">
        <v>4042.28</v>
      </c>
      <c r="Z24" s="18">
        <v>1384.83</v>
      </c>
      <c r="AA24" s="18">
        <v>1211.04</v>
      </c>
      <c r="AB24" s="18">
        <v>4154.5600000000004</v>
      </c>
      <c r="AC24" s="18">
        <v>7435.1</v>
      </c>
      <c r="AD24" s="18">
        <v>3462.1</v>
      </c>
      <c r="AE24" s="18">
        <v>692.45</v>
      </c>
      <c r="AF24" s="18">
        <v>0</v>
      </c>
      <c r="AG24" s="18">
        <v>18340.080000000002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2480.62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2480.62</v>
      </c>
      <c r="J27" s="14">
        <v>-160.30000000000001</v>
      </c>
      <c r="K27" s="14">
        <v>-15.78</v>
      </c>
      <c r="L27" s="14">
        <v>144.51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-15.78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19489.88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19489.88</v>
      </c>
      <c r="J28" s="14">
        <v>0</v>
      </c>
      <c r="K28" s="14">
        <v>0</v>
      </c>
      <c r="L28" s="14">
        <v>3585.28</v>
      </c>
      <c r="M28" s="14">
        <v>3585.28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3585.28</v>
      </c>
      <c r="V28" s="14">
        <v>15904.6</v>
      </c>
      <c r="W28" s="14">
        <v>390.13</v>
      </c>
      <c r="X28" s="14">
        <v>702.24</v>
      </c>
      <c r="Y28" s="14">
        <v>865.23</v>
      </c>
      <c r="Z28" s="14">
        <v>445.86</v>
      </c>
      <c r="AA28" s="14">
        <v>389.8</v>
      </c>
      <c r="AB28" s="14">
        <v>1337.59</v>
      </c>
      <c r="AC28" s="14">
        <v>1957.6</v>
      </c>
      <c r="AD28" s="14">
        <v>1114.6600000000001</v>
      </c>
      <c r="AE28" s="14">
        <v>222.93</v>
      </c>
      <c r="AF28" s="14">
        <v>0</v>
      </c>
      <c r="AG28" s="14">
        <v>5468.44</v>
      </c>
    </row>
    <row r="29" spans="1:33">
      <c r="A29" s="2" t="s">
        <v>61</v>
      </c>
      <c r="B29" s="14" t="s">
        <v>62</v>
      </c>
      <c r="C29" s="14">
        <v>6535.37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6535.37</v>
      </c>
      <c r="J29" s="14">
        <v>0</v>
      </c>
      <c r="K29" s="14">
        <v>0</v>
      </c>
      <c r="L29" s="14">
        <v>687.17</v>
      </c>
      <c r="M29" s="14">
        <v>687.17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687.17</v>
      </c>
      <c r="V29" s="14">
        <v>5848.2</v>
      </c>
      <c r="W29" s="14">
        <v>130.82</v>
      </c>
      <c r="X29" s="14">
        <v>235.48</v>
      </c>
      <c r="Y29" s="14">
        <v>442.93</v>
      </c>
      <c r="Z29" s="14">
        <v>149.51</v>
      </c>
      <c r="AA29" s="14">
        <v>130.71</v>
      </c>
      <c r="AB29" s="14">
        <v>448.53</v>
      </c>
      <c r="AC29" s="14">
        <v>809.23</v>
      </c>
      <c r="AD29" s="14">
        <v>373.77</v>
      </c>
      <c r="AE29" s="14">
        <v>74.75</v>
      </c>
      <c r="AF29" s="14">
        <v>0</v>
      </c>
      <c r="AG29" s="14">
        <v>1986.5</v>
      </c>
    </row>
    <row r="30" spans="1:33">
      <c r="A30" s="2" t="s">
        <v>63</v>
      </c>
      <c r="B30" s="14" t="s">
        <v>64</v>
      </c>
      <c r="C30" s="14">
        <v>4460.29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4460.29</v>
      </c>
      <c r="J30" s="14">
        <v>0</v>
      </c>
      <c r="K30" s="14">
        <v>0</v>
      </c>
      <c r="L30" s="14">
        <v>350.09</v>
      </c>
      <c r="M30" s="14">
        <v>350.09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350.09</v>
      </c>
      <c r="V30" s="14">
        <v>4110.2</v>
      </c>
      <c r="W30" s="14">
        <v>89.28</v>
      </c>
      <c r="X30" s="14">
        <v>160.71</v>
      </c>
      <c r="Y30" s="14">
        <v>375.28</v>
      </c>
      <c r="Z30" s="14">
        <v>102.04</v>
      </c>
      <c r="AA30" s="14">
        <v>89.21</v>
      </c>
      <c r="AB30" s="14">
        <v>306.11</v>
      </c>
      <c r="AC30" s="14">
        <v>625.27</v>
      </c>
      <c r="AD30" s="14">
        <v>255.1</v>
      </c>
      <c r="AE30" s="14">
        <v>51.02</v>
      </c>
      <c r="AF30" s="14">
        <v>0</v>
      </c>
      <c r="AG30" s="14">
        <v>1428.75</v>
      </c>
    </row>
    <row r="31" spans="1:33">
      <c r="A31" s="2" t="s">
        <v>65</v>
      </c>
      <c r="B31" s="14" t="s">
        <v>66</v>
      </c>
      <c r="C31" s="14">
        <v>5780.25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5780.25</v>
      </c>
      <c r="J31" s="14">
        <v>0</v>
      </c>
      <c r="K31" s="14">
        <v>0</v>
      </c>
      <c r="L31" s="14">
        <v>551.85</v>
      </c>
      <c r="M31" s="14">
        <v>551.85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551.85</v>
      </c>
      <c r="V31" s="14">
        <v>5228.3999999999996</v>
      </c>
      <c r="W31" s="14">
        <v>115.71</v>
      </c>
      <c r="X31" s="14">
        <v>208.27</v>
      </c>
      <c r="Y31" s="14">
        <v>418.31</v>
      </c>
      <c r="Z31" s="14">
        <v>132.22999999999999</v>
      </c>
      <c r="AA31" s="14">
        <v>115.61</v>
      </c>
      <c r="AB31" s="14">
        <v>396.7</v>
      </c>
      <c r="AC31" s="14">
        <v>742.29</v>
      </c>
      <c r="AD31" s="14">
        <v>330.59</v>
      </c>
      <c r="AE31" s="14">
        <v>66.12</v>
      </c>
      <c r="AF31" s="14">
        <v>0</v>
      </c>
      <c r="AG31" s="14">
        <v>1783.54</v>
      </c>
    </row>
    <row r="32" spans="1:33">
      <c r="A32" s="2" t="s">
        <v>67</v>
      </c>
      <c r="B32" s="14" t="s">
        <v>68</v>
      </c>
      <c r="C32" s="14">
        <v>2480.83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2480.83</v>
      </c>
      <c r="J32" s="14">
        <v>-160.30000000000001</v>
      </c>
      <c r="K32" s="14">
        <v>-15.77</v>
      </c>
      <c r="L32" s="14">
        <v>144.53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-15.77</v>
      </c>
      <c r="V32" s="14">
        <v>2496.6</v>
      </c>
      <c r="W32" s="14">
        <v>49.66</v>
      </c>
      <c r="X32" s="14">
        <v>89.39</v>
      </c>
      <c r="Y32" s="14">
        <v>323.89999999999998</v>
      </c>
      <c r="Z32" s="14">
        <v>56.75</v>
      </c>
      <c r="AA32" s="14">
        <v>49.62</v>
      </c>
      <c r="AB32" s="14">
        <v>170.26</v>
      </c>
      <c r="AC32" s="14">
        <v>462.95</v>
      </c>
      <c r="AD32" s="14">
        <v>141.88</v>
      </c>
      <c r="AE32" s="14">
        <v>28.38</v>
      </c>
      <c r="AF32" s="14">
        <v>0</v>
      </c>
      <c r="AG32" s="14">
        <v>909.84</v>
      </c>
    </row>
    <row r="33" spans="1:33">
      <c r="A33" s="2" t="s">
        <v>280</v>
      </c>
      <c r="B33" s="14" t="s">
        <v>279</v>
      </c>
      <c r="C33" s="14">
        <v>4542.21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4542.21</v>
      </c>
      <c r="J33" s="14">
        <v>0</v>
      </c>
      <c r="K33" s="14">
        <v>0</v>
      </c>
      <c r="L33" s="14">
        <v>359.01</v>
      </c>
      <c r="M33" s="14">
        <v>359.01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359.01</v>
      </c>
      <c r="V33" s="14">
        <v>4183.2</v>
      </c>
      <c r="W33" s="14">
        <v>90.92</v>
      </c>
      <c r="X33" s="14">
        <v>163.66</v>
      </c>
      <c r="Y33" s="14">
        <v>377.95</v>
      </c>
      <c r="Z33" s="14">
        <v>103.91</v>
      </c>
      <c r="AA33" s="14">
        <v>90.84</v>
      </c>
      <c r="AB33" s="14">
        <v>311.73</v>
      </c>
      <c r="AC33" s="14">
        <v>632.53</v>
      </c>
      <c r="AD33" s="14">
        <v>259.77999999999997</v>
      </c>
      <c r="AE33" s="14">
        <v>51.96</v>
      </c>
      <c r="AF33" s="14">
        <v>0</v>
      </c>
      <c r="AG33" s="14">
        <v>1450.75</v>
      </c>
    </row>
    <row r="34" spans="1:33">
      <c r="A34" s="2" t="s">
        <v>287</v>
      </c>
      <c r="B34" s="14" t="s">
        <v>288</v>
      </c>
      <c r="C34" s="14">
        <v>3390.83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3390.83</v>
      </c>
      <c r="J34" s="14">
        <v>-125.1</v>
      </c>
      <c r="K34" s="14">
        <v>0</v>
      </c>
      <c r="L34" s="14">
        <v>233.74</v>
      </c>
      <c r="M34" s="14">
        <v>108.63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108.63</v>
      </c>
      <c r="V34" s="14">
        <v>3282.2</v>
      </c>
      <c r="W34" s="14">
        <v>67.87</v>
      </c>
      <c r="X34" s="14">
        <v>122.17</v>
      </c>
      <c r="Y34" s="14">
        <v>342.11</v>
      </c>
      <c r="Z34" s="14">
        <v>77.569999999999993</v>
      </c>
      <c r="AA34" s="14">
        <v>67.819999999999993</v>
      </c>
      <c r="AB34" s="14">
        <v>232.71</v>
      </c>
      <c r="AC34" s="14">
        <v>532.15</v>
      </c>
      <c r="AD34" s="14">
        <v>193.92</v>
      </c>
      <c r="AE34" s="14">
        <v>38.78</v>
      </c>
      <c r="AF34" s="14">
        <v>0</v>
      </c>
      <c r="AG34" s="14">
        <v>1142.95</v>
      </c>
    </row>
    <row r="35" spans="1:33">
      <c r="A35" s="2" t="s">
        <v>306</v>
      </c>
      <c r="B35" s="14" t="s">
        <v>314</v>
      </c>
      <c r="C35" s="14">
        <v>2480.83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2480.83</v>
      </c>
      <c r="J35" s="14">
        <v>-160.30000000000001</v>
      </c>
      <c r="K35" s="14">
        <v>-15.77</v>
      </c>
      <c r="L35" s="14">
        <v>144.53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-15.77</v>
      </c>
      <c r="V35" s="14">
        <v>2496.6</v>
      </c>
      <c r="W35" s="14">
        <v>49.66</v>
      </c>
      <c r="X35" s="14">
        <v>89.39</v>
      </c>
      <c r="Y35" s="14">
        <v>323.89999999999998</v>
      </c>
      <c r="Z35" s="14">
        <v>56.75</v>
      </c>
      <c r="AA35" s="14">
        <v>49.62</v>
      </c>
      <c r="AB35" s="14">
        <v>170.26</v>
      </c>
      <c r="AC35" s="14">
        <v>462.95</v>
      </c>
      <c r="AD35" s="14">
        <v>141.88</v>
      </c>
      <c r="AE35" s="14">
        <v>28.38</v>
      </c>
      <c r="AF35" s="14">
        <v>0</v>
      </c>
      <c r="AG35" s="14">
        <v>909.84</v>
      </c>
    </row>
    <row r="36" spans="1:33">
      <c r="A36" s="2" t="s">
        <v>413</v>
      </c>
      <c r="B36" s="14" t="s">
        <v>414</v>
      </c>
      <c r="C36" s="14">
        <v>4542.21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4542.21</v>
      </c>
      <c r="J36" s="14">
        <v>0</v>
      </c>
      <c r="K36" s="14">
        <v>0</v>
      </c>
      <c r="L36" s="14">
        <v>359.01</v>
      </c>
      <c r="M36" s="14">
        <v>359.01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359.01</v>
      </c>
      <c r="V36" s="14">
        <v>4183.2</v>
      </c>
      <c r="W36" s="14">
        <v>90.81</v>
      </c>
      <c r="X36" s="14">
        <v>163.46</v>
      </c>
      <c r="Y36" s="14">
        <v>377.78</v>
      </c>
      <c r="Z36" s="14">
        <v>103.79</v>
      </c>
      <c r="AA36" s="14">
        <v>90.84</v>
      </c>
      <c r="AB36" s="14">
        <v>311.36</v>
      </c>
      <c r="AC36" s="14">
        <v>632.04999999999995</v>
      </c>
      <c r="AD36" s="14">
        <v>259.47000000000003</v>
      </c>
      <c r="AE36" s="14">
        <v>51.89</v>
      </c>
      <c r="AF36" s="14">
        <v>0</v>
      </c>
      <c r="AG36" s="14">
        <v>1449.4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56183.32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56183.32</v>
      </c>
      <c r="J38" s="18">
        <v>-606</v>
      </c>
      <c r="K38" s="18">
        <v>-47.32</v>
      </c>
      <c r="L38" s="18">
        <v>6559.72</v>
      </c>
      <c r="M38" s="18">
        <v>6001.04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5953.72</v>
      </c>
      <c r="V38" s="18">
        <v>50229.599999999999</v>
      </c>
      <c r="W38" s="18">
        <v>1074.8599999999999</v>
      </c>
      <c r="X38" s="18">
        <v>1934.77</v>
      </c>
      <c r="Y38" s="18">
        <v>3847.39</v>
      </c>
      <c r="Z38" s="18">
        <v>1228.4100000000001</v>
      </c>
      <c r="AA38" s="18">
        <v>1074.07</v>
      </c>
      <c r="AB38" s="18">
        <v>3685.25</v>
      </c>
      <c r="AC38" s="18">
        <v>6857.02</v>
      </c>
      <c r="AD38" s="18">
        <v>3071.05</v>
      </c>
      <c r="AE38" s="18">
        <v>614.21</v>
      </c>
      <c r="AF38" s="18">
        <v>0</v>
      </c>
      <c r="AG38" s="18">
        <v>16530.009999999998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10577.95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10577.95</v>
      </c>
      <c r="J41" s="14">
        <v>0</v>
      </c>
      <c r="K41" s="14">
        <v>0</v>
      </c>
      <c r="L41" s="14">
        <v>1548.35</v>
      </c>
      <c r="M41" s="14">
        <v>1548.35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1548.35</v>
      </c>
      <c r="V41" s="14">
        <v>9029.6</v>
      </c>
      <c r="W41" s="14">
        <v>211.74</v>
      </c>
      <c r="X41" s="14">
        <v>381.13</v>
      </c>
      <c r="Y41" s="14">
        <v>574.71</v>
      </c>
      <c r="Z41" s="14">
        <v>241.99</v>
      </c>
      <c r="AA41" s="14">
        <v>211.56</v>
      </c>
      <c r="AB41" s="14">
        <v>725.96</v>
      </c>
      <c r="AC41" s="14">
        <v>1167.58</v>
      </c>
      <c r="AD41" s="14">
        <v>604.97</v>
      </c>
      <c r="AE41" s="14">
        <v>120.99</v>
      </c>
      <c r="AF41" s="14">
        <v>0</v>
      </c>
      <c r="AG41" s="14">
        <v>3073.05</v>
      </c>
    </row>
    <row r="42" spans="1:33">
      <c r="A42" s="2" t="s">
        <v>217</v>
      </c>
      <c r="B42" s="14" t="s">
        <v>218</v>
      </c>
      <c r="C42" s="14">
        <v>6385.03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6385.03</v>
      </c>
      <c r="J42" s="14">
        <v>0</v>
      </c>
      <c r="K42" s="14">
        <v>0</v>
      </c>
      <c r="L42" s="14">
        <v>660.23</v>
      </c>
      <c r="M42" s="14">
        <v>660.23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660.23</v>
      </c>
      <c r="V42" s="14">
        <v>5724.8</v>
      </c>
      <c r="W42" s="14">
        <v>127.81</v>
      </c>
      <c r="X42" s="14">
        <v>230.06</v>
      </c>
      <c r="Y42" s="14">
        <v>438.03</v>
      </c>
      <c r="Z42" s="14">
        <v>146.07</v>
      </c>
      <c r="AA42" s="14">
        <v>127.7</v>
      </c>
      <c r="AB42" s="14">
        <v>438.2</v>
      </c>
      <c r="AC42" s="14">
        <v>795.9</v>
      </c>
      <c r="AD42" s="14">
        <v>365.17</v>
      </c>
      <c r="AE42" s="14">
        <v>73.03</v>
      </c>
      <c r="AF42" s="14">
        <v>0</v>
      </c>
      <c r="AG42" s="14">
        <v>1946.07</v>
      </c>
    </row>
    <row r="43" spans="1:33">
      <c r="A43" s="2" t="s">
        <v>415</v>
      </c>
      <c r="B43" s="14" t="s">
        <v>416</v>
      </c>
      <c r="C43" s="14">
        <v>3405.42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3405.42</v>
      </c>
      <c r="J43" s="14">
        <v>-125.1</v>
      </c>
      <c r="K43" s="14">
        <v>0</v>
      </c>
      <c r="L43" s="14">
        <v>235.32</v>
      </c>
      <c r="M43" s="14">
        <v>110.22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110.22</v>
      </c>
      <c r="V43" s="14">
        <v>3295.2</v>
      </c>
      <c r="W43" s="14">
        <v>68.08</v>
      </c>
      <c r="X43" s="14">
        <v>122.55</v>
      </c>
      <c r="Y43" s="14">
        <v>342.32</v>
      </c>
      <c r="Z43" s="14">
        <v>77.81</v>
      </c>
      <c r="AA43" s="14">
        <v>68.11</v>
      </c>
      <c r="AB43" s="14">
        <v>233.43</v>
      </c>
      <c r="AC43" s="14">
        <v>532.95000000000005</v>
      </c>
      <c r="AD43" s="14">
        <v>194.53</v>
      </c>
      <c r="AE43" s="14">
        <v>38.909999999999997</v>
      </c>
      <c r="AF43" s="14">
        <v>0</v>
      </c>
      <c r="AG43" s="14">
        <v>1145.74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20368.400000000001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20368.400000000001</v>
      </c>
      <c r="J45" s="18">
        <v>-125.1</v>
      </c>
      <c r="K45" s="18">
        <v>0</v>
      </c>
      <c r="L45" s="18">
        <v>2443.9</v>
      </c>
      <c r="M45" s="18">
        <v>2318.8000000000002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2318.8000000000002</v>
      </c>
      <c r="V45" s="18">
        <v>18049.599999999999</v>
      </c>
      <c r="W45" s="18">
        <v>407.63</v>
      </c>
      <c r="X45" s="18">
        <v>733.74</v>
      </c>
      <c r="Y45" s="18">
        <v>1355.06</v>
      </c>
      <c r="Z45" s="18">
        <v>465.87</v>
      </c>
      <c r="AA45" s="18">
        <v>407.37</v>
      </c>
      <c r="AB45" s="18">
        <v>1397.59</v>
      </c>
      <c r="AC45" s="18">
        <v>2496.4299999999998</v>
      </c>
      <c r="AD45" s="18">
        <v>1164.67</v>
      </c>
      <c r="AE45" s="18">
        <v>232.93</v>
      </c>
      <c r="AF45" s="18">
        <v>0</v>
      </c>
      <c r="AG45" s="18">
        <v>6164.86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8305.57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8305.57</v>
      </c>
      <c r="J48" s="14">
        <v>0</v>
      </c>
      <c r="K48" s="14">
        <v>0</v>
      </c>
      <c r="L48" s="14">
        <v>1062.97</v>
      </c>
      <c r="M48" s="14">
        <v>1062.97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1062.97</v>
      </c>
      <c r="V48" s="14">
        <v>7242.6</v>
      </c>
      <c r="W48" s="14">
        <v>166.25</v>
      </c>
      <c r="X48" s="14">
        <v>299.26</v>
      </c>
      <c r="Y48" s="14">
        <v>500.63</v>
      </c>
      <c r="Z48" s="14">
        <v>190</v>
      </c>
      <c r="AA48" s="14">
        <v>166.11</v>
      </c>
      <c r="AB48" s="14">
        <v>570.01</v>
      </c>
      <c r="AC48" s="14">
        <v>966.14</v>
      </c>
      <c r="AD48" s="14">
        <v>475.01</v>
      </c>
      <c r="AE48" s="14">
        <v>95</v>
      </c>
      <c r="AF48" s="14">
        <v>0</v>
      </c>
      <c r="AG48" s="14">
        <v>2462.27</v>
      </c>
    </row>
    <row r="49" spans="1:33">
      <c r="A49" s="2" t="s">
        <v>77</v>
      </c>
      <c r="B49" s="14" t="s">
        <v>78</v>
      </c>
      <c r="C49" s="14">
        <v>4146.78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4146.78</v>
      </c>
      <c r="J49" s="14">
        <v>0</v>
      </c>
      <c r="K49" s="14">
        <v>0</v>
      </c>
      <c r="L49" s="14">
        <v>315.98</v>
      </c>
      <c r="M49" s="14">
        <v>315.98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315.98</v>
      </c>
      <c r="V49" s="14">
        <v>3830.8</v>
      </c>
      <c r="W49" s="14">
        <v>83.01</v>
      </c>
      <c r="X49" s="14">
        <v>149.41</v>
      </c>
      <c r="Y49" s="14">
        <v>365.05</v>
      </c>
      <c r="Z49" s="14">
        <v>94.86</v>
      </c>
      <c r="AA49" s="14">
        <v>82.94</v>
      </c>
      <c r="AB49" s="14">
        <v>284.58999999999997</v>
      </c>
      <c r="AC49" s="14">
        <v>597.47</v>
      </c>
      <c r="AD49" s="14">
        <v>237.16</v>
      </c>
      <c r="AE49" s="14">
        <v>47.43</v>
      </c>
      <c r="AF49" s="14">
        <v>0</v>
      </c>
      <c r="AG49" s="14">
        <v>1344.45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12452.35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12452.35</v>
      </c>
      <c r="J51" s="18">
        <v>0</v>
      </c>
      <c r="K51" s="18">
        <v>0</v>
      </c>
      <c r="L51" s="18">
        <v>1378.95</v>
      </c>
      <c r="M51" s="18">
        <v>1378.95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1378.95</v>
      </c>
      <c r="V51" s="18">
        <v>11073.4</v>
      </c>
      <c r="W51" s="18">
        <v>249.26</v>
      </c>
      <c r="X51" s="18">
        <v>448.67</v>
      </c>
      <c r="Y51" s="18">
        <v>865.68</v>
      </c>
      <c r="Z51" s="18">
        <v>284.86</v>
      </c>
      <c r="AA51" s="18">
        <v>249.05</v>
      </c>
      <c r="AB51" s="18">
        <v>854.6</v>
      </c>
      <c r="AC51" s="18">
        <v>1563.61</v>
      </c>
      <c r="AD51" s="18">
        <v>712.17</v>
      </c>
      <c r="AE51" s="18">
        <v>142.43</v>
      </c>
      <c r="AF51" s="18">
        <v>0</v>
      </c>
      <c r="AG51" s="18">
        <v>3806.72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3477.01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3477.01</v>
      </c>
      <c r="J54" s="14">
        <v>-125.1</v>
      </c>
      <c r="K54" s="14">
        <v>0</v>
      </c>
      <c r="L54" s="14">
        <v>243.11</v>
      </c>
      <c r="M54" s="14">
        <v>118.01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118.01</v>
      </c>
      <c r="V54" s="14">
        <v>3359</v>
      </c>
      <c r="W54" s="14">
        <v>69.77</v>
      </c>
      <c r="X54" s="14">
        <v>125.58</v>
      </c>
      <c r="Y54" s="14">
        <v>344.01</v>
      </c>
      <c r="Z54" s="14">
        <v>79.73</v>
      </c>
      <c r="AA54" s="14">
        <v>69.540000000000006</v>
      </c>
      <c r="AB54" s="14">
        <v>239.2</v>
      </c>
      <c r="AC54" s="14">
        <v>539.36</v>
      </c>
      <c r="AD54" s="14">
        <v>199.33</v>
      </c>
      <c r="AE54" s="14">
        <v>39.869999999999997</v>
      </c>
      <c r="AF54" s="14">
        <v>0</v>
      </c>
      <c r="AG54" s="14">
        <v>1167.03</v>
      </c>
    </row>
    <row r="55" spans="1:33">
      <c r="A55" s="2" t="s">
        <v>84</v>
      </c>
      <c r="B55" s="14" t="s">
        <v>85</v>
      </c>
      <c r="C55" s="14">
        <v>3889.83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3889.83</v>
      </c>
      <c r="J55" s="14">
        <v>0</v>
      </c>
      <c r="K55" s="14">
        <v>0</v>
      </c>
      <c r="L55" s="14">
        <v>288.02999999999997</v>
      </c>
      <c r="M55" s="14">
        <v>288.02999999999997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288.02999999999997</v>
      </c>
      <c r="V55" s="14">
        <v>3601.8</v>
      </c>
      <c r="W55" s="14">
        <v>78.14</v>
      </c>
      <c r="X55" s="14">
        <v>140.66</v>
      </c>
      <c r="Y55" s="14">
        <v>357.15</v>
      </c>
      <c r="Z55" s="14">
        <v>89.31</v>
      </c>
      <c r="AA55" s="14">
        <v>77.8</v>
      </c>
      <c r="AB55" s="14">
        <v>267.92</v>
      </c>
      <c r="AC55" s="14">
        <v>575.95000000000005</v>
      </c>
      <c r="AD55" s="14">
        <v>223.27</v>
      </c>
      <c r="AE55" s="14">
        <v>44.65</v>
      </c>
      <c r="AF55" s="14">
        <v>0</v>
      </c>
      <c r="AG55" s="14">
        <v>1278.9000000000001</v>
      </c>
    </row>
    <row r="56" spans="1:33">
      <c r="A56" s="2" t="s">
        <v>86</v>
      </c>
      <c r="B56" s="14" t="s">
        <v>87</v>
      </c>
      <c r="C56" s="14">
        <v>4569.58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4569.58</v>
      </c>
      <c r="J56" s="14">
        <v>0</v>
      </c>
      <c r="K56" s="14">
        <v>0</v>
      </c>
      <c r="L56" s="14">
        <v>361.98</v>
      </c>
      <c r="M56" s="14">
        <v>361.98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361.98</v>
      </c>
      <c r="V56" s="14">
        <v>4207.6000000000004</v>
      </c>
      <c r="W56" s="14">
        <v>91.69</v>
      </c>
      <c r="X56" s="14">
        <v>165.04</v>
      </c>
      <c r="Y56" s="14">
        <v>379.2</v>
      </c>
      <c r="Z56" s="14">
        <v>104.79</v>
      </c>
      <c r="AA56" s="14">
        <v>91.39</v>
      </c>
      <c r="AB56" s="14">
        <v>314.36</v>
      </c>
      <c r="AC56" s="14">
        <v>635.92999999999995</v>
      </c>
      <c r="AD56" s="14">
        <v>261.97000000000003</v>
      </c>
      <c r="AE56" s="14">
        <v>52.39</v>
      </c>
      <c r="AF56" s="14">
        <v>0</v>
      </c>
      <c r="AG56" s="14">
        <v>1460.83</v>
      </c>
    </row>
    <row r="57" spans="1:33">
      <c r="A57" s="2" t="s">
        <v>168</v>
      </c>
      <c r="B57" s="14" t="s">
        <v>169</v>
      </c>
      <c r="C57" s="14">
        <v>3228.58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3228.58</v>
      </c>
      <c r="J57" s="14">
        <v>-125.1</v>
      </c>
      <c r="K57" s="14">
        <v>0</v>
      </c>
      <c r="L57" s="14">
        <v>216.08</v>
      </c>
      <c r="M57" s="14">
        <v>90.98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90.98</v>
      </c>
      <c r="V57" s="14">
        <v>3137.6</v>
      </c>
      <c r="W57" s="14">
        <v>64.86</v>
      </c>
      <c r="X57" s="14">
        <v>116.75</v>
      </c>
      <c r="Y57" s="14">
        <v>339.1</v>
      </c>
      <c r="Z57" s="14">
        <v>74.13</v>
      </c>
      <c r="AA57" s="14">
        <v>64.569999999999993</v>
      </c>
      <c r="AB57" s="14">
        <v>222.38</v>
      </c>
      <c r="AC57" s="14">
        <v>520.71</v>
      </c>
      <c r="AD57" s="14">
        <v>185.31</v>
      </c>
      <c r="AE57" s="14">
        <v>37.06</v>
      </c>
      <c r="AF57" s="14">
        <v>0</v>
      </c>
      <c r="AG57" s="14">
        <v>1104.1600000000001</v>
      </c>
    </row>
    <row r="58" spans="1:33">
      <c r="A58" s="2" t="s">
        <v>151</v>
      </c>
      <c r="B58" s="14" t="s">
        <v>152</v>
      </c>
      <c r="C58" s="14">
        <v>3390.83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3390.83</v>
      </c>
      <c r="J58" s="14">
        <v>-125.1</v>
      </c>
      <c r="K58" s="14">
        <v>0</v>
      </c>
      <c r="L58" s="14">
        <v>233.74</v>
      </c>
      <c r="M58" s="14">
        <v>108.63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108.63</v>
      </c>
      <c r="V58" s="14">
        <v>3282.2</v>
      </c>
      <c r="W58" s="14">
        <v>68.040000000000006</v>
      </c>
      <c r="X58" s="14">
        <v>122.47</v>
      </c>
      <c r="Y58" s="14">
        <v>342.28</v>
      </c>
      <c r="Z58" s="14">
        <v>77.760000000000005</v>
      </c>
      <c r="AA58" s="14">
        <v>67.819999999999993</v>
      </c>
      <c r="AB58" s="14">
        <v>233.27</v>
      </c>
      <c r="AC58" s="14">
        <v>532.79</v>
      </c>
      <c r="AD58" s="14">
        <v>194.4</v>
      </c>
      <c r="AE58" s="14">
        <v>38.880000000000003</v>
      </c>
      <c r="AF58" s="14">
        <v>0</v>
      </c>
      <c r="AG58" s="14">
        <v>1144.92</v>
      </c>
    </row>
    <row r="59" spans="1:33">
      <c r="A59" s="2" t="s">
        <v>90</v>
      </c>
      <c r="B59" s="14" t="s">
        <v>91</v>
      </c>
      <c r="C59" s="14">
        <v>7134.66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7134.66</v>
      </c>
      <c r="J59" s="14">
        <v>0</v>
      </c>
      <c r="K59" s="14">
        <v>0</v>
      </c>
      <c r="L59" s="14">
        <v>812.86</v>
      </c>
      <c r="M59" s="14">
        <v>812.86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812.86</v>
      </c>
      <c r="V59" s="14">
        <v>6321.8</v>
      </c>
      <c r="W59" s="14">
        <v>142.81</v>
      </c>
      <c r="X59" s="14">
        <v>257.07</v>
      </c>
      <c r="Y59" s="14">
        <v>462.47</v>
      </c>
      <c r="Z59" s="14">
        <v>163.22</v>
      </c>
      <c r="AA59" s="14">
        <v>142.69</v>
      </c>
      <c r="AB59" s="14">
        <v>489.65</v>
      </c>
      <c r="AC59" s="14">
        <v>862.35</v>
      </c>
      <c r="AD59" s="14">
        <v>408.04</v>
      </c>
      <c r="AE59" s="14">
        <v>81.61</v>
      </c>
      <c r="AF59" s="14">
        <v>0</v>
      </c>
      <c r="AG59" s="14">
        <v>2147.56</v>
      </c>
    </row>
    <row r="60" spans="1:33">
      <c r="A60" s="2" t="s">
        <v>94</v>
      </c>
      <c r="B60" s="14" t="s">
        <v>95</v>
      </c>
      <c r="C60" s="14">
        <v>3588.24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3588.24</v>
      </c>
      <c r="J60" s="14">
        <v>-107.37</v>
      </c>
      <c r="K60" s="14">
        <v>0</v>
      </c>
      <c r="L60" s="14">
        <v>255.21</v>
      </c>
      <c r="M60" s="14">
        <v>147.84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147.84</v>
      </c>
      <c r="V60" s="14">
        <v>3440.4</v>
      </c>
      <c r="W60" s="14">
        <v>71.83</v>
      </c>
      <c r="X60" s="14">
        <v>129.29</v>
      </c>
      <c r="Y60" s="14">
        <v>346.86</v>
      </c>
      <c r="Z60" s="14">
        <v>82.09</v>
      </c>
      <c r="AA60" s="14">
        <v>71.760000000000005</v>
      </c>
      <c r="AB60" s="14">
        <v>246.26</v>
      </c>
      <c r="AC60" s="14">
        <v>547.98</v>
      </c>
      <c r="AD60" s="14">
        <v>205.22</v>
      </c>
      <c r="AE60" s="14">
        <v>41.04</v>
      </c>
      <c r="AF60" s="14">
        <v>0</v>
      </c>
      <c r="AG60" s="14">
        <v>1194.3499999999999</v>
      </c>
    </row>
    <row r="61" spans="1:33">
      <c r="A61" s="2" t="s">
        <v>96</v>
      </c>
      <c r="B61" s="14" t="s">
        <v>97</v>
      </c>
      <c r="C61" s="14">
        <v>3228.58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3228.58</v>
      </c>
      <c r="J61" s="14">
        <v>-125.1</v>
      </c>
      <c r="K61" s="14">
        <v>0</v>
      </c>
      <c r="L61" s="14">
        <v>216.08</v>
      </c>
      <c r="M61" s="14">
        <v>90.98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90.98</v>
      </c>
      <c r="V61" s="14">
        <v>3137.6</v>
      </c>
      <c r="W61" s="14">
        <v>64.63</v>
      </c>
      <c r="X61" s="14">
        <v>116.33</v>
      </c>
      <c r="Y61" s="14">
        <v>338.87</v>
      </c>
      <c r="Z61" s="14">
        <v>73.86</v>
      </c>
      <c r="AA61" s="14">
        <v>64.569999999999993</v>
      </c>
      <c r="AB61" s="14">
        <v>221.58</v>
      </c>
      <c r="AC61" s="14">
        <v>519.83000000000004</v>
      </c>
      <c r="AD61" s="14">
        <v>184.65</v>
      </c>
      <c r="AE61" s="14">
        <v>36.93</v>
      </c>
      <c r="AF61" s="14">
        <v>0</v>
      </c>
      <c r="AG61" s="14">
        <v>1101.42</v>
      </c>
    </row>
    <row r="62" spans="1:33">
      <c r="A62" s="2" t="s">
        <v>98</v>
      </c>
      <c r="B62" s="14" t="s">
        <v>99</v>
      </c>
      <c r="C62" s="14">
        <v>3588.02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3588.02</v>
      </c>
      <c r="J62" s="14">
        <v>-107.37</v>
      </c>
      <c r="K62" s="14">
        <v>0</v>
      </c>
      <c r="L62" s="14">
        <v>255.19</v>
      </c>
      <c r="M62" s="14">
        <v>147.82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147.82</v>
      </c>
      <c r="V62" s="14">
        <v>3440.2</v>
      </c>
      <c r="W62" s="14">
        <v>71.819999999999993</v>
      </c>
      <c r="X62" s="14">
        <v>129.28</v>
      </c>
      <c r="Y62" s="14">
        <v>346.84</v>
      </c>
      <c r="Z62" s="14">
        <v>82.08</v>
      </c>
      <c r="AA62" s="14">
        <v>71.760000000000005</v>
      </c>
      <c r="AB62" s="14">
        <v>246.25</v>
      </c>
      <c r="AC62" s="14">
        <v>547.94000000000005</v>
      </c>
      <c r="AD62" s="14">
        <v>205.21</v>
      </c>
      <c r="AE62" s="14">
        <v>41.04</v>
      </c>
      <c r="AF62" s="14">
        <v>0</v>
      </c>
      <c r="AG62" s="14">
        <v>1194.28</v>
      </c>
    </row>
    <row r="63" spans="1:33">
      <c r="A63" s="2" t="s">
        <v>100</v>
      </c>
      <c r="B63" s="14" t="s">
        <v>101</v>
      </c>
      <c r="C63" s="14">
        <v>3228.58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3228.58</v>
      </c>
      <c r="J63" s="14">
        <v>-125.1</v>
      </c>
      <c r="K63" s="14">
        <v>0</v>
      </c>
      <c r="L63" s="14">
        <v>216.08</v>
      </c>
      <c r="M63" s="14">
        <v>90.98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90.98</v>
      </c>
      <c r="V63" s="14">
        <v>3137.6</v>
      </c>
      <c r="W63" s="14">
        <v>64.63</v>
      </c>
      <c r="X63" s="14">
        <v>116.33</v>
      </c>
      <c r="Y63" s="14">
        <v>338.87</v>
      </c>
      <c r="Z63" s="14">
        <v>73.86</v>
      </c>
      <c r="AA63" s="14">
        <v>64.569999999999993</v>
      </c>
      <c r="AB63" s="14">
        <v>221.58</v>
      </c>
      <c r="AC63" s="14">
        <v>519.83000000000004</v>
      </c>
      <c r="AD63" s="14">
        <v>184.65</v>
      </c>
      <c r="AE63" s="14">
        <v>36.93</v>
      </c>
      <c r="AF63" s="14">
        <v>0</v>
      </c>
      <c r="AG63" s="14">
        <v>1101.42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39323.910000000003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39323.910000000003</v>
      </c>
      <c r="J65" s="18">
        <v>-840.24</v>
      </c>
      <c r="K65" s="18">
        <v>0</v>
      </c>
      <c r="L65" s="18">
        <v>3098.36</v>
      </c>
      <c r="M65" s="18">
        <v>2258.11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2258.11</v>
      </c>
      <c r="V65" s="18">
        <v>37065.800000000003</v>
      </c>
      <c r="W65" s="18">
        <v>788.22</v>
      </c>
      <c r="X65" s="18">
        <v>1418.8</v>
      </c>
      <c r="Y65" s="18">
        <v>3595.65</v>
      </c>
      <c r="Z65" s="18">
        <v>900.83</v>
      </c>
      <c r="AA65" s="18">
        <v>786.47</v>
      </c>
      <c r="AB65" s="18">
        <v>2702.45</v>
      </c>
      <c r="AC65" s="18">
        <v>5802.67</v>
      </c>
      <c r="AD65" s="18">
        <v>2252.0500000000002</v>
      </c>
      <c r="AE65" s="18">
        <v>450.4</v>
      </c>
      <c r="AF65" s="18">
        <v>0</v>
      </c>
      <c r="AG65" s="18">
        <v>12894.87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1779.1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1779.1</v>
      </c>
      <c r="J68" s="14">
        <v>-188.71</v>
      </c>
      <c r="K68" s="14">
        <v>-89.1</v>
      </c>
      <c r="L68" s="14">
        <v>99.62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-89.1</v>
      </c>
      <c r="V68" s="14">
        <v>1868.2</v>
      </c>
      <c r="W68" s="14">
        <v>48.5</v>
      </c>
      <c r="X68" s="14">
        <v>87.31</v>
      </c>
      <c r="Y68" s="14">
        <v>322.74</v>
      </c>
      <c r="Z68" s="14">
        <v>40.85</v>
      </c>
      <c r="AA68" s="14">
        <v>35.58</v>
      </c>
      <c r="AB68" s="14">
        <v>122.54</v>
      </c>
      <c r="AC68" s="14">
        <v>458.55</v>
      </c>
      <c r="AD68" s="14">
        <v>102.11</v>
      </c>
      <c r="AE68" s="14">
        <v>20.420000000000002</v>
      </c>
      <c r="AF68" s="14">
        <v>0</v>
      </c>
      <c r="AG68" s="14">
        <v>780.05</v>
      </c>
    </row>
    <row r="69" spans="1:33">
      <c r="A69" s="2" t="s">
        <v>107</v>
      </c>
      <c r="B69" s="14" t="s">
        <v>108</v>
      </c>
      <c r="C69" s="14">
        <v>2038.72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2038.72</v>
      </c>
      <c r="J69" s="14">
        <v>-188.71</v>
      </c>
      <c r="K69" s="14">
        <v>-72.48</v>
      </c>
      <c r="L69" s="14">
        <v>116.23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-72.48</v>
      </c>
      <c r="V69" s="14">
        <v>2111.1999999999998</v>
      </c>
      <c r="W69" s="14">
        <v>55.58</v>
      </c>
      <c r="X69" s="14">
        <v>100.05</v>
      </c>
      <c r="Y69" s="14">
        <v>329.82</v>
      </c>
      <c r="Z69" s="14">
        <v>46.81</v>
      </c>
      <c r="AA69" s="14">
        <v>40.770000000000003</v>
      </c>
      <c r="AB69" s="14">
        <v>140.41999999999999</v>
      </c>
      <c r="AC69" s="14">
        <v>485.45</v>
      </c>
      <c r="AD69" s="14">
        <v>117.01</v>
      </c>
      <c r="AE69" s="14">
        <v>23.4</v>
      </c>
      <c r="AF69" s="14">
        <v>0</v>
      </c>
      <c r="AG69" s="14">
        <v>853.86</v>
      </c>
    </row>
    <row r="70" spans="1:33">
      <c r="A70" s="2" t="s">
        <v>109</v>
      </c>
      <c r="B70" s="14" t="s">
        <v>110</v>
      </c>
      <c r="C70" s="14">
        <v>4144.76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4144.76</v>
      </c>
      <c r="J70" s="14">
        <v>0</v>
      </c>
      <c r="K70" s="14">
        <v>0</v>
      </c>
      <c r="L70" s="14">
        <v>315.76</v>
      </c>
      <c r="M70" s="14">
        <v>315.76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315.76</v>
      </c>
      <c r="V70" s="14">
        <v>3829</v>
      </c>
      <c r="W70" s="14">
        <v>83.26</v>
      </c>
      <c r="X70" s="14">
        <v>149.87</v>
      </c>
      <c r="Y70" s="14">
        <v>365.49</v>
      </c>
      <c r="Z70" s="14">
        <v>95.16</v>
      </c>
      <c r="AA70" s="14">
        <v>82.9</v>
      </c>
      <c r="AB70" s="14">
        <v>285.47000000000003</v>
      </c>
      <c r="AC70" s="14">
        <v>598.62</v>
      </c>
      <c r="AD70" s="14">
        <v>237.89</v>
      </c>
      <c r="AE70" s="14">
        <v>47.58</v>
      </c>
      <c r="AF70" s="14">
        <v>0</v>
      </c>
      <c r="AG70" s="14">
        <v>1347.62</v>
      </c>
    </row>
    <row r="71" spans="1:33">
      <c r="A71" s="2" t="s">
        <v>178</v>
      </c>
      <c r="B71" s="14" t="s">
        <v>179</v>
      </c>
      <c r="C71" s="14">
        <v>2705.38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2705.38</v>
      </c>
      <c r="J71" s="14">
        <v>-145.38</v>
      </c>
      <c r="K71" s="14">
        <v>0</v>
      </c>
      <c r="L71" s="14">
        <v>159.16</v>
      </c>
      <c r="M71" s="14">
        <v>13.78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13.78</v>
      </c>
      <c r="V71" s="14">
        <v>2691.6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3279.52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3279.52</v>
      </c>
      <c r="J72" s="14">
        <v>-125.1</v>
      </c>
      <c r="K72" s="14">
        <v>0</v>
      </c>
      <c r="L72" s="14">
        <v>221.63</v>
      </c>
      <c r="M72" s="14">
        <v>96.52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96.52</v>
      </c>
      <c r="V72" s="14">
        <v>3183</v>
      </c>
      <c r="W72" s="14">
        <v>65.650000000000006</v>
      </c>
      <c r="X72" s="14">
        <v>118.17</v>
      </c>
      <c r="Y72" s="14">
        <v>339.89</v>
      </c>
      <c r="Z72" s="14">
        <v>75.03</v>
      </c>
      <c r="AA72" s="14">
        <v>65.59</v>
      </c>
      <c r="AB72" s="14">
        <v>225.08</v>
      </c>
      <c r="AC72" s="14">
        <v>523.71</v>
      </c>
      <c r="AD72" s="14">
        <v>187.56</v>
      </c>
      <c r="AE72" s="14">
        <v>37.51</v>
      </c>
      <c r="AF72" s="14">
        <v>0</v>
      </c>
      <c r="AG72" s="14">
        <v>1114.48</v>
      </c>
    </row>
    <row r="73" spans="1:33">
      <c r="A73" s="2" t="s">
        <v>113</v>
      </c>
      <c r="B73" s="14" t="s">
        <v>114</v>
      </c>
      <c r="C73" s="14">
        <v>3464.44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3464.44</v>
      </c>
      <c r="J73" s="14">
        <v>-125.1</v>
      </c>
      <c r="K73" s="14">
        <v>0</v>
      </c>
      <c r="L73" s="14">
        <v>241.74</v>
      </c>
      <c r="M73" s="14">
        <v>116.64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116.64</v>
      </c>
      <c r="V73" s="14">
        <v>3347.8</v>
      </c>
      <c r="W73" s="14">
        <v>69.349999999999994</v>
      </c>
      <c r="X73" s="14">
        <v>124.83</v>
      </c>
      <c r="Y73" s="14">
        <v>343.59</v>
      </c>
      <c r="Z73" s="14">
        <v>79.260000000000005</v>
      </c>
      <c r="AA73" s="14">
        <v>69.290000000000006</v>
      </c>
      <c r="AB73" s="14">
        <v>237.77</v>
      </c>
      <c r="AC73" s="14">
        <v>537.77</v>
      </c>
      <c r="AD73" s="14">
        <v>198.14</v>
      </c>
      <c r="AE73" s="14">
        <v>39.630000000000003</v>
      </c>
      <c r="AF73" s="14">
        <v>0</v>
      </c>
      <c r="AG73" s="14">
        <v>1161.8599999999999</v>
      </c>
    </row>
    <row r="74" spans="1:33">
      <c r="A74" s="2" t="s">
        <v>115</v>
      </c>
      <c r="B74" s="14" t="s">
        <v>116</v>
      </c>
      <c r="C74" s="14">
        <v>1765.43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1765.43</v>
      </c>
      <c r="J74" s="14">
        <v>-188.71</v>
      </c>
      <c r="K74" s="14">
        <v>-89.97</v>
      </c>
      <c r="L74" s="14">
        <v>98.74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-89.97</v>
      </c>
      <c r="V74" s="14">
        <v>1855.4</v>
      </c>
      <c r="W74" s="14">
        <v>47.96</v>
      </c>
      <c r="X74" s="14">
        <v>86.33</v>
      </c>
      <c r="Y74" s="14">
        <v>322.2</v>
      </c>
      <c r="Z74" s="14">
        <v>40.39</v>
      </c>
      <c r="AA74" s="14">
        <v>35.31</v>
      </c>
      <c r="AB74" s="14">
        <v>121.16</v>
      </c>
      <c r="AC74" s="14">
        <v>456.49</v>
      </c>
      <c r="AD74" s="14">
        <v>100.97</v>
      </c>
      <c r="AE74" s="14">
        <v>20.190000000000001</v>
      </c>
      <c r="AF74" s="14">
        <v>0</v>
      </c>
      <c r="AG74" s="14">
        <v>774.51</v>
      </c>
    </row>
    <row r="75" spans="1:33">
      <c r="A75" s="2" t="s">
        <v>117</v>
      </c>
      <c r="B75" s="14" t="s">
        <v>118</v>
      </c>
      <c r="C75" s="14">
        <v>1219.46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1219.46</v>
      </c>
      <c r="J75" s="14">
        <v>-200.74</v>
      </c>
      <c r="K75" s="14">
        <v>-136.94</v>
      </c>
      <c r="L75" s="14">
        <v>63.8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-136.94</v>
      </c>
      <c r="V75" s="14">
        <v>1356.4</v>
      </c>
      <c r="W75" s="14">
        <v>33.130000000000003</v>
      </c>
      <c r="X75" s="14">
        <v>59.63</v>
      </c>
      <c r="Y75" s="14">
        <v>307.37</v>
      </c>
      <c r="Z75" s="14">
        <v>27.9</v>
      </c>
      <c r="AA75" s="14">
        <v>24.39</v>
      </c>
      <c r="AB75" s="14">
        <v>83.69</v>
      </c>
      <c r="AC75" s="14">
        <v>400.13</v>
      </c>
      <c r="AD75" s="14">
        <v>69.75</v>
      </c>
      <c r="AE75" s="14">
        <v>13.95</v>
      </c>
      <c r="AF75" s="14">
        <v>0</v>
      </c>
      <c r="AG75" s="14">
        <v>619.80999999999995</v>
      </c>
    </row>
    <row r="76" spans="1:33">
      <c r="A76" s="2" t="s">
        <v>119</v>
      </c>
      <c r="B76" s="14" t="s">
        <v>120</v>
      </c>
      <c r="C76" s="14">
        <v>989.97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989.97</v>
      </c>
      <c r="J76" s="14">
        <v>-200.74</v>
      </c>
      <c r="K76" s="14">
        <v>-151.63</v>
      </c>
      <c r="L76" s="14">
        <v>49.11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-151.63</v>
      </c>
      <c r="V76" s="14">
        <v>1141.5999999999999</v>
      </c>
      <c r="W76" s="14">
        <v>26.89</v>
      </c>
      <c r="X76" s="14">
        <v>48.41</v>
      </c>
      <c r="Y76" s="14">
        <v>301.14</v>
      </c>
      <c r="Z76" s="14">
        <v>22.65</v>
      </c>
      <c r="AA76" s="14">
        <v>19.8</v>
      </c>
      <c r="AB76" s="14">
        <v>67.94</v>
      </c>
      <c r="AC76" s="14">
        <v>376.44</v>
      </c>
      <c r="AD76" s="14">
        <v>56.62</v>
      </c>
      <c r="AE76" s="14">
        <v>11.32</v>
      </c>
      <c r="AF76" s="14">
        <v>0</v>
      </c>
      <c r="AG76" s="14">
        <v>554.77</v>
      </c>
    </row>
    <row r="77" spans="1:33">
      <c r="A77" s="2" t="s">
        <v>121</v>
      </c>
      <c r="B77" s="14" t="s">
        <v>122</v>
      </c>
      <c r="C77" s="14">
        <v>1429.83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1429.83</v>
      </c>
      <c r="J77" s="14">
        <v>-200.63</v>
      </c>
      <c r="K77" s="14">
        <v>-123.37</v>
      </c>
      <c r="L77" s="14">
        <v>77.260000000000005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-123.37</v>
      </c>
      <c r="V77" s="14">
        <v>1553.2</v>
      </c>
      <c r="W77" s="14">
        <v>38.840000000000003</v>
      </c>
      <c r="X77" s="14">
        <v>69.92</v>
      </c>
      <c r="Y77" s="14">
        <v>313.08999999999997</v>
      </c>
      <c r="Z77" s="14">
        <v>32.71</v>
      </c>
      <c r="AA77" s="14">
        <v>28.6</v>
      </c>
      <c r="AB77" s="14">
        <v>98.13</v>
      </c>
      <c r="AC77" s="14">
        <v>421.85</v>
      </c>
      <c r="AD77" s="14">
        <v>81.78</v>
      </c>
      <c r="AE77" s="14">
        <v>16.36</v>
      </c>
      <c r="AF77" s="14">
        <v>0</v>
      </c>
      <c r="AG77" s="14">
        <v>679.43</v>
      </c>
    </row>
    <row r="78" spans="1:33">
      <c r="A78" s="2" t="s">
        <v>278</v>
      </c>
      <c r="B78" s="14" t="s">
        <v>277</v>
      </c>
      <c r="C78" s="14">
        <v>1354.83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1354.83</v>
      </c>
      <c r="J78" s="14">
        <v>-200.63</v>
      </c>
      <c r="K78" s="14">
        <v>-128.16999999999999</v>
      </c>
      <c r="L78" s="14">
        <v>72.459999999999994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-128.16999999999999</v>
      </c>
      <c r="V78" s="14">
        <v>1483</v>
      </c>
      <c r="W78" s="14">
        <v>36.81</v>
      </c>
      <c r="X78" s="14">
        <v>66.25</v>
      </c>
      <c r="Y78" s="14">
        <v>311.04000000000002</v>
      </c>
      <c r="Z78" s="14">
        <v>31</v>
      </c>
      <c r="AA78" s="14">
        <v>27.1</v>
      </c>
      <c r="AB78" s="14">
        <v>92.99</v>
      </c>
      <c r="AC78" s="14">
        <v>414.1</v>
      </c>
      <c r="AD78" s="14">
        <v>77.489999999999995</v>
      </c>
      <c r="AE78" s="14">
        <v>15.5</v>
      </c>
      <c r="AF78" s="14">
        <v>0</v>
      </c>
      <c r="AG78" s="14">
        <v>658.18</v>
      </c>
    </row>
    <row r="79" spans="1:33">
      <c r="A79" s="2" t="s">
        <v>289</v>
      </c>
      <c r="B79" s="14" t="s">
        <v>290</v>
      </c>
      <c r="C79" s="14">
        <v>3576.35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3576.35</v>
      </c>
      <c r="J79" s="14">
        <v>-107.37</v>
      </c>
      <c r="K79" s="14">
        <v>0</v>
      </c>
      <c r="L79" s="14">
        <v>253.92</v>
      </c>
      <c r="M79" s="14">
        <v>146.55000000000001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146.55000000000001</v>
      </c>
      <c r="V79" s="14">
        <v>3429.8</v>
      </c>
      <c r="W79" s="14">
        <v>71.59</v>
      </c>
      <c r="X79" s="14">
        <v>128.86000000000001</v>
      </c>
      <c r="Y79" s="14">
        <v>346.47</v>
      </c>
      <c r="Z79" s="14">
        <v>81.81</v>
      </c>
      <c r="AA79" s="14">
        <v>71.53</v>
      </c>
      <c r="AB79" s="14">
        <v>245.44</v>
      </c>
      <c r="AC79" s="14">
        <v>546.91999999999996</v>
      </c>
      <c r="AD79" s="14">
        <v>204.54</v>
      </c>
      <c r="AE79" s="14">
        <v>40.909999999999997</v>
      </c>
      <c r="AF79" s="14">
        <v>0</v>
      </c>
      <c r="AG79" s="14">
        <v>1191.1500000000001</v>
      </c>
    </row>
    <row r="80" spans="1:33">
      <c r="A80" s="2" t="s">
        <v>300</v>
      </c>
      <c r="B80" s="14" t="s">
        <v>520</v>
      </c>
      <c r="C80" s="14">
        <v>983.78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983.78</v>
      </c>
      <c r="J80" s="14">
        <v>-200.74</v>
      </c>
      <c r="K80" s="14">
        <v>-152.02000000000001</v>
      </c>
      <c r="L80" s="14">
        <v>48.71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-152.02000000000001</v>
      </c>
      <c r="V80" s="14">
        <v>1135.8</v>
      </c>
      <c r="W80" s="14">
        <v>26.73</v>
      </c>
      <c r="X80" s="14">
        <v>48.11</v>
      </c>
      <c r="Y80" s="14">
        <v>300.97000000000003</v>
      </c>
      <c r="Z80" s="14">
        <v>22.51</v>
      </c>
      <c r="AA80" s="14">
        <v>19.68</v>
      </c>
      <c r="AB80" s="14">
        <v>67.52</v>
      </c>
      <c r="AC80" s="14">
        <v>375.81</v>
      </c>
      <c r="AD80" s="14">
        <v>56.27</v>
      </c>
      <c r="AE80" s="14">
        <v>11.25</v>
      </c>
      <c r="AF80" s="14">
        <v>0</v>
      </c>
      <c r="AG80" s="14">
        <v>553.04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28731.57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28731.57</v>
      </c>
      <c r="J82" s="18">
        <v>-2072.56</v>
      </c>
      <c r="K82" s="18">
        <v>-943.68</v>
      </c>
      <c r="L82" s="18">
        <v>1818.14</v>
      </c>
      <c r="M82" s="18">
        <v>689.25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-254.43</v>
      </c>
      <c r="V82" s="18">
        <v>28986</v>
      </c>
      <c r="W82" s="18">
        <v>604.29</v>
      </c>
      <c r="X82" s="18">
        <v>1087.74</v>
      </c>
      <c r="Y82" s="18">
        <v>3903.81</v>
      </c>
      <c r="Z82" s="18">
        <v>596.08000000000004</v>
      </c>
      <c r="AA82" s="18">
        <v>520.54</v>
      </c>
      <c r="AB82" s="18">
        <v>1788.15</v>
      </c>
      <c r="AC82" s="18">
        <v>5595.84</v>
      </c>
      <c r="AD82" s="18">
        <v>1490.13</v>
      </c>
      <c r="AE82" s="18">
        <v>298.02</v>
      </c>
      <c r="AF82" s="18">
        <v>0</v>
      </c>
      <c r="AG82" s="18">
        <v>10288.76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1169.25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1169.25</v>
      </c>
      <c r="J85" s="14">
        <v>-200.74</v>
      </c>
      <c r="K85" s="14">
        <v>-140.15</v>
      </c>
      <c r="L85" s="14">
        <v>60.59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-140.15</v>
      </c>
      <c r="V85" s="14">
        <v>1309.4000000000001</v>
      </c>
      <c r="W85" s="14">
        <v>31.84</v>
      </c>
      <c r="X85" s="14">
        <v>57.31</v>
      </c>
      <c r="Y85" s="14">
        <v>306.08</v>
      </c>
      <c r="Z85" s="14">
        <v>26.81</v>
      </c>
      <c r="AA85" s="14">
        <v>23.39</v>
      </c>
      <c r="AB85" s="14">
        <v>80.44</v>
      </c>
      <c r="AC85" s="14">
        <v>395.23</v>
      </c>
      <c r="AD85" s="14">
        <v>67.03</v>
      </c>
      <c r="AE85" s="14">
        <v>13.41</v>
      </c>
      <c r="AF85" s="14">
        <v>0</v>
      </c>
      <c r="AG85" s="14">
        <v>606.30999999999995</v>
      </c>
    </row>
    <row r="86" spans="1:33">
      <c r="A86" s="2" t="s">
        <v>126</v>
      </c>
      <c r="B86" s="14" t="s">
        <v>127</v>
      </c>
      <c r="C86" s="14">
        <v>2753.41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2753.41</v>
      </c>
      <c r="J86" s="14">
        <v>-145.38</v>
      </c>
      <c r="K86" s="14">
        <v>0</v>
      </c>
      <c r="L86" s="14">
        <v>164.38</v>
      </c>
      <c r="M86" s="14">
        <v>19.010000000000002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19.010000000000002</v>
      </c>
      <c r="V86" s="14">
        <v>2734.4</v>
      </c>
      <c r="W86" s="14">
        <v>55.11</v>
      </c>
      <c r="X86" s="14">
        <v>99.21</v>
      </c>
      <c r="Y86" s="14">
        <v>329.36</v>
      </c>
      <c r="Z86" s="14">
        <v>62.99</v>
      </c>
      <c r="AA86" s="14">
        <v>55.07</v>
      </c>
      <c r="AB86" s="14">
        <v>188.96</v>
      </c>
      <c r="AC86" s="14">
        <v>483.68</v>
      </c>
      <c r="AD86" s="14">
        <v>157.47</v>
      </c>
      <c r="AE86" s="14">
        <v>31.49</v>
      </c>
      <c r="AF86" s="14">
        <v>0</v>
      </c>
      <c r="AG86" s="14">
        <v>979.66</v>
      </c>
    </row>
    <row r="87" spans="1:33">
      <c r="A87" s="2" t="s">
        <v>276</v>
      </c>
      <c r="B87" s="14" t="s">
        <v>275</v>
      </c>
      <c r="C87" s="14">
        <v>1691.15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1691.15</v>
      </c>
      <c r="J87" s="14">
        <v>-200.63</v>
      </c>
      <c r="K87" s="14">
        <v>-106.65</v>
      </c>
      <c r="L87" s="14">
        <v>93.99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-106.65</v>
      </c>
      <c r="V87" s="14">
        <v>1797.8</v>
      </c>
      <c r="W87" s="14">
        <v>45.94</v>
      </c>
      <c r="X87" s="14">
        <v>82.69</v>
      </c>
      <c r="Y87" s="14">
        <v>320.18</v>
      </c>
      <c r="Z87" s="14">
        <v>38.69</v>
      </c>
      <c r="AA87" s="14">
        <v>33.82</v>
      </c>
      <c r="AB87" s="14">
        <v>116.06</v>
      </c>
      <c r="AC87" s="14">
        <v>448.81</v>
      </c>
      <c r="AD87" s="14">
        <v>96.72</v>
      </c>
      <c r="AE87" s="14">
        <v>19.34</v>
      </c>
      <c r="AF87" s="14">
        <v>0</v>
      </c>
      <c r="AG87" s="14">
        <v>753.44</v>
      </c>
    </row>
    <row r="88" spans="1:33">
      <c r="A88" s="2" t="s">
        <v>291</v>
      </c>
      <c r="B88" s="14" t="s">
        <v>292</v>
      </c>
      <c r="C88" s="14">
        <v>3001.84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3001.84</v>
      </c>
      <c r="J88" s="14">
        <v>-145.38</v>
      </c>
      <c r="K88" s="14">
        <v>0</v>
      </c>
      <c r="L88" s="14">
        <v>191.41</v>
      </c>
      <c r="M88" s="14">
        <v>46.04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46.04</v>
      </c>
      <c r="V88" s="14">
        <v>2955.8</v>
      </c>
      <c r="W88" s="14">
        <v>60.09</v>
      </c>
      <c r="X88" s="14">
        <v>108.16</v>
      </c>
      <c r="Y88" s="14">
        <v>334.32</v>
      </c>
      <c r="Z88" s="14">
        <v>68.67</v>
      </c>
      <c r="AA88" s="14">
        <v>60.04</v>
      </c>
      <c r="AB88" s="14">
        <v>206.01</v>
      </c>
      <c r="AC88" s="14">
        <v>502.57</v>
      </c>
      <c r="AD88" s="14">
        <v>171.68</v>
      </c>
      <c r="AE88" s="14">
        <v>34.340000000000003</v>
      </c>
      <c r="AF88" s="14">
        <v>0</v>
      </c>
      <c r="AG88" s="14">
        <v>1043.31</v>
      </c>
    </row>
    <row r="89" spans="1:33">
      <c r="A89" s="2" t="s">
        <v>274</v>
      </c>
      <c r="B89" s="14" t="s">
        <v>273</v>
      </c>
      <c r="C89" s="14">
        <v>3482.4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3482.4</v>
      </c>
      <c r="J89" s="14">
        <v>-125.1</v>
      </c>
      <c r="K89" s="14">
        <v>0</v>
      </c>
      <c r="L89" s="14">
        <v>243.7</v>
      </c>
      <c r="M89" s="14">
        <v>118.6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118.6</v>
      </c>
      <c r="V89" s="14">
        <v>3363.8</v>
      </c>
      <c r="W89" s="14">
        <v>69.709999999999994</v>
      </c>
      <c r="X89" s="14">
        <v>125.47</v>
      </c>
      <c r="Y89" s="14">
        <v>343.94</v>
      </c>
      <c r="Z89" s="14">
        <v>79.67</v>
      </c>
      <c r="AA89" s="14">
        <v>69.650000000000006</v>
      </c>
      <c r="AB89" s="14">
        <v>239</v>
      </c>
      <c r="AC89" s="14">
        <v>539.12</v>
      </c>
      <c r="AD89" s="14">
        <v>199.16</v>
      </c>
      <c r="AE89" s="14">
        <v>39.83</v>
      </c>
      <c r="AF89" s="14">
        <v>0</v>
      </c>
      <c r="AG89" s="14">
        <v>1166.43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12098.05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12098.05</v>
      </c>
      <c r="J91" s="18">
        <v>-817.23</v>
      </c>
      <c r="K91" s="18">
        <v>-246.8</v>
      </c>
      <c r="L91" s="18">
        <v>754.07</v>
      </c>
      <c r="M91" s="18">
        <v>183.65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-63.15</v>
      </c>
      <c r="V91" s="18">
        <v>12161.2</v>
      </c>
      <c r="W91" s="18">
        <v>262.69</v>
      </c>
      <c r="X91" s="18">
        <v>472.84</v>
      </c>
      <c r="Y91" s="18">
        <v>1633.88</v>
      </c>
      <c r="Z91" s="18">
        <v>276.83</v>
      </c>
      <c r="AA91" s="18">
        <v>241.97</v>
      </c>
      <c r="AB91" s="18">
        <v>830.47</v>
      </c>
      <c r="AC91" s="18">
        <v>2369.41</v>
      </c>
      <c r="AD91" s="18">
        <v>692.06</v>
      </c>
      <c r="AE91" s="18">
        <v>138.41</v>
      </c>
      <c r="AF91" s="18">
        <v>0</v>
      </c>
      <c r="AG91" s="18">
        <v>4549.1499999999996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2715.93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2715.93</v>
      </c>
      <c r="J94" s="14">
        <v>-145.38</v>
      </c>
      <c r="K94" s="14">
        <v>0</v>
      </c>
      <c r="L94" s="14">
        <v>160.31</v>
      </c>
      <c r="M94" s="14">
        <v>14.93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14.93</v>
      </c>
      <c r="V94" s="14">
        <v>2701</v>
      </c>
      <c r="W94" s="14">
        <v>54.36</v>
      </c>
      <c r="X94" s="14">
        <v>97.86</v>
      </c>
      <c r="Y94" s="14">
        <v>328.61</v>
      </c>
      <c r="Z94" s="14">
        <v>62.13</v>
      </c>
      <c r="AA94" s="14">
        <v>54.32</v>
      </c>
      <c r="AB94" s="14">
        <v>186.39</v>
      </c>
      <c r="AC94" s="14">
        <v>480.83</v>
      </c>
      <c r="AD94" s="14">
        <v>155.33000000000001</v>
      </c>
      <c r="AE94" s="14">
        <v>31.07</v>
      </c>
      <c r="AF94" s="14">
        <v>0</v>
      </c>
      <c r="AG94" s="14">
        <v>970.07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2715.93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2715.93</v>
      </c>
      <c r="J96" s="18">
        <v>-145.38</v>
      </c>
      <c r="K96" s="18">
        <v>0</v>
      </c>
      <c r="L96" s="18">
        <v>160.31</v>
      </c>
      <c r="M96" s="18">
        <v>14.93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14.93</v>
      </c>
      <c r="V96" s="18">
        <v>2701</v>
      </c>
      <c r="W96" s="18">
        <v>54.36</v>
      </c>
      <c r="X96" s="18">
        <v>97.86</v>
      </c>
      <c r="Y96" s="18">
        <v>328.61</v>
      </c>
      <c r="Z96" s="18">
        <v>62.13</v>
      </c>
      <c r="AA96" s="18">
        <v>54.32</v>
      </c>
      <c r="AB96" s="18">
        <v>186.39</v>
      </c>
      <c r="AC96" s="18">
        <v>480.83</v>
      </c>
      <c r="AD96" s="18">
        <v>155.33000000000001</v>
      </c>
      <c r="AE96" s="18">
        <v>31.07</v>
      </c>
      <c r="AF96" s="18">
        <v>0</v>
      </c>
      <c r="AG96" s="18">
        <v>970.07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560.16999999999996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560.16999999999996</v>
      </c>
      <c r="J99" s="14">
        <v>-200.83</v>
      </c>
      <c r="K99" s="14">
        <v>-179.23</v>
      </c>
      <c r="L99" s="14">
        <v>21.6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-179.23</v>
      </c>
      <c r="V99" s="14">
        <v>739.4</v>
      </c>
      <c r="W99" s="14">
        <v>15.22</v>
      </c>
      <c r="X99" s="14">
        <v>27.39</v>
      </c>
      <c r="Y99" s="14">
        <v>289.45999999999998</v>
      </c>
      <c r="Z99" s="14">
        <v>12.82</v>
      </c>
      <c r="AA99" s="14">
        <v>11.2</v>
      </c>
      <c r="AB99" s="14">
        <v>38.450000000000003</v>
      </c>
      <c r="AC99" s="14">
        <v>332.07</v>
      </c>
      <c r="AD99" s="14">
        <v>32.04</v>
      </c>
      <c r="AE99" s="14">
        <v>6.41</v>
      </c>
      <c r="AF99" s="14">
        <v>0</v>
      </c>
      <c r="AG99" s="14">
        <v>432.99</v>
      </c>
    </row>
    <row r="100" spans="1:33">
      <c r="A100" s="2" t="s">
        <v>134</v>
      </c>
      <c r="B100" s="14" t="s">
        <v>135</v>
      </c>
      <c r="C100" s="14">
        <v>560.16999999999996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560.16999999999996</v>
      </c>
      <c r="J100" s="14">
        <v>-200.83</v>
      </c>
      <c r="K100" s="14">
        <v>-179.23</v>
      </c>
      <c r="L100" s="14">
        <v>21.6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-179.23</v>
      </c>
      <c r="V100" s="14">
        <v>739.4</v>
      </c>
      <c r="W100" s="14">
        <v>15.22</v>
      </c>
      <c r="X100" s="14">
        <v>27.39</v>
      </c>
      <c r="Y100" s="14">
        <v>289.45999999999998</v>
      </c>
      <c r="Z100" s="14">
        <v>12.82</v>
      </c>
      <c r="AA100" s="14">
        <v>11.2</v>
      </c>
      <c r="AB100" s="14">
        <v>38.450000000000003</v>
      </c>
      <c r="AC100" s="14">
        <v>332.07</v>
      </c>
      <c r="AD100" s="14">
        <v>32.04</v>
      </c>
      <c r="AE100" s="14">
        <v>6.41</v>
      </c>
      <c r="AF100" s="14">
        <v>0</v>
      </c>
      <c r="AG100" s="14">
        <v>432.99</v>
      </c>
    </row>
    <row r="101" spans="1:33">
      <c r="A101" s="2" t="s">
        <v>136</v>
      </c>
      <c r="B101" s="14" t="s">
        <v>137</v>
      </c>
      <c r="C101" s="14">
        <v>560.16999999999996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560.16999999999996</v>
      </c>
      <c r="J101" s="14">
        <v>-200.83</v>
      </c>
      <c r="K101" s="14">
        <v>-179.23</v>
      </c>
      <c r="L101" s="14">
        <v>21.6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-179.23</v>
      </c>
      <c r="V101" s="14">
        <v>739.4</v>
      </c>
      <c r="W101" s="14">
        <v>15.22</v>
      </c>
      <c r="X101" s="14">
        <v>27.39</v>
      </c>
      <c r="Y101" s="14">
        <v>289.45999999999998</v>
      </c>
      <c r="Z101" s="14">
        <v>12.82</v>
      </c>
      <c r="AA101" s="14">
        <v>11.2</v>
      </c>
      <c r="AB101" s="14">
        <v>38.450000000000003</v>
      </c>
      <c r="AC101" s="14">
        <v>332.07</v>
      </c>
      <c r="AD101" s="14">
        <v>32.04</v>
      </c>
      <c r="AE101" s="14">
        <v>6.41</v>
      </c>
      <c r="AF101" s="14">
        <v>0</v>
      </c>
      <c r="AG101" s="14">
        <v>432.99</v>
      </c>
    </row>
    <row r="102" spans="1:33">
      <c r="A102" s="2" t="s">
        <v>302</v>
      </c>
      <c r="B102" s="14" t="s">
        <v>313</v>
      </c>
      <c r="C102" s="14">
        <v>560.16999999999996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560.16999999999996</v>
      </c>
      <c r="J102" s="14">
        <v>-200.83</v>
      </c>
      <c r="K102" s="14">
        <v>-179.23</v>
      </c>
      <c r="L102" s="14">
        <v>21.6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-179.23</v>
      </c>
      <c r="V102" s="14">
        <v>739.4</v>
      </c>
      <c r="W102" s="14">
        <v>15.22</v>
      </c>
      <c r="X102" s="14">
        <v>27.39</v>
      </c>
      <c r="Y102" s="14">
        <v>289.45999999999998</v>
      </c>
      <c r="Z102" s="14">
        <v>12.82</v>
      </c>
      <c r="AA102" s="14">
        <v>11.2</v>
      </c>
      <c r="AB102" s="14">
        <v>38.450000000000003</v>
      </c>
      <c r="AC102" s="14">
        <v>332.07</v>
      </c>
      <c r="AD102" s="14">
        <v>32.04</v>
      </c>
      <c r="AE102" s="14">
        <v>6.41</v>
      </c>
      <c r="AF102" s="14">
        <v>0</v>
      </c>
      <c r="AG102" s="14">
        <v>432.99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2240.6799999999998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2240.6799999999998</v>
      </c>
      <c r="J104" s="18">
        <v>-803.32</v>
      </c>
      <c r="K104" s="18">
        <v>-716.92</v>
      </c>
      <c r="L104" s="18">
        <v>86.4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-716.92</v>
      </c>
      <c r="V104" s="18">
        <v>2957.6</v>
      </c>
      <c r="W104" s="18">
        <v>60.88</v>
      </c>
      <c r="X104" s="18">
        <v>109.56</v>
      </c>
      <c r="Y104" s="18">
        <v>1157.8399999999999</v>
      </c>
      <c r="Z104" s="18">
        <v>51.28</v>
      </c>
      <c r="AA104" s="18">
        <v>44.8</v>
      </c>
      <c r="AB104" s="18">
        <v>153.80000000000001</v>
      </c>
      <c r="AC104" s="18">
        <v>1328.28</v>
      </c>
      <c r="AD104" s="18">
        <v>128.16</v>
      </c>
      <c r="AE104" s="18">
        <v>25.64</v>
      </c>
      <c r="AF104" s="18">
        <v>0</v>
      </c>
      <c r="AG104" s="18">
        <v>1731.96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3579.71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3579.71</v>
      </c>
      <c r="J107" s="14">
        <v>-107.37</v>
      </c>
      <c r="K107" s="14">
        <v>0</v>
      </c>
      <c r="L107" s="14">
        <v>254.29</v>
      </c>
      <c r="M107" s="14">
        <v>146.91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146.91</v>
      </c>
      <c r="V107" s="14">
        <v>3432.8</v>
      </c>
      <c r="W107" s="14">
        <v>71.66</v>
      </c>
      <c r="X107" s="14">
        <v>128.97999999999999</v>
      </c>
      <c r="Y107" s="14">
        <v>346.57</v>
      </c>
      <c r="Z107" s="14">
        <v>81.89</v>
      </c>
      <c r="AA107" s="14">
        <v>71.59</v>
      </c>
      <c r="AB107" s="14">
        <v>245.68</v>
      </c>
      <c r="AC107" s="14">
        <v>547.21</v>
      </c>
      <c r="AD107" s="14">
        <v>204.73</v>
      </c>
      <c r="AE107" s="14">
        <v>40.950000000000003</v>
      </c>
      <c r="AF107" s="14">
        <v>0</v>
      </c>
      <c r="AG107" s="14">
        <v>1192.05</v>
      </c>
    </row>
    <row r="108" spans="1:33">
      <c r="A108" s="2" t="s">
        <v>272</v>
      </c>
      <c r="B108" s="14" t="s">
        <v>271</v>
      </c>
      <c r="C108" s="14">
        <v>1070.0999999999999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1070.0999999999999</v>
      </c>
      <c r="J108" s="14">
        <v>-200.74</v>
      </c>
      <c r="K108" s="14">
        <v>-146.5</v>
      </c>
      <c r="L108" s="14">
        <v>54.24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-146.5</v>
      </c>
      <c r="V108" s="14">
        <v>1216.5999999999999</v>
      </c>
      <c r="W108" s="14">
        <v>29.07</v>
      </c>
      <c r="X108" s="14">
        <v>52.33</v>
      </c>
      <c r="Y108" s="14">
        <v>303.31</v>
      </c>
      <c r="Z108" s="14">
        <v>24.48</v>
      </c>
      <c r="AA108" s="14">
        <v>21.4</v>
      </c>
      <c r="AB108" s="14">
        <v>73.44</v>
      </c>
      <c r="AC108" s="14">
        <v>384.71</v>
      </c>
      <c r="AD108" s="14">
        <v>61.2</v>
      </c>
      <c r="AE108" s="14">
        <v>12.24</v>
      </c>
      <c r="AF108" s="14">
        <v>0</v>
      </c>
      <c r="AG108" s="14">
        <v>577.47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4649.8100000000004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4649.8100000000004</v>
      </c>
      <c r="J110" s="18">
        <v>-308.11</v>
      </c>
      <c r="K110" s="18">
        <v>-146.5</v>
      </c>
      <c r="L110" s="18">
        <v>308.52999999999997</v>
      </c>
      <c r="M110" s="18">
        <v>146.91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0.41</v>
      </c>
      <c r="V110" s="18">
        <v>4649.3999999999996</v>
      </c>
      <c r="W110" s="18">
        <v>100.73</v>
      </c>
      <c r="X110" s="18">
        <v>181.31</v>
      </c>
      <c r="Y110" s="18">
        <v>649.88</v>
      </c>
      <c r="Z110" s="18">
        <v>106.37</v>
      </c>
      <c r="AA110" s="18">
        <v>92.99</v>
      </c>
      <c r="AB110" s="18">
        <v>319.12</v>
      </c>
      <c r="AC110" s="18">
        <v>931.92</v>
      </c>
      <c r="AD110" s="18">
        <v>265.93</v>
      </c>
      <c r="AE110" s="18">
        <v>53.19</v>
      </c>
      <c r="AF110" s="18">
        <v>0</v>
      </c>
      <c r="AG110" s="18">
        <v>1769.52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5184.42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5184.42</v>
      </c>
      <c r="J113" s="14">
        <v>0</v>
      </c>
      <c r="K113" s="14">
        <v>0</v>
      </c>
      <c r="L113" s="14">
        <v>451.42</v>
      </c>
      <c r="M113" s="14">
        <v>451.42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451.42</v>
      </c>
      <c r="V113" s="14">
        <v>4733</v>
      </c>
      <c r="W113" s="14">
        <v>104.15</v>
      </c>
      <c r="X113" s="14">
        <v>187.47</v>
      </c>
      <c r="Y113" s="14">
        <v>399.49</v>
      </c>
      <c r="Z113" s="14">
        <v>119.03</v>
      </c>
      <c r="AA113" s="14">
        <v>103.69</v>
      </c>
      <c r="AB113" s="14">
        <v>357.08</v>
      </c>
      <c r="AC113" s="14">
        <v>691.11</v>
      </c>
      <c r="AD113" s="14">
        <v>297.57</v>
      </c>
      <c r="AE113" s="14">
        <v>59.51</v>
      </c>
      <c r="AF113" s="14">
        <v>0</v>
      </c>
      <c r="AG113" s="14">
        <v>1627.99</v>
      </c>
    </row>
    <row r="114" spans="1:33">
      <c r="A114" s="2" t="s">
        <v>144</v>
      </c>
      <c r="B114" s="1" t="s">
        <v>318</v>
      </c>
      <c r="C114" s="14">
        <v>5184.42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5184.42</v>
      </c>
      <c r="J114" s="14">
        <v>0</v>
      </c>
      <c r="K114" s="14">
        <v>0</v>
      </c>
      <c r="L114" s="14">
        <v>451.42</v>
      </c>
      <c r="M114" s="14">
        <v>451.42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451.42</v>
      </c>
      <c r="V114" s="14">
        <v>4733</v>
      </c>
      <c r="W114" s="14">
        <v>104.15</v>
      </c>
      <c r="X114" s="14">
        <v>187.47</v>
      </c>
      <c r="Y114" s="14">
        <v>399.49</v>
      </c>
      <c r="Z114" s="14">
        <v>119.03</v>
      </c>
      <c r="AA114" s="14">
        <v>103.69</v>
      </c>
      <c r="AB114" s="14">
        <v>357.08</v>
      </c>
      <c r="AC114" s="14">
        <v>691.11</v>
      </c>
      <c r="AD114" s="14">
        <v>297.57</v>
      </c>
      <c r="AE114" s="14">
        <v>59.51</v>
      </c>
      <c r="AF114" s="14">
        <v>0</v>
      </c>
      <c r="AG114" s="14">
        <v>1627.99</v>
      </c>
    </row>
    <row r="115" spans="1:33">
      <c r="A115" s="2" t="s">
        <v>145</v>
      </c>
      <c r="B115" s="1" t="s">
        <v>363</v>
      </c>
      <c r="C115" s="14">
        <v>8826.17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8826.17</v>
      </c>
      <c r="J115" s="14">
        <v>0</v>
      </c>
      <c r="K115" s="14">
        <v>0</v>
      </c>
      <c r="L115" s="14">
        <v>1174.17</v>
      </c>
      <c r="M115" s="14">
        <v>1174.17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1174.17</v>
      </c>
      <c r="V115" s="14">
        <v>7652</v>
      </c>
      <c r="W115" s="14">
        <v>177.1</v>
      </c>
      <c r="X115" s="14">
        <v>318.77</v>
      </c>
      <c r="Y115" s="14">
        <v>518.29999999999995</v>
      </c>
      <c r="Z115" s="14">
        <v>202.4</v>
      </c>
      <c r="AA115" s="14">
        <v>176.52</v>
      </c>
      <c r="AB115" s="14">
        <v>607.19000000000005</v>
      </c>
      <c r="AC115" s="14">
        <v>1014.17</v>
      </c>
      <c r="AD115" s="14">
        <v>505.99</v>
      </c>
      <c r="AE115" s="14">
        <v>101.2</v>
      </c>
      <c r="AF115" s="14">
        <v>0</v>
      </c>
      <c r="AG115" s="14">
        <v>2607.4699999999998</v>
      </c>
    </row>
    <row r="116" spans="1:33">
      <c r="A116" s="2" t="s">
        <v>147</v>
      </c>
      <c r="B116" s="1" t="s">
        <v>355</v>
      </c>
      <c r="C116" s="14">
        <v>5866.75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5866.75</v>
      </c>
      <c r="J116" s="14">
        <v>0</v>
      </c>
      <c r="K116" s="14">
        <v>0</v>
      </c>
      <c r="L116" s="14">
        <v>567.35</v>
      </c>
      <c r="M116" s="14">
        <v>567.35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567.35</v>
      </c>
      <c r="V116" s="14">
        <v>5299.4</v>
      </c>
      <c r="W116" s="14">
        <v>117.44</v>
      </c>
      <c r="X116" s="14">
        <v>211.39</v>
      </c>
      <c r="Y116" s="14">
        <v>421.13</v>
      </c>
      <c r="Z116" s="14">
        <v>134.21</v>
      </c>
      <c r="AA116" s="14">
        <v>117.34</v>
      </c>
      <c r="AB116" s="14">
        <v>402.64</v>
      </c>
      <c r="AC116" s="14">
        <v>749.96</v>
      </c>
      <c r="AD116" s="14">
        <v>335.53</v>
      </c>
      <c r="AE116" s="14">
        <v>67.11</v>
      </c>
      <c r="AF116" s="14">
        <v>0</v>
      </c>
      <c r="AG116" s="14">
        <v>1806.79</v>
      </c>
    </row>
    <row r="117" spans="1:33">
      <c r="A117" s="2" t="s">
        <v>148</v>
      </c>
      <c r="B117" s="1" t="s">
        <v>355</v>
      </c>
      <c r="C117" s="14">
        <v>5866.51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5866.51</v>
      </c>
      <c r="J117" s="14">
        <v>0</v>
      </c>
      <c r="K117" s="14">
        <v>0</v>
      </c>
      <c r="L117" s="14">
        <v>567.30999999999995</v>
      </c>
      <c r="M117" s="14">
        <v>567.30999999999995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567.30999999999995</v>
      </c>
      <c r="V117" s="14">
        <v>5299.2</v>
      </c>
      <c r="W117" s="14">
        <v>117.43</v>
      </c>
      <c r="X117" s="14">
        <v>211.38</v>
      </c>
      <c r="Y117" s="14">
        <v>421.12</v>
      </c>
      <c r="Z117" s="14">
        <v>134.21</v>
      </c>
      <c r="AA117" s="14">
        <v>117.33</v>
      </c>
      <c r="AB117" s="14">
        <v>402.62</v>
      </c>
      <c r="AC117" s="14">
        <v>749.93</v>
      </c>
      <c r="AD117" s="14">
        <v>335.52</v>
      </c>
      <c r="AE117" s="14">
        <v>67.099999999999994</v>
      </c>
      <c r="AF117" s="14">
        <v>0</v>
      </c>
      <c r="AG117" s="14">
        <v>1806.71</v>
      </c>
    </row>
    <row r="118" spans="1:33">
      <c r="A118" s="2" t="s">
        <v>270</v>
      </c>
      <c r="B118" s="1" t="s">
        <v>355</v>
      </c>
      <c r="C118" s="14">
        <v>5866.27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5866.27</v>
      </c>
      <c r="J118" s="14">
        <v>0</v>
      </c>
      <c r="K118" s="14">
        <v>0</v>
      </c>
      <c r="L118" s="14">
        <v>567.27</v>
      </c>
      <c r="M118" s="14">
        <v>567.27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567.27</v>
      </c>
      <c r="V118" s="14">
        <v>5299</v>
      </c>
      <c r="W118" s="14">
        <v>117.42</v>
      </c>
      <c r="X118" s="14">
        <v>211.36</v>
      </c>
      <c r="Y118" s="14">
        <v>421.11</v>
      </c>
      <c r="Z118" s="14">
        <v>134.19999999999999</v>
      </c>
      <c r="AA118" s="14">
        <v>117.33</v>
      </c>
      <c r="AB118" s="14">
        <v>402.6</v>
      </c>
      <c r="AC118" s="14">
        <v>749.89</v>
      </c>
      <c r="AD118" s="14">
        <v>335.5</v>
      </c>
      <c r="AE118" s="14">
        <v>67.099999999999994</v>
      </c>
      <c r="AF118" s="14">
        <v>0</v>
      </c>
      <c r="AG118" s="14">
        <v>1806.62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36794.54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36794.54</v>
      </c>
      <c r="J120" s="18">
        <v>0</v>
      </c>
      <c r="K120" s="18">
        <v>0</v>
      </c>
      <c r="L120" s="18">
        <v>3778.94</v>
      </c>
      <c r="M120" s="18">
        <v>3778.94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3778.94</v>
      </c>
      <c r="V120" s="18">
        <v>33015.599999999999</v>
      </c>
      <c r="W120" s="18">
        <v>737.69</v>
      </c>
      <c r="X120" s="18">
        <v>1327.84</v>
      </c>
      <c r="Y120" s="18">
        <v>2580.64</v>
      </c>
      <c r="Z120" s="18">
        <v>843.08</v>
      </c>
      <c r="AA120" s="18">
        <v>735.9</v>
      </c>
      <c r="AB120" s="18">
        <v>2529.21</v>
      </c>
      <c r="AC120" s="18">
        <v>4646.17</v>
      </c>
      <c r="AD120" s="18">
        <v>2107.6799999999998</v>
      </c>
      <c r="AE120" s="18">
        <v>421.53</v>
      </c>
      <c r="AF120" s="18">
        <v>0</v>
      </c>
      <c r="AG120" s="18">
        <v>11283.57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3887.81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3887.81</v>
      </c>
      <c r="J123" s="14">
        <v>0</v>
      </c>
      <c r="K123" s="14">
        <v>0</v>
      </c>
      <c r="L123" s="14">
        <v>287.81</v>
      </c>
      <c r="M123" s="14">
        <v>287.81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287.81</v>
      </c>
      <c r="V123" s="14">
        <v>3600</v>
      </c>
      <c r="W123" s="14">
        <v>78.099999999999994</v>
      </c>
      <c r="X123" s="14">
        <v>140.58000000000001</v>
      </c>
      <c r="Y123" s="14">
        <v>357.07</v>
      </c>
      <c r="Z123" s="14">
        <v>89.26</v>
      </c>
      <c r="AA123" s="14">
        <v>77.760000000000005</v>
      </c>
      <c r="AB123" s="14">
        <v>267.77999999999997</v>
      </c>
      <c r="AC123" s="14">
        <v>575.75</v>
      </c>
      <c r="AD123" s="14">
        <v>223.15</v>
      </c>
      <c r="AE123" s="14">
        <v>44.63</v>
      </c>
      <c r="AF123" s="14">
        <v>0</v>
      </c>
      <c r="AG123" s="14">
        <v>1278.33</v>
      </c>
    </row>
    <row r="124" spans="1:33">
      <c r="A124" s="2" t="s">
        <v>153</v>
      </c>
      <c r="B124" s="14" t="s">
        <v>154</v>
      </c>
      <c r="C124" s="14">
        <v>3118.39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3118.39</v>
      </c>
      <c r="J124" s="14">
        <v>-125.1</v>
      </c>
      <c r="K124" s="14">
        <v>0</v>
      </c>
      <c r="L124" s="14">
        <v>204.09</v>
      </c>
      <c r="M124" s="14">
        <v>78.989999999999995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78.989999999999995</v>
      </c>
      <c r="V124" s="14">
        <v>3039.4</v>
      </c>
      <c r="W124" s="14">
        <v>62.42</v>
      </c>
      <c r="X124" s="14">
        <v>112.36</v>
      </c>
      <c r="Y124" s="14">
        <v>336.66</v>
      </c>
      <c r="Z124" s="14">
        <v>71.34</v>
      </c>
      <c r="AA124" s="14">
        <v>62.37</v>
      </c>
      <c r="AB124" s="14">
        <v>214.01</v>
      </c>
      <c r="AC124" s="14">
        <v>511.44</v>
      </c>
      <c r="AD124" s="14">
        <v>178.35</v>
      </c>
      <c r="AE124" s="14">
        <v>35.67</v>
      </c>
      <c r="AF124" s="14">
        <v>0</v>
      </c>
      <c r="AG124" s="14">
        <v>1073.18</v>
      </c>
    </row>
    <row r="125" spans="1:33">
      <c r="A125" s="2" t="s">
        <v>155</v>
      </c>
      <c r="B125" s="14" t="s">
        <v>156</v>
      </c>
      <c r="C125" s="14">
        <v>4541.9799999999996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4541.9799999999996</v>
      </c>
      <c r="J125" s="14">
        <v>0</v>
      </c>
      <c r="K125" s="14">
        <v>0</v>
      </c>
      <c r="L125" s="14">
        <v>358.98</v>
      </c>
      <c r="M125" s="14">
        <v>358.98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358.98</v>
      </c>
      <c r="V125" s="14">
        <v>4183</v>
      </c>
      <c r="W125" s="14">
        <v>90.92</v>
      </c>
      <c r="X125" s="14">
        <v>163.65</v>
      </c>
      <c r="Y125" s="14">
        <v>377.95</v>
      </c>
      <c r="Z125" s="14">
        <v>103.91</v>
      </c>
      <c r="AA125" s="14">
        <v>90.84</v>
      </c>
      <c r="AB125" s="14">
        <v>311.72000000000003</v>
      </c>
      <c r="AC125" s="14">
        <v>632.52</v>
      </c>
      <c r="AD125" s="14">
        <v>259.77</v>
      </c>
      <c r="AE125" s="14">
        <v>51.95</v>
      </c>
      <c r="AF125" s="14">
        <v>0</v>
      </c>
      <c r="AG125" s="14">
        <v>1450.71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11548.18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11548.18</v>
      </c>
      <c r="J127" s="18">
        <v>-125.1</v>
      </c>
      <c r="K127" s="18">
        <v>0</v>
      </c>
      <c r="L127" s="18">
        <v>850.88</v>
      </c>
      <c r="M127" s="18">
        <v>725.78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725.78</v>
      </c>
      <c r="V127" s="18">
        <v>10822.4</v>
      </c>
      <c r="W127" s="18">
        <v>231.44</v>
      </c>
      <c r="X127" s="18">
        <v>416.59</v>
      </c>
      <c r="Y127" s="18">
        <v>1071.68</v>
      </c>
      <c r="Z127" s="18">
        <v>264.51</v>
      </c>
      <c r="AA127" s="18">
        <v>230.97</v>
      </c>
      <c r="AB127" s="18">
        <v>793.51</v>
      </c>
      <c r="AC127" s="18">
        <v>1719.71</v>
      </c>
      <c r="AD127" s="18">
        <v>661.27</v>
      </c>
      <c r="AE127" s="18">
        <v>132.25</v>
      </c>
      <c r="AF127" s="18">
        <v>0</v>
      </c>
      <c r="AG127" s="18">
        <v>3802.22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4200.87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4200.87</v>
      </c>
      <c r="J130" s="14">
        <v>0</v>
      </c>
      <c r="K130" s="14">
        <v>0</v>
      </c>
      <c r="L130" s="14">
        <v>321.87</v>
      </c>
      <c r="M130" s="14">
        <v>321.87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321.87</v>
      </c>
      <c r="V130" s="14">
        <v>3879</v>
      </c>
      <c r="W130" s="14">
        <v>84.39</v>
      </c>
      <c r="X130" s="14">
        <v>151.91</v>
      </c>
      <c r="Y130" s="14">
        <v>367.32</v>
      </c>
      <c r="Z130" s="14">
        <v>96.45</v>
      </c>
      <c r="AA130" s="14">
        <v>84.02</v>
      </c>
      <c r="AB130" s="14">
        <v>289.35000000000002</v>
      </c>
      <c r="AC130" s="14">
        <v>603.62</v>
      </c>
      <c r="AD130" s="14">
        <v>241.12</v>
      </c>
      <c r="AE130" s="14">
        <v>48.22</v>
      </c>
      <c r="AF130" s="14">
        <v>0</v>
      </c>
      <c r="AG130" s="14">
        <v>1362.78</v>
      </c>
    </row>
    <row r="131" spans="1:33">
      <c r="A131" s="2" t="s">
        <v>162</v>
      </c>
      <c r="B131" s="14" t="s">
        <v>163</v>
      </c>
      <c r="C131" s="14">
        <v>3181.23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3181.23</v>
      </c>
      <c r="J131" s="14">
        <v>-125.1</v>
      </c>
      <c r="K131" s="14">
        <v>0</v>
      </c>
      <c r="L131" s="14">
        <v>210.93</v>
      </c>
      <c r="M131" s="14">
        <v>85.83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85.83</v>
      </c>
      <c r="V131" s="14">
        <v>3095.4</v>
      </c>
      <c r="W131" s="14">
        <v>63.83</v>
      </c>
      <c r="X131" s="14">
        <v>114.9</v>
      </c>
      <c r="Y131" s="14">
        <v>338.07</v>
      </c>
      <c r="Z131" s="14">
        <v>72.95</v>
      </c>
      <c r="AA131" s="14">
        <v>63.62</v>
      </c>
      <c r="AB131" s="14">
        <v>218.85</v>
      </c>
      <c r="AC131" s="14">
        <v>516.79999999999995</v>
      </c>
      <c r="AD131" s="14">
        <v>182.38</v>
      </c>
      <c r="AE131" s="14">
        <v>36.479999999999997</v>
      </c>
      <c r="AF131" s="14">
        <v>0</v>
      </c>
      <c r="AG131" s="14">
        <v>1091.08</v>
      </c>
    </row>
    <row r="132" spans="1:33">
      <c r="A132" s="2" t="s">
        <v>164</v>
      </c>
      <c r="B132" s="14" t="s">
        <v>165</v>
      </c>
      <c r="C132" s="14">
        <v>3616.07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3616.07</v>
      </c>
      <c r="J132" s="14">
        <v>-107.37</v>
      </c>
      <c r="K132" s="14">
        <v>0</v>
      </c>
      <c r="L132" s="14">
        <v>258.24</v>
      </c>
      <c r="M132" s="14">
        <v>150.87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150.87</v>
      </c>
      <c r="V132" s="14">
        <v>3465.2</v>
      </c>
      <c r="W132" s="14">
        <v>72.64</v>
      </c>
      <c r="X132" s="14">
        <v>130.76</v>
      </c>
      <c r="Y132" s="14">
        <v>348.19</v>
      </c>
      <c r="Z132" s="14">
        <v>83.02</v>
      </c>
      <c r="AA132" s="14">
        <v>72.319999999999993</v>
      </c>
      <c r="AB132" s="14">
        <v>249.06</v>
      </c>
      <c r="AC132" s="14">
        <v>551.59</v>
      </c>
      <c r="AD132" s="14">
        <v>207.55</v>
      </c>
      <c r="AE132" s="14">
        <v>41.51</v>
      </c>
      <c r="AF132" s="14">
        <v>0</v>
      </c>
      <c r="AG132" s="14">
        <v>1205.05</v>
      </c>
    </row>
    <row r="133" spans="1:33">
      <c r="A133" s="2" t="s">
        <v>166</v>
      </c>
      <c r="B133" s="14" t="s">
        <v>167</v>
      </c>
      <c r="C133" s="14">
        <v>2724.68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2724.68</v>
      </c>
      <c r="J133" s="14">
        <v>-145.38</v>
      </c>
      <c r="K133" s="14">
        <v>0</v>
      </c>
      <c r="L133" s="14">
        <v>161.26</v>
      </c>
      <c r="M133" s="14">
        <v>15.88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15.88</v>
      </c>
      <c r="V133" s="14">
        <v>2708.8</v>
      </c>
      <c r="W133" s="14">
        <v>54.74</v>
      </c>
      <c r="X133" s="14">
        <v>98.53</v>
      </c>
      <c r="Y133" s="14">
        <v>328.97</v>
      </c>
      <c r="Z133" s="14">
        <v>62.56</v>
      </c>
      <c r="AA133" s="14">
        <v>54.49</v>
      </c>
      <c r="AB133" s="14">
        <v>187.67</v>
      </c>
      <c r="AC133" s="14">
        <v>482.24</v>
      </c>
      <c r="AD133" s="14">
        <v>156.38999999999999</v>
      </c>
      <c r="AE133" s="14">
        <v>31.28</v>
      </c>
      <c r="AF133" s="14">
        <v>0</v>
      </c>
      <c r="AG133" s="14">
        <v>974.63</v>
      </c>
    </row>
    <row r="134" spans="1:33">
      <c r="A134" s="2" t="s">
        <v>170</v>
      </c>
      <c r="B134" s="14" t="s">
        <v>171</v>
      </c>
      <c r="C134" s="14">
        <v>3181.23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3181.23</v>
      </c>
      <c r="J134" s="14">
        <v>-125.1</v>
      </c>
      <c r="K134" s="14">
        <v>0</v>
      </c>
      <c r="L134" s="14">
        <v>210.93</v>
      </c>
      <c r="M134" s="14">
        <v>85.83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85.83</v>
      </c>
      <c r="V134" s="14">
        <v>3095.4</v>
      </c>
      <c r="W134" s="14">
        <v>63.91</v>
      </c>
      <c r="X134" s="14">
        <v>115.03</v>
      </c>
      <c r="Y134" s="14">
        <v>338.14</v>
      </c>
      <c r="Z134" s="14">
        <v>73.040000000000006</v>
      </c>
      <c r="AA134" s="14">
        <v>63.62</v>
      </c>
      <c r="AB134" s="14">
        <v>219.11</v>
      </c>
      <c r="AC134" s="14">
        <v>517.08000000000004</v>
      </c>
      <c r="AD134" s="14">
        <v>182.59</v>
      </c>
      <c r="AE134" s="14">
        <v>36.520000000000003</v>
      </c>
      <c r="AF134" s="14">
        <v>0</v>
      </c>
      <c r="AG134" s="14">
        <v>1091.96</v>
      </c>
    </row>
    <row r="135" spans="1:33">
      <c r="A135" s="2" t="s">
        <v>172</v>
      </c>
      <c r="B135" s="14" t="s">
        <v>173</v>
      </c>
      <c r="C135" s="14">
        <v>3390.83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3390.83</v>
      </c>
      <c r="J135" s="14">
        <v>-125.1</v>
      </c>
      <c r="K135" s="14">
        <v>0</v>
      </c>
      <c r="L135" s="14">
        <v>233.74</v>
      </c>
      <c r="M135" s="14">
        <v>108.63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108.63</v>
      </c>
      <c r="V135" s="14">
        <v>3282.2</v>
      </c>
      <c r="W135" s="14">
        <v>68.12</v>
      </c>
      <c r="X135" s="14">
        <v>122.61</v>
      </c>
      <c r="Y135" s="14">
        <v>342.36</v>
      </c>
      <c r="Z135" s="14">
        <v>77.849999999999994</v>
      </c>
      <c r="AA135" s="14">
        <v>67.819999999999993</v>
      </c>
      <c r="AB135" s="14">
        <v>233.55</v>
      </c>
      <c r="AC135" s="14">
        <v>533.09</v>
      </c>
      <c r="AD135" s="14">
        <v>194.63</v>
      </c>
      <c r="AE135" s="14">
        <v>38.93</v>
      </c>
      <c r="AF135" s="14">
        <v>0</v>
      </c>
      <c r="AG135" s="14">
        <v>1145.8699999999999</v>
      </c>
    </row>
    <row r="136" spans="1:33">
      <c r="A136" s="2" t="s">
        <v>199</v>
      </c>
      <c r="B136" s="14" t="s">
        <v>200</v>
      </c>
      <c r="C136" s="14">
        <v>3145.77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3145.77</v>
      </c>
      <c r="J136" s="14">
        <v>-125.1</v>
      </c>
      <c r="K136" s="14">
        <v>0</v>
      </c>
      <c r="L136" s="14">
        <v>207.07</v>
      </c>
      <c r="M136" s="14">
        <v>81.97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81.97</v>
      </c>
      <c r="V136" s="14">
        <v>3063.8</v>
      </c>
      <c r="W136" s="14">
        <v>63.12</v>
      </c>
      <c r="X136" s="14">
        <v>113.62</v>
      </c>
      <c r="Y136" s="14">
        <v>337.36</v>
      </c>
      <c r="Z136" s="14">
        <v>72.14</v>
      </c>
      <c r="AA136" s="14">
        <v>62.92</v>
      </c>
      <c r="AB136" s="14">
        <v>216.41</v>
      </c>
      <c r="AC136" s="14">
        <v>514.1</v>
      </c>
      <c r="AD136" s="14">
        <v>180.34</v>
      </c>
      <c r="AE136" s="14">
        <v>36.07</v>
      </c>
      <c r="AF136" s="14">
        <v>0</v>
      </c>
      <c r="AG136" s="14">
        <v>1081.98</v>
      </c>
    </row>
    <row r="137" spans="1:33">
      <c r="A137" s="2" t="s">
        <v>174</v>
      </c>
      <c r="B137" s="14" t="s">
        <v>175</v>
      </c>
      <c r="C137" s="14">
        <v>1765.43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1765.43</v>
      </c>
      <c r="J137" s="14">
        <v>-188.71</v>
      </c>
      <c r="K137" s="14">
        <v>-89.97</v>
      </c>
      <c r="L137" s="14">
        <v>98.74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-89.97</v>
      </c>
      <c r="V137" s="14">
        <v>1855.4</v>
      </c>
      <c r="W137" s="14">
        <v>48.08</v>
      </c>
      <c r="X137" s="14">
        <v>86.54</v>
      </c>
      <c r="Y137" s="14">
        <v>322.32</v>
      </c>
      <c r="Z137" s="14">
        <v>40.479999999999997</v>
      </c>
      <c r="AA137" s="14">
        <v>35.31</v>
      </c>
      <c r="AB137" s="14">
        <v>121.45</v>
      </c>
      <c r="AC137" s="14">
        <v>456.94</v>
      </c>
      <c r="AD137" s="14">
        <v>101.21</v>
      </c>
      <c r="AE137" s="14">
        <v>20.239999999999998</v>
      </c>
      <c r="AF137" s="14">
        <v>0</v>
      </c>
      <c r="AG137" s="14">
        <v>775.63</v>
      </c>
    </row>
    <row r="138" spans="1:33">
      <c r="A138" s="2" t="s">
        <v>176</v>
      </c>
      <c r="B138" s="14" t="s">
        <v>177</v>
      </c>
      <c r="C138" s="14">
        <v>3145.77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3145.77</v>
      </c>
      <c r="J138" s="14">
        <v>-125.1</v>
      </c>
      <c r="K138" s="14">
        <v>0</v>
      </c>
      <c r="L138" s="14">
        <v>207.07</v>
      </c>
      <c r="M138" s="14">
        <v>81.97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81.97</v>
      </c>
      <c r="V138" s="14">
        <v>3063.8</v>
      </c>
      <c r="W138" s="14">
        <v>63.12</v>
      </c>
      <c r="X138" s="14">
        <v>113.62</v>
      </c>
      <c r="Y138" s="14">
        <v>337.36</v>
      </c>
      <c r="Z138" s="14">
        <v>72.14</v>
      </c>
      <c r="AA138" s="14">
        <v>62.92</v>
      </c>
      <c r="AB138" s="14">
        <v>216.41</v>
      </c>
      <c r="AC138" s="14">
        <v>514.1</v>
      </c>
      <c r="AD138" s="14">
        <v>180.34</v>
      </c>
      <c r="AE138" s="14">
        <v>36.07</v>
      </c>
      <c r="AF138" s="14">
        <v>0</v>
      </c>
      <c r="AG138" s="14">
        <v>1081.98</v>
      </c>
    </row>
    <row r="139" spans="1:33">
      <c r="A139" s="2" t="s">
        <v>182</v>
      </c>
      <c r="B139" s="14" t="s">
        <v>183</v>
      </c>
      <c r="C139" s="14">
        <v>2723.79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2723.79</v>
      </c>
      <c r="J139" s="14">
        <v>-145.38</v>
      </c>
      <c r="K139" s="14">
        <v>0</v>
      </c>
      <c r="L139" s="14">
        <v>161.16</v>
      </c>
      <c r="M139" s="14">
        <v>15.79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15.79</v>
      </c>
      <c r="V139" s="14">
        <v>2708</v>
      </c>
      <c r="W139" s="14">
        <v>54.52</v>
      </c>
      <c r="X139" s="14">
        <v>98.14</v>
      </c>
      <c r="Y139" s="14">
        <v>328.76</v>
      </c>
      <c r="Z139" s="14">
        <v>62.31</v>
      </c>
      <c r="AA139" s="14">
        <v>54.48</v>
      </c>
      <c r="AB139" s="14">
        <v>186.94</v>
      </c>
      <c r="AC139" s="14">
        <v>481.42</v>
      </c>
      <c r="AD139" s="14">
        <v>155.78</v>
      </c>
      <c r="AE139" s="14">
        <v>31.16</v>
      </c>
      <c r="AF139" s="14">
        <v>0</v>
      </c>
      <c r="AG139" s="14">
        <v>972.09</v>
      </c>
    </row>
    <row r="140" spans="1:33">
      <c r="A140" s="2" t="s">
        <v>203</v>
      </c>
      <c r="B140" s="14" t="s">
        <v>204</v>
      </c>
      <c r="C140" s="14">
        <v>2603.0500000000002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2603.0500000000002</v>
      </c>
      <c r="J140" s="14">
        <v>-160.30000000000001</v>
      </c>
      <c r="K140" s="14">
        <v>-7.95</v>
      </c>
      <c r="L140" s="14">
        <v>152.35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-7.95</v>
      </c>
      <c r="V140" s="14">
        <v>2611</v>
      </c>
      <c r="W140" s="14">
        <v>52.11</v>
      </c>
      <c r="X140" s="14">
        <v>93.79</v>
      </c>
      <c r="Y140" s="14">
        <v>326.33999999999997</v>
      </c>
      <c r="Z140" s="14">
        <v>59.55</v>
      </c>
      <c r="AA140" s="14">
        <v>52.06</v>
      </c>
      <c r="AB140" s="14">
        <v>178.65</v>
      </c>
      <c r="AC140" s="14">
        <v>472.24</v>
      </c>
      <c r="AD140" s="14">
        <v>148.87</v>
      </c>
      <c r="AE140" s="14">
        <v>29.77</v>
      </c>
      <c r="AF140" s="14">
        <v>0</v>
      </c>
      <c r="AG140" s="14">
        <v>941.14</v>
      </c>
    </row>
    <row r="141" spans="1:33">
      <c r="A141" s="2" t="s">
        <v>184</v>
      </c>
      <c r="B141" s="14" t="s">
        <v>185</v>
      </c>
      <c r="C141" s="14">
        <v>4335.29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4335.29</v>
      </c>
      <c r="J141" s="14">
        <v>0</v>
      </c>
      <c r="K141" s="14">
        <v>0</v>
      </c>
      <c r="L141" s="14">
        <v>336.49</v>
      </c>
      <c r="M141" s="14">
        <v>336.49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336.49</v>
      </c>
      <c r="V141" s="14">
        <v>3998.8</v>
      </c>
      <c r="W141" s="14">
        <v>86.78</v>
      </c>
      <c r="X141" s="14">
        <v>156.19999999999999</v>
      </c>
      <c r="Y141" s="14">
        <v>371.21</v>
      </c>
      <c r="Z141" s="14">
        <v>99.18</v>
      </c>
      <c r="AA141" s="14">
        <v>86.71</v>
      </c>
      <c r="AB141" s="14">
        <v>297.52999999999997</v>
      </c>
      <c r="AC141" s="14">
        <v>614.19000000000005</v>
      </c>
      <c r="AD141" s="14">
        <v>247.94</v>
      </c>
      <c r="AE141" s="14">
        <v>49.59</v>
      </c>
      <c r="AF141" s="14">
        <v>0</v>
      </c>
      <c r="AG141" s="14">
        <v>1395.14</v>
      </c>
    </row>
    <row r="142" spans="1:33">
      <c r="A142" s="2" t="s">
        <v>207</v>
      </c>
      <c r="B142" s="14" t="s">
        <v>208</v>
      </c>
      <c r="C142" s="14">
        <v>3146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3146</v>
      </c>
      <c r="J142" s="14">
        <v>-125.1</v>
      </c>
      <c r="K142" s="14">
        <v>0</v>
      </c>
      <c r="L142" s="14">
        <v>207.1</v>
      </c>
      <c r="M142" s="14">
        <v>82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82</v>
      </c>
      <c r="V142" s="14">
        <v>3064</v>
      </c>
      <c r="W142" s="14">
        <v>62.97</v>
      </c>
      <c r="X142" s="14">
        <v>113.35</v>
      </c>
      <c r="Y142" s="14">
        <v>337.21</v>
      </c>
      <c r="Z142" s="14">
        <v>71.97</v>
      </c>
      <c r="AA142" s="14">
        <v>62.92</v>
      </c>
      <c r="AB142" s="14">
        <v>215.91</v>
      </c>
      <c r="AC142" s="14">
        <v>513.53</v>
      </c>
      <c r="AD142" s="14">
        <v>179.92</v>
      </c>
      <c r="AE142" s="14">
        <v>35.979999999999997</v>
      </c>
      <c r="AF142" s="14">
        <v>0</v>
      </c>
      <c r="AG142" s="14">
        <v>1080.23</v>
      </c>
    </row>
    <row r="143" spans="1:33">
      <c r="A143" s="2" t="s">
        <v>188</v>
      </c>
      <c r="B143" s="14" t="s">
        <v>189</v>
      </c>
      <c r="C143" s="14">
        <v>4239.92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4239.92</v>
      </c>
      <c r="J143" s="14">
        <v>0</v>
      </c>
      <c r="K143" s="14">
        <v>0</v>
      </c>
      <c r="L143" s="14">
        <v>326.12</v>
      </c>
      <c r="M143" s="14">
        <v>326.12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326.12</v>
      </c>
      <c r="V143" s="14">
        <v>3913.8</v>
      </c>
      <c r="W143" s="14">
        <v>84.87</v>
      </c>
      <c r="X143" s="14">
        <v>152.77000000000001</v>
      </c>
      <c r="Y143" s="14">
        <v>368.1</v>
      </c>
      <c r="Z143" s="14">
        <v>97</v>
      </c>
      <c r="AA143" s="14">
        <v>84.8</v>
      </c>
      <c r="AB143" s="14">
        <v>290.99</v>
      </c>
      <c r="AC143" s="14">
        <v>605.74</v>
      </c>
      <c r="AD143" s="14">
        <v>242.49</v>
      </c>
      <c r="AE143" s="14">
        <v>48.5</v>
      </c>
      <c r="AF143" s="14">
        <v>0</v>
      </c>
      <c r="AG143" s="14">
        <v>1369.52</v>
      </c>
    </row>
    <row r="144" spans="1:33">
      <c r="A144" s="2" t="s">
        <v>257</v>
      </c>
      <c r="B144" s="14" t="s">
        <v>258</v>
      </c>
      <c r="C144" s="14">
        <v>2602.84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2602.84</v>
      </c>
      <c r="J144" s="14">
        <v>-160.30000000000001</v>
      </c>
      <c r="K144" s="14">
        <v>-7.96</v>
      </c>
      <c r="L144" s="14">
        <v>152.33000000000001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-7.96</v>
      </c>
      <c r="V144" s="14">
        <v>2610.8000000000002</v>
      </c>
      <c r="W144" s="14">
        <v>52.1</v>
      </c>
      <c r="X144" s="14">
        <v>93.78</v>
      </c>
      <c r="Y144" s="14">
        <v>326.33999999999997</v>
      </c>
      <c r="Z144" s="14">
        <v>59.54</v>
      </c>
      <c r="AA144" s="14">
        <v>52.06</v>
      </c>
      <c r="AB144" s="14">
        <v>178.63</v>
      </c>
      <c r="AC144" s="14">
        <v>472.22</v>
      </c>
      <c r="AD144" s="14">
        <v>148.86000000000001</v>
      </c>
      <c r="AE144" s="14">
        <v>29.77</v>
      </c>
      <c r="AF144" s="14">
        <v>0</v>
      </c>
      <c r="AG144" s="14">
        <v>941.08</v>
      </c>
    </row>
    <row r="145" spans="1:33">
      <c r="A145" s="2" t="s">
        <v>267</v>
      </c>
      <c r="B145" s="14" t="s">
        <v>266</v>
      </c>
      <c r="C145" s="14">
        <v>3181.23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3181.23</v>
      </c>
      <c r="J145" s="14">
        <v>-125.1</v>
      </c>
      <c r="K145" s="14">
        <v>0</v>
      </c>
      <c r="L145" s="14">
        <v>210.93</v>
      </c>
      <c r="M145" s="14">
        <v>85.83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85.83</v>
      </c>
      <c r="V145" s="14">
        <v>3095.4</v>
      </c>
      <c r="W145" s="14">
        <v>63.68</v>
      </c>
      <c r="X145" s="14">
        <v>114.62</v>
      </c>
      <c r="Y145" s="14">
        <v>337.92</v>
      </c>
      <c r="Z145" s="14">
        <v>72.77</v>
      </c>
      <c r="AA145" s="14">
        <v>63.62</v>
      </c>
      <c r="AB145" s="14">
        <v>218.32</v>
      </c>
      <c r="AC145" s="14">
        <v>516.22</v>
      </c>
      <c r="AD145" s="14">
        <v>181.94</v>
      </c>
      <c r="AE145" s="14">
        <v>36.39</v>
      </c>
      <c r="AF145" s="14">
        <v>0</v>
      </c>
      <c r="AG145" s="14">
        <v>1089.26</v>
      </c>
    </row>
    <row r="146" spans="1:33">
      <c r="A146" s="2" t="s">
        <v>304</v>
      </c>
      <c r="B146" s="14" t="s">
        <v>305</v>
      </c>
      <c r="C146" s="14">
        <v>4758.47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4758.47</v>
      </c>
      <c r="J146" s="14">
        <v>0</v>
      </c>
      <c r="K146" s="14">
        <v>0</v>
      </c>
      <c r="L146" s="14">
        <v>383.27</v>
      </c>
      <c r="M146" s="14">
        <v>383.27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383.27</v>
      </c>
      <c r="V146" s="14">
        <v>4375.2</v>
      </c>
      <c r="W146" s="14">
        <v>95.25</v>
      </c>
      <c r="X146" s="14">
        <v>171.45</v>
      </c>
      <c r="Y146" s="14">
        <v>385</v>
      </c>
      <c r="Z146" s="14">
        <v>108.86</v>
      </c>
      <c r="AA146" s="14">
        <v>95.17</v>
      </c>
      <c r="AB146" s="14">
        <v>326.57</v>
      </c>
      <c r="AC146" s="14">
        <v>651.70000000000005</v>
      </c>
      <c r="AD146" s="14">
        <v>272.14</v>
      </c>
      <c r="AE146" s="14">
        <v>54.43</v>
      </c>
      <c r="AF146" s="14">
        <v>0</v>
      </c>
      <c r="AG146" s="14">
        <v>1508.87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55942.47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55942.47</v>
      </c>
      <c r="J148" s="18">
        <v>-1783.14</v>
      </c>
      <c r="K148" s="18">
        <v>-105.88</v>
      </c>
      <c r="L148" s="18">
        <v>3839.6</v>
      </c>
      <c r="M148" s="18">
        <v>2162.35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2056.4699999999998</v>
      </c>
      <c r="V148" s="18">
        <v>53886</v>
      </c>
      <c r="W148" s="18">
        <v>1134.23</v>
      </c>
      <c r="X148" s="18">
        <v>2041.62</v>
      </c>
      <c r="Y148" s="18">
        <v>5840.97</v>
      </c>
      <c r="Z148" s="18">
        <v>1281.81</v>
      </c>
      <c r="AA148" s="18">
        <v>1118.8599999999999</v>
      </c>
      <c r="AB148" s="18">
        <v>3845.4</v>
      </c>
      <c r="AC148" s="18">
        <v>9016.82</v>
      </c>
      <c r="AD148" s="18">
        <v>3204.49</v>
      </c>
      <c r="AE148" s="18">
        <v>640.91</v>
      </c>
      <c r="AF148" s="18">
        <v>0</v>
      </c>
      <c r="AG148" s="18">
        <v>19108.29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2300.1799999999998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2300.1799999999998</v>
      </c>
      <c r="J151" s="14">
        <v>-174.78</v>
      </c>
      <c r="K151" s="14">
        <v>-41.82</v>
      </c>
      <c r="L151" s="14">
        <v>132.96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-41.82</v>
      </c>
      <c r="V151" s="14">
        <v>2342</v>
      </c>
      <c r="W151" s="14">
        <v>46.04</v>
      </c>
      <c r="X151" s="14">
        <v>82.88</v>
      </c>
      <c r="Y151" s="14">
        <v>320.29000000000002</v>
      </c>
      <c r="Z151" s="14">
        <v>52.62</v>
      </c>
      <c r="AA151" s="14">
        <v>46</v>
      </c>
      <c r="AB151" s="14">
        <v>157.86000000000001</v>
      </c>
      <c r="AC151" s="14">
        <v>449.21</v>
      </c>
      <c r="AD151" s="14">
        <v>131.55000000000001</v>
      </c>
      <c r="AE151" s="14">
        <v>26.31</v>
      </c>
      <c r="AF151" s="14">
        <v>0</v>
      </c>
      <c r="AG151" s="14">
        <v>863.55</v>
      </c>
    </row>
    <row r="152" spans="1:33">
      <c r="A152" s="2" t="s">
        <v>191</v>
      </c>
      <c r="B152" s="14" t="s">
        <v>192</v>
      </c>
      <c r="C152" s="14">
        <v>2300.1799999999998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2300.1799999999998</v>
      </c>
      <c r="J152" s="14">
        <v>-174.78</v>
      </c>
      <c r="K152" s="14">
        <v>-41.82</v>
      </c>
      <c r="L152" s="14">
        <v>132.96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-41.82</v>
      </c>
      <c r="V152" s="14">
        <v>2342</v>
      </c>
      <c r="W152" s="14">
        <v>46.04</v>
      </c>
      <c r="X152" s="14">
        <v>82.88</v>
      </c>
      <c r="Y152" s="14">
        <v>320.29000000000002</v>
      </c>
      <c r="Z152" s="14">
        <v>52.62</v>
      </c>
      <c r="AA152" s="14">
        <v>46</v>
      </c>
      <c r="AB152" s="14">
        <v>157.86000000000001</v>
      </c>
      <c r="AC152" s="14">
        <v>449.21</v>
      </c>
      <c r="AD152" s="14">
        <v>131.55000000000001</v>
      </c>
      <c r="AE152" s="14">
        <v>26.31</v>
      </c>
      <c r="AF152" s="14">
        <v>0</v>
      </c>
      <c r="AG152" s="14">
        <v>863.55</v>
      </c>
    </row>
    <row r="153" spans="1:33">
      <c r="A153" s="2" t="s">
        <v>195</v>
      </c>
      <c r="B153" s="14" t="s">
        <v>196</v>
      </c>
      <c r="C153" s="14">
        <v>1848.55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1848.55</v>
      </c>
      <c r="J153" s="14">
        <v>-188.71</v>
      </c>
      <c r="K153" s="14">
        <v>-84.65</v>
      </c>
      <c r="L153" s="14">
        <v>104.06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-84.65</v>
      </c>
      <c r="V153" s="14">
        <v>1933.2</v>
      </c>
      <c r="W153" s="14">
        <v>50.4</v>
      </c>
      <c r="X153" s="14">
        <v>90.72</v>
      </c>
      <c r="Y153" s="14">
        <v>324.64</v>
      </c>
      <c r="Z153" s="14">
        <v>42.44</v>
      </c>
      <c r="AA153" s="14">
        <v>36.97</v>
      </c>
      <c r="AB153" s="14">
        <v>127.32</v>
      </c>
      <c r="AC153" s="14">
        <v>465.76</v>
      </c>
      <c r="AD153" s="14">
        <v>106.1</v>
      </c>
      <c r="AE153" s="14">
        <v>21.22</v>
      </c>
      <c r="AF153" s="14">
        <v>0</v>
      </c>
      <c r="AG153" s="14">
        <v>799.81</v>
      </c>
    </row>
    <row r="154" spans="1:33">
      <c r="A154" s="2" t="s">
        <v>197</v>
      </c>
      <c r="B154" s="14" t="s">
        <v>506</v>
      </c>
      <c r="C154" s="14">
        <v>888.69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888.69</v>
      </c>
      <c r="J154" s="14">
        <v>-200.74</v>
      </c>
      <c r="K154" s="14">
        <v>-158.11000000000001</v>
      </c>
      <c r="L154" s="14">
        <v>42.63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-158.11000000000001</v>
      </c>
      <c r="V154" s="14">
        <v>1046.8</v>
      </c>
      <c r="W154" s="14">
        <v>24.23</v>
      </c>
      <c r="X154" s="14">
        <v>43.61</v>
      </c>
      <c r="Y154" s="14">
        <v>298.47000000000003</v>
      </c>
      <c r="Z154" s="14">
        <v>20.399999999999999</v>
      </c>
      <c r="AA154" s="14">
        <v>17.77</v>
      </c>
      <c r="AB154" s="14">
        <v>61.21</v>
      </c>
      <c r="AC154" s="14">
        <v>366.31</v>
      </c>
      <c r="AD154" s="14">
        <v>51.01</v>
      </c>
      <c r="AE154" s="14">
        <v>10.199999999999999</v>
      </c>
      <c r="AF154" s="14">
        <v>0</v>
      </c>
      <c r="AG154" s="14">
        <v>526.9</v>
      </c>
    </row>
    <row r="155" spans="1:33">
      <c r="A155" s="2" t="s">
        <v>255</v>
      </c>
      <c r="B155" s="14" t="s">
        <v>256</v>
      </c>
      <c r="C155" s="14">
        <v>3180.33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3180.33</v>
      </c>
      <c r="J155" s="14">
        <v>-125.1</v>
      </c>
      <c r="K155" s="14">
        <v>0</v>
      </c>
      <c r="L155" s="14">
        <v>210.83</v>
      </c>
      <c r="M155" s="14">
        <v>85.73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85.73</v>
      </c>
      <c r="V155" s="14">
        <v>3094.6</v>
      </c>
      <c r="W155" s="14">
        <v>63.66</v>
      </c>
      <c r="X155" s="14">
        <v>114.59</v>
      </c>
      <c r="Y155" s="14">
        <v>337.9</v>
      </c>
      <c r="Z155" s="14">
        <v>72.760000000000005</v>
      </c>
      <c r="AA155" s="14">
        <v>63.61</v>
      </c>
      <c r="AB155" s="14">
        <v>218.27</v>
      </c>
      <c r="AC155" s="14">
        <v>516.15</v>
      </c>
      <c r="AD155" s="14">
        <v>181.89</v>
      </c>
      <c r="AE155" s="14">
        <v>36.380000000000003</v>
      </c>
      <c r="AF155" s="14">
        <v>0</v>
      </c>
      <c r="AG155" s="14">
        <v>1089.06</v>
      </c>
    </row>
    <row r="156" spans="1:33">
      <c r="A156" s="2" t="s">
        <v>205</v>
      </c>
      <c r="B156" s="14" t="s">
        <v>206</v>
      </c>
      <c r="C156" s="14">
        <v>989.76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989.76</v>
      </c>
      <c r="J156" s="14">
        <v>-200.74</v>
      </c>
      <c r="K156" s="14">
        <v>-151.63999999999999</v>
      </c>
      <c r="L156" s="14">
        <v>49.1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-151.63999999999999</v>
      </c>
      <c r="V156" s="14">
        <v>1141.4000000000001</v>
      </c>
      <c r="W156" s="14">
        <v>26.89</v>
      </c>
      <c r="X156" s="14">
        <v>48.4</v>
      </c>
      <c r="Y156" s="14">
        <v>301.12</v>
      </c>
      <c r="Z156" s="14">
        <v>22.64</v>
      </c>
      <c r="AA156" s="14">
        <v>19.8</v>
      </c>
      <c r="AB156" s="14">
        <v>67.92</v>
      </c>
      <c r="AC156" s="14">
        <v>376.41</v>
      </c>
      <c r="AD156" s="14">
        <v>56.6</v>
      </c>
      <c r="AE156" s="14">
        <v>11.32</v>
      </c>
      <c r="AF156" s="14">
        <v>0</v>
      </c>
      <c r="AG156" s="14">
        <v>554.69000000000005</v>
      </c>
    </row>
    <row r="157" spans="1:33">
      <c r="A157" s="2" t="s">
        <v>211</v>
      </c>
      <c r="B157" s="14" t="s">
        <v>212</v>
      </c>
      <c r="C157" s="14">
        <v>4336.6400000000003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4336.6400000000003</v>
      </c>
      <c r="J157" s="14">
        <v>0</v>
      </c>
      <c r="K157" s="14">
        <v>0</v>
      </c>
      <c r="L157" s="14">
        <v>336.64</v>
      </c>
      <c r="M157" s="14">
        <v>336.64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336.64</v>
      </c>
      <c r="V157" s="14">
        <v>4000</v>
      </c>
      <c r="W157" s="14">
        <v>86.81</v>
      </c>
      <c r="X157" s="14">
        <v>156.25</v>
      </c>
      <c r="Y157" s="14">
        <v>371.24</v>
      </c>
      <c r="Z157" s="14">
        <v>99.21</v>
      </c>
      <c r="AA157" s="14">
        <v>86.73</v>
      </c>
      <c r="AB157" s="14">
        <v>297.63</v>
      </c>
      <c r="AC157" s="14">
        <v>614.29999999999995</v>
      </c>
      <c r="AD157" s="14">
        <v>248.02</v>
      </c>
      <c r="AE157" s="14">
        <v>49.6</v>
      </c>
      <c r="AF157" s="14">
        <v>0</v>
      </c>
      <c r="AG157" s="14">
        <v>1395.49</v>
      </c>
    </row>
    <row r="158" spans="1:33">
      <c r="A158" s="2" t="s">
        <v>213</v>
      </c>
      <c r="B158" s="14" t="s">
        <v>214</v>
      </c>
      <c r="C158" s="14">
        <v>4336.6400000000003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4336.6400000000003</v>
      </c>
      <c r="J158" s="14">
        <v>0</v>
      </c>
      <c r="K158" s="14">
        <v>0</v>
      </c>
      <c r="L158" s="14">
        <v>336.64</v>
      </c>
      <c r="M158" s="14">
        <v>336.64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336.64</v>
      </c>
      <c r="V158" s="14">
        <v>4000</v>
      </c>
      <c r="W158" s="14">
        <v>86.81</v>
      </c>
      <c r="X158" s="14">
        <v>156.25</v>
      </c>
      <c r="Y158" s="14">
        <v>371.24</v>
      </c>
      <c r="Z158" s="14">
        <v>99.21</v>
      </c>
      <c r="AA158" s="14">
        <v>86.73</v>
      </c>
      <c r="AB158" s="14">
        <v>297.63</v>
      </c>
      <c r="AC158" s="14">
        <v>614.29999999999995</v>
      </c>
      <c r="AD158" s="14">
        <v>248.02</v>
      </c>
      <c r="AE158" s="14">
        <v>49.6</v>
      </c>
      <c r="AF158" s="14">
        <v>0</v>
      </c>
      <c r="AG158" s="14">
        <v>1395.49</v>
      </c>
    </row>
    <row r="159" spans="1:33">
      <c r="A159" s="2" t="s">
        <v>215</v>
      </c>
      <c r="B159" s="14" t="s">
        <v>216</v>
      </c>
      <c r="C159" s="14">
        <v>10222.41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10222.41</v>
      </c>
      <c r="J159" s="14">
        <v>0</v>
      </c>
      <c r="K159" s="14">
        <v>0</v>
      </c>
      <c r="L159" s="14">
        <v>1472.41</v>
      </c>
      <c r="M159" s="14">
        <v>1472.41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1472.41</v>
      </c>
      <c r="V159" s="14">
        <v>8750</v>
      </c>
      <c r="W159" s="14">
        <v>204.62</v>
      </c>
      <c r="X159" s="14">
        <v>368.32</v>
      </c>
      <c r="Y159" s="14">
        <v>563.12</v>
      </c>
      <c r="Z159" s="14">
        <v>233.85</v>
      </c>
      <c r="AA159" s="14">
        <v>204.45</v>
      </c>
      <c r="AB159" s="14">
        <v>701.56</v>
      </c>
      <c r="AC159" s="14">
        <v>1136.06</v>
      </c>
      <c r="AD159" s="14">
        <v>584.63</v>
      </c>
      <c r="AE159" s="14">
        <v>116.93</v>
      </c>
      <c r="AF159" s="14">
        <v>0</v>
      </c>
      <c r="AG159" s="14">
        <v>2977.48</v>
      </c>
    </row>
    <row r="160" spans="1:33">
      <c r="A160" s="2" t="s">
        <v>265</v>
      </c>
      <c r="B160" s="14" t="s">
        <v>264</v>
      </c>
      <c r="C160" s="14">
        <v>2234.58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2234.58</v>
      </c>
      <c r="J160" s="14">
        <v>-174.78</v>
      </c>
      <c r="K160" s="14">
        <v>-46.02</v>
      </c>
      <c r="L160" s="14">
        <v>128.77000000000001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-46.02</v>
      </c>
      <c r="V160" s="14">
        <v>2280.6</v>
      </c>
      <c r="W160" s="14">
        <v>44.73</v>
      </c>
      <c r="X160" s="14">
        <v>80.510000000000005</v>
      </c>
      <c r="Y160" s="14">
        <v>318.97000000000003</v>
      </c>
      <c r="Z160" s="14">
        <v>51.12</v>
      </c>
      <c r="AA160" s="14">
        <v>44.69</v>
      </c>
      <c r="AB160" s="14">
        <v>153.36000000000001</v>
      </c>
      <c r="AC160" s="14">
        <v>444.21</v>
      </c>
      <c r="AD160" s="14">
        <v>127.8</v>
      </c>
      <c r="AE160" s="14">
        <v>25.56</v>
      </c>
      <c r="AF160" s="14">
        <v>0</v>
      </c>
      <c r="AG160" s="14">
        <v>846.74</v>
      </c>
    </row>
    <row r="161" spans="1:33">
      <c r="A161" s="2" t="s">
        <v>430</v>
      </c>
      <c r="B161" s="14" t="s">
        <v>431</v>
      </c>
      <c r="C161" s="14">
        <v>4258.7700000000004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4258.7700000000004</v>
      </c>
      <c r="J161" s="14">
        <v>0</v>
      </c>
      <c r="K161" s="14">
        <v>0</v>
      </c>
      <c r="L161" s="14">
        <v>328.17</v>
      </c>
      <c r="M161" s="14">
        <v>328.17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328.17</v>
      </c>
      <c r="V161" s="14">
        <v>3930.6</v>
      </c>
      <c r="W161" s="14">
        <v>85.05</v>
      </c>
      <c r="X161" s="14">
        <v>153.08000000000001</v>
      </c>
      <c r="Y161" s="14">
        <v>368.39</v>
      </c>
      <c r="Z161" s="14">
        <v>97.19</v>
      </c>
      <c r="AA161" s="14">
        <v>85.18</v>
      </c>
      <c r="AB161" s="14">
        <v>291.58</v>
      </c>
      <c r="AC161" s="14">
        <v>606.52</v>
      </c>
      <c r="AD161" s="14">
        <v>242.99</v>
      </c>
      <c r="AE161" s="14">
        <v>48.6</v>
      </c>
      <c r="AF161" s="14">
        <v>0</v>
      </c>
      <c r="AG161" s="14">
        <v>1372.06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36896.730000000003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36896.730000000003</v>
      </c>
      <c r="J163" s="18">
        <v>-1239.6300000000001</v>
      </c>
      <c r="K163" s="18">
        <v>-524.05999999999995</v>
      </c>
      <c r="L163" s="18">
        <v>3275.17</v>
      </c>
      <c r="M163" s="18">
        <v>2559.59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2035.53</v>
      </c>
      <c r="V163" s="18">
        <v>34861.199999999997</v>
      </c>
      <c r="W163" s="18">
        <v>765.28</v>
      </c>
      <c r="X163" s="18">
        <v>1377.49</v>
      </c>
      <c r="Y163" s="18">
        <v>3895.67</v>
      </c>
      <c r="Z163" s="18">
        <v>844.06</v>
      </c>
      <c r="AA163" s="18">
        <v>737.93</v>
      </c>
      <c r="AB163" s="18">
        <v>2532.1999999999998</v>
      </c>
      <c r="AC163" s="18">
        <v>6038.44</v>
      </c>
      <c r="AD163" s="18">
        <v>2110.16</v>
      </c>
      <c r="AE163" s="18">
        <v>422.03</v>
      </c>
      <c r="AF163" s="18">
        <v>0</v>
      </c>
      <c r="AG163" s="18">
        <v>12684.82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1355.9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1355.9</v>
      </c>
      <c r="J166" s="14">
        <v>-200.63</v>
      </c>
      <c r="K166" s="14">
        <v>-128.1</v>
      </c>
      <c r="L166" s="14">
        <v>72.53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-128.1</v>
      </c>
      <c r="V166" s="14">
        <v>1484</v>
      </c>
      <c r="W166" s="14">
        <v>36.97</v>
      </c>
      <c r="X166" s="14">
        <v>66.540000000000006</v>
      </c>
      <c r="Y166" s="14">
        <v>311.20999999999998</v>
      </c>
      <c r="Z166" s="14">
        <v>31.13</v>
      </c>
      <c r="AA166" s="14">
        <v>27.12</v>
      </c>
      <c r="AB166" s="14">
        <v>93.39</v>
      </c>
      <c r="AC166" s="14">
        <v>414.72</v>
      </c>
      <c r="AD166" s="14">
        <v>77.83</v>
      </c>
      <c r="AE166" s="14">
        <v>15.57</v>
      </c>
      <c r="AF166" s="14">
        <v>0</v>
      </c>
      <c r="AG166" s="14">
        <v>659.76</v>
      </c>
    </row>
    <row r="167" spans="1:33">
      <c r="A167" s="2" t="s">
        <v>224</v>
      </c>
      <c r="B167" s="14" t="s">
        <v>225</v>
      </c>
      <c r="C167" s="14">
        <v>3021.81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3021.81</v>
      </c>
      <c r="J167" s="14">
        <v>-145.38</v>
      </c>
      <c r="K167" s="14">
        <v>0</v>
      </c>
      <c r="L167" s="14">
        <v>193.59</v>
      </c>
      <c r="M167" s="14">
        <v>48.21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48.21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1106.43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1106.43</v>
      </c>
      <c r="J168" s="14">
        <v>-200.74</v>
      </c>
      <c r="K168" s="14">
        <v>-144.16999999999999</v>
      </c>
      <c r="L168" s="14">
        <v>56.56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-144.16999999999999</v>
      </c>
      <c r="V168" s="14">
        <v>1250.5999999999999</v>
      </c>
      <c r="W168" s="14">
        <v>30.17</v>
      </c>
      <c r="X168" s="14">
        <v>54.3</v>
      </c>
      <c r="Y168" s="14">
        <v>304.41000000000003</v>
      </c>
      <c r="Z168" s="14">
        <v>25.4</v>
      </c>
      <c r="AA168" s="14">
        <v>22.13</v>
      </c>
      <c r="AB168" s="14">
        <v>76.209999999999994</v>
      </c>
      <c r="AC168" s="14">
        <v>388.88</v>
      </c>
      <c r="AD168" s="14">
        <v>63.51</v>
      </c>
      <c r="AE168" s="14">
        <v>12.7</v>
      </c>
      <c r="AF168" s="14">
        <v>0</v>
      </c>
      <c r="AG168" s="14">
        <v>588.83000000000004</v>
      </c>
    </row>
    <row r="169" spans="1:33">
      <c r="A169" s="2" t="s">
        <v>228</v>
      </c>
      <c r="B169" s="14" t="s">
        <v>229</v>
      </c>
      <c r="C169" s="14">
        <v>3033.25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3033.25</v>
      </c>
      <c r="J169" s="14">
        <v>-145.38</v>
      </c>
      <c r="K169" s="14">
        <v>0</v>
      </c>
      <c r="L169" s="14">
        <v>194.83</v>
      </c>
      <c r="M169" s="14">
        <v>49.45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49.45</v>
      </c>
      <c r="V169" s="14">
        <v>2983.8</v>
      </c>
      <c r="W169" s="14">
        <v>60.93</v>
      </c>
      <c r="X169" s="14">
        <v>109.68</v>
      </c>
      <c r="Y169" s="14">
        <v>335.17</v>
      </c>
      <c r="Z169" s="14">
        <v>69.64</v>
      </c>
      <c r="AA169" s="14">
        <v>60.66</v>
      </c>
      <c r="AB169" s="14">
        <v>208.92</v>
      </c>
      <c r="AC169" s="14">
        <v>505.78</v>
      </c>
      <c r="AD169" s="14">
        <v>174.1</v>
      </c>
      <c r="AE169" s="14">
        <v>34.82</v>
      </c>
      <c r="AF169" s="14">
        <v>0</v>
      </c>
      <c r="AG169" s="14">
        <v>1053.92</v>
      </c>
    </row>
    <row r="170" spans="1:33">
      <c r="A170" s="2" t="s">
        <v>230</v>
      </c>
      <c r="B170" s="14" t="s">
        <v>362</v>
      </c>
      <c r="C170" s="14">
        <v>3410.36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3410.36</v>
      </c>
      <c r="J170" s="14">
        <v>-125.1</v>
      </c>
      <c r="K170" s="14">
        <v>0</v>
      </c>
      <c r="L170" s="14">
        <v>235.86</v>
      </c>
      <c r="M170" s="14">
        <v>110.76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110.76</v>
      </c>
      <c r="V170" s="14">
        <v>3299.6</v>
      </c>
      <c r="W170" s="14">
        <v>68.510000000000005</v>
      </c>
      <c r="X170" s="14">
        <v>123.32</v>
      </c>
      <c r="Y170" s="14">
        <v>342.75</v>
      </c>
      <c r="Z170" s="14">
        <v>78.3</v>
      </c>
      <c r="AA170" s="14">
        <v>68.209999999999994</v>
      </c>
      <c r="AB170" s="14">
        <v>234.89</v>
      </c>
      <c r="AC170" s="14">
        <v>534.58000000000004</v>
      </c>
      <c r="AD170" s="14">
        <v>195.74</v>
      </c>
      <c r="AE170" s="14">
        <v>39.15</v>
      </c>
      <c r="AF170" s="14">
        <v>0</v>
      </c>
      <c r="AG170" s="14">
        <v>1150.8699999999999</v>
      </c>
    </row>
    <row r="171" spans="1:33">
      <c r="A171" s="2" t="s">
        <v>236</v>
      </c>
      <c r="B171" s="14" t="s">
        <v>237</v>
      </c>
      <c r="C171" s="14">
        <v>2735.23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2735.23</v>
      </c>
      <c r="J171" s="14">
        <v>-145.38</v>
      </c>
      <c r="K171" s="14">
        <v>0</v>
      </c>
      <c r="L171" s="14">
        <v>162.41</v>
      </c>
      <c r="M171" s="14">
        <v>17.03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17.03</v>
      </c>
      <c r="V171" s="14">
        <v>2718.2</v>
      </c>
      <c r="W171" s="14">
        <v>54.95</v>
      </c>
      <c r="X171" s="14">
        <v>98.91</v>
      </c>
      <c r="Y171" s="14">
        <v>329.19</v>
      </c>
      <c r="Z171" s="14">
        <v>62.8</v>
      </c>
      <c r="AA171" s="14">
        <v>54.7</v>
      </c>
      <c r="AB171" s="14">
        <v>188.39</v>
      </c>
      <c r="AC171" s="14">
        <v>483.05</v>
      </c>
      <c r="AD171" s="14">
        <v>156.99</v>
      </c>
      <c r="AE171" s="14">
        <v>31.4</v>
      </c>
      <c r="AF171" s="14">
        <v>0</v>
      </c>
      <c r="AG171" s="14">
        <v>977.33</v>
      </c>
    </row>
    <row r="172" spans="1:33">
      <c r="A172" s="2" t="s">
        <v>240</v>
      </c>
      <c r="B172" s="14" t="s">
        <v>241</v>
      </c>
      <c r="C172" s="14">
        <v>4171.25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4171.25</v>
      </c>
      <c r="J172" s="14">
        <v>0</v>
      </c>
      <c r="K172" s="14">
        <v>0</v>
      </c>
      <c r="L172" s="14">
        <v>318.64999999999998</v>
      </c>
      <c r="M172" s="14">
        <v>318.64999999999998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318.64999999999998</v>
      </c>
      <c r="V172" s="14">
        <v>3852.6</v>
      </c>
      <c r="W172" s="14">
        <v>83.8</v>
      </c>
      <c r="X172" s="14">
        <v>150.83000000000001</v>
      </c>
      <c r="Y172" s="14">
        <v>366.35</v>
      </c>
      <c r="Z172" s="14">
        <v>95.77</v>
      </c>
      <c r="AA172" s="14">
        <v>83.42</v>
      </c>
      <c r="AB172" s="14">
        <v>287.3</v>
      </c>
      <c r="AC172" s="14">
        <v>600.98</v>
      </c>
      <c r="AD172" s="14">
        <v>239.41</v>
      </c>
      <c r="AE172" s="14">
        <v>47.88</v>
      </c>
      <c r="AF172" s="14">
        <v>0</v>
      </c>
      <c r="AG172" s="14">
        <v>1354.76</v>
      </c>
    </row>
    <row r="173" spans="1:33">
      <c r="A173" s="2" t="s">
        <v>242</v>
      </c>
      <c r="B173" s="14" t="s">
        <v>243</v>
      </c>
      <c r="C173" s="14">
        <v>3118.84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3118.84</v>
      </c>
      <c r="J173" s="14">
        <v>-125.1</v>
      </c>
      <c r="K173" s="14">
        <v>0</v>
      </c>
      <c r="L173" s="14">
        <v>204.14</v>
      </c>
      <c r="M173" s="14">
        <v>79.040000000000006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79.040000000000006</v>
      </c>
      <c r="V173" s="14">
        <v>3039.8</v>
      </c>
      <c r="W173" s="14">
        <v>62.66</v>
      </c>
      <c r="X173" s="14">
        <v>112.78</v>
      </c>
      <c r="Y173" s="14">
        <v>336.89</v>
      </c>
      <c r="Z173" s="14">
        <v>71.61</v>
      </c>
      <c r="AA173" s="14">
        <v>62.38</v>
      </c>
      <c r="AB173" s="14">
        <v>214.82</v>
      </c>
      <c r="AC173" s="14">
        <v>512.33000000000004</v>
      </c>
      <c r="AD173" s="14">
        <v>179.02</v>
      </c>
      <c r="AE173" s="14">
        <v>35.799999999999997</v>
      </c>
      <c r="AF173" s="14">
        <v>0</v>
      </c>
      <c r="AG173" s="14">
        <v>1075.96</v>
      </c>
    </row>
    <row r="174" spans="1:33">
      <c r="A174" s="2" t="s">
        <v>246</v>
      </c>
      <c r="B174" s="14" t="s">
        <v>247</v>
      </c>
      <c r="C174" s="14">
        <v>1878.25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1878.25</v>
      </c>
      <c r="J174" s="14">
        <v>-188.71</v>
      </c>
      <c r="K174" s="14">
        <v>-82.75</v>
      </c>
      <c r="L174" s="14">
        <v>105.96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-82.75</v>
      </c>
      <c r="V174" s="14">
        <v>1961</v>
      </c>
      <c r="W174" s="14">
        <v>51.15</v>
      </c>
      <c r="X174" s="14">
        <v>92.07</v>
      </c>
      <c r="Y174" s="14">
        <v>325.39</v>
      </c>
      <c r="Z174" s="14">
        <v>43.07</v>
      </c>
      <c r="AA174" s="14">
        <v>37.56</v>
      </c>
      <c r="AB174" s="14">
        <v>129.22</v>
      </c>
      <c r="AC174" s="14">
        <v>468.61</v>
      </c>
      <c r="AD174" s="14">
        <v>107.68</v>
      </c>
      <c r="AE174" s="14">
        <v>21.54</v>
      </c>
      <c r="AF174" s="14">
        <v>0</v>
      </c>
      <c r="AG174" s="14">
        <v>807.68</v>
      </c>
    </row>
    <row r="175" spans="1:33">
      <c r="A175" s="2" t="s">
        <v>417</v>
      </c>
      <c r="B175" s="14" t="s">
        <v>418</v>
      </c>
      <c r="C175" s="14">
        <v>3325.98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3325.98</v>
      </c>
      <c r="J175" s="14">
        <v>-125.1</v>
      </c>
      <c r="K175" s="14">
        <v>0</v>
      </c>
      <c r="L175" s="14">
        <v>226.68</v>
      </c>
      <c r="M175" s="14">
        <v>101.58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101.58</v>
      </c>
      <c r="V175" s="14">
        <v>3224.4</v>
      </c>
      <c r="W175" s="14">
        <v>66.5</v>
      </c>
      <c r="X175" s="14">
        <v>119.7</v>
      </c>
      <c r="Y175" s="14">
        <v>340.74</v>
      </c>
      <c r="Z175" s="14">
        <v>76</v>
      </c>
      <c r="AA175" s="14">
        <v>66.52</v>
      </c>
      <c r="AB175" s="14">
        <v>227.99</v>
      </c>
      <c r="AC175" s="14">
        <v>526.94000000000005</v>
      </c>
      <c r="AD175" s="14">
        <v>189.99</v>
      </c>
      <c r="AE175" s="14">
        <v>38</v>
      </c>
      <c r="AF175" s="14">
        <v>0</v>
      </c>
      <c r="AG175" s="14">
        <v>1125.44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27157.3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27157.3</v>
      </c>
      <c r="J177" s="18">
        <v>-1401.52</v>
      </c>
      <c r="K177" s="18">
        <v>-355.02</v>
      </c>
      <c r="L177" s="18">
        <v>1771.21</v>
      </c>
      <c r="M177" s="18">
        <v>724.72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369.7</v>
      </c>
      <c r="V177" s="18">
        <v>26787.599999999999</v>
      </c>
      <c r="W177" s="18">
        <v>515.64</v>
      </c>
      <c r="X177" s="18">
        <v>928.13</v>
      </c>
      <c r="Y177" s="18">
        <v>2992.1</v>
      </c>
      <c r="Z177" s="18">
        <v>553.72</v>
      </c>
      <c r="AA177" s="18">
        <v>482.7</v>
      </c>
      <c r="AB177" s="18">
        <v>1661.13</v>
      </c>
      <c r="AC177" s="18">
        <v>4435.87</v>
      </c>
      <c r="AD177" s="18">
        <v>1384.27</v>
      </c>
      <c r="AE177" s="18">
        <v>276.86</v>
      </c>
      <c r="AF177" s="18">
        <v>0</v>
      </c>
      <c r="AG177" s="18">
        <v>8794.5499999999993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4145.66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4145.66</v>
      </c>
      <c r="J180" s="14">
        <v>0</v>
      </c>
      <c r="K180" s="14">
        <v>0</v>
      </c>
      <c r="L180" s="14">
        <v>315.86</v>
      </c>
      <c r="M180" s="14">
        <v>315.86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315.86</v>
      </c>
      <c r="V180" s="14">
        <v>3829.8</v>
      </c>
      <c r="W180" s="14">
        <v>83.28</v>
      </c>
      <c r="X180" s="14">
        <v>149.91</v>
      </c>
      <c r="Y180" s="14">
        <v>365.51</v>
      </c>
      <c r="Z180" s="14">
        <v>95.18</v>
      </c>
      <c r="AA180" s="14">
        <v>82.91</v>
      </c>
      <c r="AB180" s="14">
        <v>285.54000000000002</v>
      </c>
      <c r="AC180" s="14">
        <v>598.70000000000005</v>
      </c>
      <c r="AD180" s="14">
        <v>237.95</v>
      </c>
      <c r="AE180" s="14">
        <v>47.59</v>
      </c>
      <c r="AF180" s="14">
        <v>0</v>
      </c>
      <c r="AG180" s="14">
        <v>1347.87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4145.66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4145.66</v>
      </c>
      <c r="J182" s="18">
        <v>0</v>
      </c>
      <c r="K182" s="18">
        <v>0</v>
      </c>
      <c r="L182" s="18">
        <v>315.86</v>
      </c>
      <c r="M182" s="18">
        <v>315.86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315.86</v>
      </c>
      <c r="V182" s="18">
        <v>3829.8</v>
      </c>
      <c r="W182" s="18">
        <v>83.28</v>
      </c>
      <c r="X182" s="18">
        <v>149.91</v>
      </c>
      <c r="Y182" s="18">
        <v>365.51</v>
      </c>
      <c r="Z182" s="18">
        <v>95.18</v>
      </c>
      <c r="AA182" s="18">
        <v>82.91</v>
      </c>
      <c r="AB182" s="18">
        <v>285.54000000000002</v>
      </c>
      <c r="AC182" s="18">
        <v>598.70000000000005</v>
      </c>
      <c r="AD182" s="18">
        <v>237.95</v>
      </c>
      <c r="AE182" s="18">
        <v>47.59</v>
      </c>
      <c r="AF182" s="18">
        <v>0</v>
      </c>
      <c r="AG182" s="18">
        <v>1347.87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4164.29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4164.29</v>
      </c>
      <c r="J185" s="14">
        <v>0</v>
      </c>
      <c r="K185" s="14">
        <v>0</v>
      </c>
      <c r="L185" s="14">
        <v>317.89</v>
      </c>
      <c r="M185" s="14">
        <v>317.89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317.89</v>
      </c>
      <c r="V185" s="14">
        <v>3846.4</v>
      </c>
      <c r="W185" s="14">
        <v>83.36</v>
      </c>
      <c r="X185" s="14">
        <v>150.04</v>
      </c>
      <c r="Y185" s="14">
        <v>365.62</v>
      </c>
      <c r="Z185" s="14">
        <v>95.27</v>
      </c>
      <c r="AA185" s="14">
        <v>83.29</v>
      </c>
      <c r="AB185" s="14">
        <v>285.8</v>
      </c>
      <c r="AC185" s="14">
        <v>599.02</v>
      </c>
      <c r="AD185" s="14">
        <v>238.16</v>
      </c>
      <c r="AE185" s="14">
        <v>47.63</v>
      </c>
      <c r="AF185" s="14">
        <v>0</v>
      </c>
      <c r="AG185" s="14">
        <v>1349.17</v>
      </c>
    </row>
    <row r="186" spans="1:33">
      <c r="A186" s="2" t="s">
        <v>419</v>
      </c>
      <c r="B186" s="14" t="s">
        <v>420</v>
      </c>
      <c r="C186" s="14">
        <v>2480.83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2480.83</v>
      </c>
      <c r="J186" s="14">
        <v>-160.30000000000001</v>
      </c>
      <c r="K186" s="14">
        <v>-15.77</v>
      </c>
      <c r="L186" s="14">
        <v>144.53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-15.77</v>
      </c>
      <c r="V186" s="14">
        <v>2496.6</v>
      </c>
      <c r="W186" s="14">
        <v>49.6</v>
      </c>
      <c r="X186" s="14">
        <v>89.28</v>
      </c>
      <c r="Y186" s="14">
        <v>323.83999999999997</v>
      </c>
      <c r="Z186" s="14">
        <v>56.69</v>
      </c>
      <c r="AA186" s="14">
        <v>49.62</v>
      </c>
      <c r="AB186" s="14">
        <v>170.06</v>
      </c>
      <c r="AC186" s="14">
        <v>462.72</v>
      </c>
      <c r="AD186" s="14">
        <v>141.72</v>
      </c>
      <c r="AE186" s="14">
        <v>28.34</v>
      </c>
      <c r="AF186" s="14">
        <v>0</v>
      </c>
      <c r="AG186" s="14">
        <v>909.15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6645.12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6645.12</v>
      </c>
      <c r="J188" s="18">
        <v>-160.30000000000001</v>
      </c>
      <c r="K188" s="18">
        <v>-15.77</v>
      </c>
      <c r="L188" s="18">
        <v>462.42</v>
      </c>
      <c r="M188" s="18">
        <v>317.89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302.12</v>
      </c>
      <c r="V188" s="18">
        <v>6343</v>
      </c>
      <c r="W188" s="18">
        <v>132.96</v>
      </c>
      <c r="X188" s="18">
        <v>239.32</v>
      </c>
      <c r="Y188" s="18">
        <v>689.46</v>
      </c>
      <c r="Z188" s="18">
        <v>151.96</v>
      </c>
      <c r="AA188" s="18">
        <v>132.91</v>
      </c>
      <c r="AB188" s="18">
        <v>455.86</v>
      </c>
      <c r="AC188" s="18">
        <v>1061.74</v>
      </c>
      <c r="AD188" s="18">
        <v>379.88</v>
      </c>
      <c r="AE188" s="18">
        <v>75.97</v>
      </c>
      <c r="AF188" s="18">
        <v>0</v>
      </c>
      <c r="AG188" s="18">
        <v>2258.3200000000002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418446.02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418446.02</v>
      </c>
      <c r="J191" s="18">
        <v>-10427.629999999999</v>
      </c>
      <c r="K191" s="18">
        <v>-3101.95</v>
      </c>
      <c r="L191" s="18">
        <v>37436.46</v>
      </c>
      <c r="M191" s="18">
        <v>30110.77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27008.82</v>
      </c>
      <c r="V191" s="18">
        <v>391437.2</v>
      </c>
      <c r="W191" s="18">
        <v>8415.15</v>
      </c>
      <c r="X191" s="18">
        <v>15147.3</v>
      </c>
      <c r="Y191" s="18">
        <v>38816.11</v>
      </c>
      <c r="Z191" s="18">
        <v>9391.81</v>
      </c>
      <c r="AA191" s="18">
        <v>8204.7999999999993</v>
      </c>
      <c r="AB191" s="18">
        <v>28175.23</v>
      </c>
      <c r="AC191" s="18">
        <v>62378.559999999998</v>
      </c>
      <c r="AD191" s="18">
        <v>23479.35</v>
      </c>
      <c r="AE191" s="18">
        <v>4695.8900000000003</v>
      </c>
      <c r="AF191" s="18">
        <v>0</v>
      </c>
      <c r="AG191" s="18">
        <v>136325.64000000001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2 A1:B4 G1:XFD4 A119:XFD1048576 A113:A118 C113:XFD118">
    <cfRule type="cellIs" dxfId="15" priority="2" operator="lessThan">
      <formula>0</formula>
    </cfRule>
  </conditionalFormatting>
  <conditionalFormatting sqref="B113:B118">
    <cfRule type="cellIs" dxfId="14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210"/>
  <sheetViews>
    <sheetView workbookViewId="0">
      <pane xSplit="1" ySplit="8" topLeftCell="B19" activePane="bottomRight" state="frozen"/>
      <selection pane="topRight" activeCell="B1" sqref="B1"/>
      <selection pane="bottomLeft" activeCell="A9" sqref="A9"/>
      <selection pane="bottomRight" activeCell="O44" sqref="O44"/>
    </sheetView>
  </sheetViews>
  <sheetFormatPr baseColWidth="10" defaultRowHeight="11.25"/>
  <cols>
    <col min="1" max="1" width="12.28515625" style="2" customWidth="1"/>
    <col min="2" max="2" width="26.28515625" style="1" customWidth="1"/>
    <col min="3" max="3" width="15.7109375" style="1" customWidth="1"/>
    <col min="4" max="4" width="10.85546875" style="1" bestFit="1" customWidth="1"/>
    <col min="5" max="5" width="9" style="1" customWidth="1"/>
    <col min="6" max="6" width="8.85546875" style="1" customWidth="1"/>
    <col min="7" max="8" width="15.7109375" style="1" customWidth="1"/>
    <col min="9" max="9" width="5.85546875" style="1" customWidth="1"/>
    <col min="10" max="10" width="8.7109375" style="1" customWidth="1"/>
    <col min="11" max="11" width="11.85546875" style="1" customWidth="1"/>
    <col min="12" max="17" width="15.7109375" style="1" customWidth="1"/>
    <col min="18" max="16384" width="11.42578125" style="1"/>
  </cols>
  <sheetData>
    <row r="1" spans="1:17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17" ht="24.95" customHeight="1">
      <c r="A2" s="4" t="s">
        <v>1</v>
      </c>
      <c r="B2" s="49" t="s">
        <v>319</v>
      </c>
      <c r="C2" s="50"/>
      <c r="D2" s="50"/>
      <c r="E2" s="50"/>
      <c r="F2" s="50"/>
    </row>
    <row r="3" spans="1:17" ht="15.75">
      <c r="B3" s="51" t="s">
        <v>3</v>
      </c>
      <c r="C3" s="48"/>
      <c r="D3" s="48"/>
      <c r="E3" s="48"/>
      <c r="F3" s="48"/>
      <c r="G3" s="7"/>
    </row>
    <row r="4" spans="1:17" ht="15">
      <c r="B4" s="52" t="s">
        <v>320</v>
      </c>
      <c r="C4" s="48"/>
      <c r="D4" s="48"/>
      <c r="E4" s="48"/>
      <c r="F4" s="48"/>
      <c r="G4" s="7"/>
    </row>
    <row r="5" spans="1:17">
      <c r="B5" s="6"/>
    </row>
    <row r="6" spans="1:17">
      <c r="B6" s="6" t="s">
        <v>6</v>
      </c>
    </row>
    <row r="8" spans="1:17" s="5" customFormat="1" ht="45.75" thickBot="1">
      <c r="A8" s="8" t="s">
        <v>8</v>
      </c>
      <c r="B8" s="9" t="s">
        <v>9</v>
      </c>
      <c r="C8" s="9" t="s">
        <v>10</v>
      </c>
      <c r="D8" s="9" t="s">
        <v>321</v>
      </c>
      <c r="E8" s="10" t="s">
        <v>322</v>
      </c>
      <c r="F8" s="10" t="s">
        <v>323</v>
      </c>
      <c r="G8" s="9" t="s">
        <v>324</v>
      </c>
      <c r="H8" s="9" t="s">
        <v>325</v>
      </c>
      <c r="I8" s="9" t="s">
        <v>326</v>
      </c>
      <c r="J8" s="9" t="s">
        <v>327</v>
      </c>
      <c r="K8" s="9"/>
      <c r="L8" s="9"/>
      <c r="M8" s="10"/>
      <c r="N8" s="10"/>
      <c r="O8" s="11"/>
      <c r="P8" s="10"/>
      <c r="Q8" s="10"/>
    </row>
    <row r="9" spans="1:17" ht="12" thickTop="1"/>
    <row r="11" spans="1:17">
      <c r="A11" s="13"/>
    </row>
    <row r="13" spans="1:17">
      <c r="A13" s="12" t="s">
        <v>37</v>
      </c>
      <c r="C13" s="21"/>
    </row>
    <row r="14" spans="1:17">
      <c r="A14" s="2" t="s">
        <v>38</v>
      </c>
      <c r="B14" s="1" t="s">
        <v>39</v>
      </c>
      <c r="C14" s="22">
        <v>5241.3999999999996</v>
      </c>
      <c r="D14" s="14">
        <f>C14*2</f>
        <v>10482.799999999999</v>
      </c>
      <c r="E14" s="14">
        <f>D14/30.4</f>
        <v>344.82894736842104</v>
      </c>
      <c r="F14" s="23">
        <v>50</v>
      </c>
      <c r="G14" s="14">
        <f t="shared" ref="G14:G22" si="0">E14*F14</f>
        <v>17241.447368421053</v>
      </c>
      <c r="H14" s="14">
        <f>G14/365</f>
        <v>47.236842105263158</v>
      </c>
      <c r="I14" s="23">
        <v>92</v>
      </c>
      <c r="J14" s="14">
        <f t="shared" ref="J14:J22" si="1">H14*I14</f>
        <v>4345.7894736842109</v>
      </c>
      <c r="K14" s="14"/>
      <c r="L14" s="14">
        <v>4345.79</v>
      </c>
      <c r="M14" s="14"/>
      <c r="N14" s="14">
        <f>(D14*3)+J14</f>
        <v>35794.189473684208</v>
      </c>
      <c r="O14" s="14"/>
      <c r="P14" s="14"/>
      <c r="Q14" s="14"/>
    </row>
    <row r="15" spans="1:17">
      <c r="A15" s="2" t="s">
        <v>40</v>
      </c>
      <c r="B15" s="1" t="s">
        <v>41</v>
      </c>
      <c r="C15" s="22">
        <v>5241.3999999999996</v>
      </c>
      <c r="D15" s="14">
        <f t="shared" ref="D15:D22" si="2">C15*2</f>
        <v>10482.799999999999</v>
      </c>
      <c r="E15" s="14">
        <f t="shared" ref="E15:E22" si="3">D15/30.4</f>
        <v>344.82894736842104</v>
      </c>
      <c r="F15" s="23">
        <v>50</v>
      </c>
      <c r="G15" s="14">
        <f t="shared" si="0"/>
        <v>17241.447368421053</v>
      </c>
      <c r="H15" s="14">
        <f t="shared" ref="H15:H22" si="4">G15/365</f>
        <v>47.236842105263158</v>
      </c>
      <c r="I15" s="23">
        <v>92</v>
      </c>
      <c r="J15" s="14">
        <f t="shared" si="1"/>
        <v>4345.7894736842109</v>
      </c>
      <c r="K15" s="14"/>
      <c r="L15" s="14">
        <v>4345.79</v>
      </c>
      <c r="M15" s="14"/>
      <c r="N15" s="14">
        <f t="shared" ref="N15:N22" si="5">(D15*3)+J15</f>
        <v>35794.189473684208</v>
      </c>
      <c r="O15" s="14"/>
      <c r="P15" s="14"/>
      <c r="Q15" s="14"/>
    </row>
    <row r="16" spans="1:17">
      <c r="A16" s="2" t="s">
        <v>42</v>
      </c>
      <c r="B16" s="1" t="s">
        <v>43</v>
      </c>
      <c r="C16" s="22">
        <v>5241.3999999999996</v>
      </c>
      <c r="D16" s="14">
        <f t="shared" si="2"/>
        <v>10482.799999999999</v>
      </c>
      <c r="E16" s="14">
        <f t="shared" si="3"/>
        <v>344.82894736842104</v>
      </c>
      <c r="F16" s="23">
        <v>50</v>
      </c>
      <c r="G16" s="14">
        <f t="shared" si="0"/>
        <v>17241.447368421053</v>
      </c>
      <c r="H16" s="14">
        <f t="shared" si="4"/>
        <v>47.236842105263158</v>
      </c>
      <c r="I16" s="23">
        <v>92</v>
      </c>
      <c r="J16" s="14">
        <f t="shared" si="1"/>
        <v>4345.7894736842109</v>
      </c>
      <c r="K16" s="14"/>
      <c r="L16" s="14">
        <v>4345.79</v>
      </c>
      <c r="M16" s="14"/>
      <c r="N16" s="14">
        <f t="shared" si="5"/>
        <v>35794.189473684208</v>
      </c>
      <c r="O16" s="14"/>
      <c r="P16" s="14"/>
      <c r="Q16" s="14"/>
    </row>
    <row r="17" spans="1:17">
      <c r="A17" s="2" t="s">
        <v>44</v>
      </c>
      <c r="B17" s="1" t="s">
        <v>45</v>
      </c>
      <c r="C17" s="22">
        <v>5241.3999999999996</v>
      </c>
      <c r="D17" s="14">
        <f t="shared" si="2"/>
        <v>10482.799999999999</v>
      </c>
      <c r="E17" s="14">
        <f t="shared" si="3"/>
        <v>344.82894736842104</v>
      </c>
      <c r="F17" s="23">
        <v>50</v>
      </c>
      <c r="G17" s="14">
        <f t="shared" si="0"/>
        <v>17241.447368421053</v>
      </c>
      <c r="H17" s="14">
        <f t="shared" si="4"/>
        <v>47.236842105263158</v>
      </c>
      <c r="I17" s="23">
        <v>92</v>
      </c>
      <c r="J17" s="14">
        <f t="shared" si="1"/>
        <v>4345.7894736842109</v>
      </c>
      <c r="K17" s="14"/>
      <c r="L17" s="14">
        <v>4345.79</v>
      </c>
      <c r="M17" s="14"/>
      <c r="N17" s="14">
        <f t="shared" si="5"/>
        <v>35794.189473684208</v>
      </c>
      <c r="O17" s="14"/>
      <c r="P17" s="14"/>
      <c r="Q17" s="14"/>
    </row>
    <row r="18" spans="1:17">
      <c r="A18" s="2" t="s">
        <v>46</v>
      </c>
      <c r="B18" s="1" t="s">
        <v>47</v>
      </c>
      <c r="C18" s="22">
        <v>5241.3999999999996</v>
      </c>
      <c r="D18" s="14">
        <f t="shared" si="2"/>
        <v>10482.799999999999</v>
      </c>
      <c r="E18" s="14">
        <f t="shared" si="3"/>
        <v>344.82894736842104</v>
      </c>
      <c r="F18" s="23">
        <v>50</v>
      </c>
      <c r="G18" s="14">
        <f t="shared" si="0"/>
        <v>17241.447368421053</v>
      </c>
      <c r="H18" s="14">
        <f t="shared" si="4"/>
        <v>47.236842105263158</v>
      </c>
      <c r="I18" s="23">
        <v>92</v>
      </c>
      <c r="J18" s="14">
        <f t="shared" si="1"/>
        <v>4345.7894736842109</v>
      </c>
      <c r="K18" s="14"/>
      <c r="L18" s="14">
        <v>4345.79</v>
      </c>
      <c r="M18" s="14"/>
      <c r="N18" s="14">
        <f t="shared" si="5"/>
        <v>35794.189473684208</v>
      </c>
      <c r="O18" s="14"/>
      <c r="P18" s="14"/>
      <c r="Q18" s="14"/>
    </row>
    <row r="19" spans="1:17">
      <c r="A19" s="2" t="s">
        <v>48</v>
      </c>
      <c r="B19" s="1" t="s">
        <v>49</v>
      </c>
      <c r="C19" s="22">
        <v>5241.3999999999996</v>
      </c>
      <c r="D19" s="14">
        <f t="shared" si="2"/>
        <v>10482.799999999999</v>
      </c>
      <c r="E19" s="14">
        <f t="shared" si="3"/>
        <v>344.82894736842104</v>
      </c>
      <c r="F19" s="23">
        <v>50</v>
      </c>
      <c r="G19" s="14">
        <f t="shared" si="0"/>
        <v>17241.447368421053</v>
      </c>
      <c r="H19" s="14">
        <f t="shared" si="4"/>
        <v>47.236842105263158</v>
      </c>
      <c r="I19" s="23">
        <v>92</v>
      </c>
      <c r="J19" s="14">
        <f t="shared" si="1"/>
        <v>4345.7894736842109</v>
      </c>
      <c r="K19" s="14"/>
      <c r="L19" s="14">
        <v>4345.79</v>
      </c>
      <c r="M19" s="14"/>
      <c r="N19" s="14">
        <f t="shared" si="5"/>
        <v>35794.189473684208</v>
      </c>
      <c r="O19" s="14"/>
      <c r="P19" s="14"/>
      <c r="Q19" s="14"/>
    </row>
    <row r="20" spans="1:17">
      <c r="A20" s="2" t="s">
        <v>50</v>
      </c>
      <c r="B20" s="1" t="s">
        <v>51</v>
      </c>
      <c r="C20" s="22">
        <v>5241.3999999999996</v>
      </c>
      <c r="D20" s="14">
        <f t="shared" si="2"/>
        <v>10482.799999999999</v>
      </c>
      <c r="E20" s="14">
        <f t="shared" si="3"/>
        <v>344.82894736842104</v>
      </c>
      <c r="F20" s="23">
        <v>50</v>
      </c>
      <c r="G20" s="14">
        <f t="shared" si="0"/>
        <v>17241.447368421053</v>
      </c>
      <c r="H20" s="14">
        <f t="shared" si="4"/>
        <v>47.236842105263158</v>
      </c>
      <c r="I20" s="23">
        <v>92</v>
      </c>
      <c r="J20" s="14">
        <f t="shared" si="1"/>
        <v>4345.7894736842109</v>
      </c>
      <c r="K20" s="14"/>
      <c r="L20" s="14">
        <v>4345.79</v>
      </c>
      <c r="M20" s="14"/>
      <c r="N20" s="14">
        <f t="shared" si="5"/>
        <v>35794.189473684208</v>
      </c>
      <c r="O20" s="14"/>
      <c r="P20" s="14"/>
      <c r="Q20" s="14"/>
    </row>
    <row r="21" spans="1:17">
      <c r="A21" s="2" t="s">
        <v>52</v>
      </c>
      <c r="B21" s="1" t="s">
        <v>53</v>
      </c>
      <c r="C21" s="22">
        <v>5241.3999999999996</v>
      </c>
      <c r="D21" s="14">
        <f t="shared" si="2"/>
        <v>10482.799999999999</v>
      </c>
      <c r="E21" s="14">
        <f t="shared" si="3"/>
        <v>344.82894736842104</v>
      </c>
      <c r="F21" s="23">
        <v>50</v>
      </c>
      <c r="G21" s="14">
        <f t="shared" si="0"/>
        <v>17241.447368421053</v>
      </c>
      <c r="H21" s="14">
        <f t="shared" si="4"/>
        <v>47.236842105263158</v>
      </c>
      <c r="I21" s="23">
        <v>92</v>
      </c>
      <c r="J21" s="14">
        <f t="shared" si="1"/>
        <v>4345.7894736842109</v>
      </c>
      <c r="K21" s="14"/>
      <c r="L21" s="14">
        <v>4345.79</v>
      </c>
      <c r="M21" s="14"/>
      <c r="N21" s="14">
        <f t="shared" si="5"/>
        <v>35794.189473684208</v>
      </c>
      <c r="O21" s="14"/>
      <c r="P21" s="14"/>
      <c r="Q21" s="14"/>
    </row>
    <row r="22" spans="1:17">
      <c r="A22" s="2" t="s">
        <v>54</v>
      </c>
      <c r="B22" s="1" t="s">
        <v>55</v>
      </c>
      <c r="C22" s="22">
        <v>5241.3999999999996</v>
      </c>
      <c r="D22" s="14">
        <f t="shared" si="2"/>
        <v>10482.799999999999</v>
      </c>
      <c r="E22" s="14">
        <f t="shared" si="3"/>
        <v>344.82894736842104</v>
      </c>
      <c r="F22" s="23">
        <v>50</v>
      </c>
      <c r="G22" s="14">
        <f t="shared" si="0"/>
        <v>17241.447368421053</v>
      </c>
      <c r="H22" s="14">
        <f t="shared" si="4"/>
        <v>47.236842105263158</v>
      </c>
      <c r="I22" s="23">
        <v>92</v>
      </c>
      <c r="J22" s="14">
        <f t="shared" si="1"/>
        <v>4345.7894736842109</v>
      </c>
      <c r="K22" s="14"/>
      <c r="L22" s="14">
        <v>4345.79</v>
      </c>
      <c r="M22" s="14"/>
      <c r="N22" s="14">
        <f t="shared" si="5"/>
        <v>35794.189473684208</v>
      </c>
      <c r="O22" s="14"/>
      <c r="P22" s="14"/>
      <c r="Q22" s="14"/>
    </row>
    <row r="23" spans="1:17" s="7" customFormat="1">
      <c r="A23" s="16" t="s">
        <v>56</v>
      </c>
      <c r="C23" s="24" t="s">
        <v>57</v>
      </c>
      <c r="D23" s="14"/>
      <c r="E23" s="14"/>
      <c r="G23" s="14"/>
      <c r="H23" s="14"/>
      <c r="I23" s="23"/>
      <c r="J23" s="14"/>
      <c r="K23" s="25">
        <f>SUM(J14:J22)</f>
        <v>39112.1052631579</v>
      </c>
      <c r="M23" s="25">
        <f>SUM(L14:L22)</f>
        <v>39112.11</v>
      </c>
    </row>
    <row r="24" spans="1:17">
      <c r="C24" s="26">
        <f>SUM(C14:C22)</f>
        <v>47172.600000000006</v>
      </c>
      <c r="D24" s="14"/>
      <c r="E24" s="14"/>
      <c r="F24" s="18"/>
      <c r="G24" s="14"/>
      <c r="H24" s="14"/>
      <c r="I24" s="23"/>
      <c r="J24" s="14"/>
      <c r="K24" s="18"/>
      <c r="L24" s="18"/>
      <c r="M24" s="18"/>
      <c r="N24" s="18"/>
      <c r="O24" s="18"/>
      <c r="P24" s="18"/>
      <c r="Q24" s="18"/>
    </row>
    <row r="25" spans="1:17">
      <c r="C25" s="21"/>
      <c r="D25" s="14"/>
      <c r="E25" s="14"/>
      <c r="G25" s="14"/>
      <c r="H25" s="14"/>
      <c r="I25" s="23"/>
      <c r="J25" s="14"/>
    </row>
    <row r="26" spans="1:17">
      <c r="A26" s="12" t="s">
        <v>58</v>
      </c>
      <c r="C26" s="21"/>
      <c r="D26" s="14"/>
      <c r="E26" s="14"/>
      <c r="G26" s="14"/>
      <c r="H26" s="14"/>
      <c r="I26" s="23"/>
      <c r="J26" s="14"/>
    </row>
    <row r="27" spans="1:17">
      <c r="A27" s="2" t="s">
        <v>59</v>
      </c>
      <c r="B27" s="1" t="s">
        <v>60</v>
      </c>
      <c r="C27" s="22">
        <v>13866.4</v>
      </c>
      <c r="D27" s="14">
        <f t="shared" ref="D27:D33" si="6">C27*2</f>
        <v>27732.799999999999</v>
      </c>
      <c r="E27" s="14">
        <f t="shared" ref="E27:E33" si="7">D27/30.4</f>
        <v>912.26315789473688</v>
      </c>
      <c r="F27" s="23">
        <v>50</v>
      </c>
      <c r="G27" s="14">
        <f t="shared" ref="G27:G33" si="8">E27*F27</f>
        <v>45613.157894736847</v>
      </c>
      <c r="H27" s="14">
        <f t="shared" ref="H27:H33" si="9">G27/365</f>
        <v>124.96755587599137</v>
      </c>
      <c r="I27" s="23">
        <v>92</v>
      </c>
      <c r="J27" s="14">
        <f t="shared" ref="J27:J33" si="10">H27*I27</f>
        <v>11497.015140591206</v>
      </c>
      <c r="K27" s="14"/>
      <c r="L27" s="14">
        <v>11497.02</v>
      </c>
      <c r="M27" s="14"/>
      <c r="N27" s="14">
        <f>(D27*3)+J27</f>
        <v>94695.415140591198</v>
      </c>
      <c r="O27" s="14"/>
      <c r="P27" s="14"/>
      <c r="Q27" s="14"/>
    </row>
    <row r="28" spans="1:17">
      <c r="A28" s="2" t="s">
        <v>61</v>
      </c>
      <c r="B28" s="1" t="s">
        <v>62</v>
      </c>
      <c r="C28" s="22">
        <v>4925</v>
      </c>
      <c r="D28" s="27">
        <f t="shared" si="6"/>
        <v>9850</v>
      </c>
      <c r="E28" s="27">
        <f t="shared" si="7"/>
        <v>324.01315789473688</v>
      </c>
      <c r="F28" s="28">
        <v>50</v>
      </c>
      <c r="G28" s="27">
        <f t="shared" si="8"/>
        <v>16200.657894736843</v>
      </c>
      <c r="H28" s="27">
        <f t="shared" si="9"/>
        <v>44.385364095169436</v>
      </c>
      <c r="I28" s="23">
        <v>92</v>
      </c>
      <c r="J28" s="27">
        <f t="shared" si="10"/>
        <v>4083.4534967555883</v>
      </c>
      <c r="K28" s="14"/>
      <c r="L28" s="14">
        <v>4083.45</v>
      </c>
      <c r="M28" s="14"/>
      <c r="N28" s="14">
        <f t="shared" ref="N28:N31" si="11">(D28*3)+J28</f>
        <v>33633.453496755588</v>
      </c>
      <c r="O28" s="14"/>
      <c r="P28" s="14"/>
      <c r="Q28" s="14"/>
    </row>
    <row r="29" spans="1:17">
      <c r="A29" s="2" t="s">
        <v>63</v>
      </c>
      <c r="B29" s="1" t="s">
        <v>64</v>
      </c>
      <c r="C29" s="22">
        <v>3176.8</v>
      </c>
      <c r="D29" s="27">
        <f t="shared" si="6"/>
        <v>6353.6</v>
      </c>
      <c r="E29" s="27">
        <f t="shared" si="7"/>
        <v>209.00000000000003</v>
      </c>
      <c r="F29" s="28">
        <v>50</v>
      </c>
      <c r="G29" s="27">
        <f t="shared" si="8"/>
        <v>10450.000000000002</v>
      </c>
      <c r="H29" s="27">
        <f t="shared" si="9"/>
        <v>28.630136986301373</v>
      </c>
      <c r="I29" s="23">
        <v>92</v>
      </c>
      <c r="J29" s="27">
        <f t="shared" si="10"/>
        <v>2633.9726027397264</v>
      </c>
      <c r="K29" s="14"/>
      <c r="L29" s="14">
        <v>2633.97</v>
      </c>
      <c r="M29" s="14"/>
      <c r="N29" s="14">
        <f t="shared" si="11"/>
        <v>21694.772602739729</v>
      </c>
      <c r="O29" s="14"/>
      <c r="P29" s="14"/>
      <c r="Q29" s="14"/>
    </row>
    <row r="30" spans="1:17">
      <c r="A30" s="2" t="s">
        <v>65</v>
      </c>
      <c r="B30" s="1" t="s">
        <v>66</v>
      </c>
      <c r="C30" s="22">
        <v>4432.3999999999996</v>
      </c>
      <c r="D30" s="14">
        <f t="shared" si="6"/>
        <v>8864.7999999999993</v>
      </c>
      <c r="E30" s="14">
        <f t="shared" si="7"/>
        <v>291.60526315789474</v>
      </c>
      <c r="F30" s="23">
        <v>50</v>
      </c>
      <c r="G30" s="14">
        <f t="shared" si="8"/>
        <v>14580.263157894737</v>
      </c>
      <c r="H30" s="14">
        <f t="shared" si="9"/>
        <v>39.945926459985579</v>
      </c>
      <c r="I30" s="23">
        <v>92</v>
      </c>
      <c r="J30" s="14">
        <f t="shared" si="10"/>
        <v>3675.025234318673</v>
      </c>
      <c r="K30" s="14"/>
      <c r="L30" s="14">
        <v>3675.03</v>
      </c>
      <c r="M30" s="14"/>
      <c r="N30" s="14">
        <f t="shared" si="11"/>
        <v>30269.425234318671</v>
      </c>
      <c r="O30" s="14"/>
      <c r="P30" s="14"/>
      <c r="Q30" s="14"/>
    </row>
    <row r="31" spans="1:17">
      <c r="A31" s="2" t="s">
        <v>67</v>
      </c>
      <c r="B31" s="1" t="s">
        <v>68</v>
      </c>
      <c r="C31" s="22">
        <v>2188.1999999999998</v>
      </c>
      <c r="D31" s="27">
        <f t="shared" si="6"/>
        <v>4376.3999999999996</v>
      </c>
      <c r="E31" s="27">
        <f t="shared" si="7"/>
        <v>143.96052631578948</v>
      </c>
      <c r="F31" s="28">
        <v>50</v>
      </c>
      <c r="G31" s="27">
        <f t="shared" si="8"/>
        <v>7198.0263157894742</v>
      </c>
      <c r="H31" s="27">
        <f t="shared" si="9"/>
        <v>19.720620043258833</v>
      </c>
      <c r="I31" s="23">
        <v>92</v>
      </c>
      <c r="J31" s="27">
        <f t="shared" si="10"/>
        <v>1814.2970439798128</v>
      </c>
      <c r="K31" s="14"/>
      <c r="L31" s="14">
        <v>1814.3</v>
      </c>
      <c r="M31" s="14"/>
      <c r="N31" s="14">
        <f t="shared" si="11"/>
        <v>14943.497043979813</v>
      </c>
      <c r="O31" s="14"/>
      <c r="P31" s="14"/>
      <c r="Q31" s="14"/>
    </row>
    <row r="32" spans="1:17">
      <c r="A32" s="2" t="s">
        <v>280</v>
      </c>
      <c r="B32" s="1" t="s">
        <v>279</v>
      </c>
      <c r="C32" s="22">
        <v>3176</v>
      </c>
      <c r="D32" s="14">
        <f t="shared" si="6"/>
        <v>6352</v>
      </c>
      <c r="E32" s="14">
        <f t="shared" si="7"/>
        <v>208.94736842105263</v>
      </c>
      <c r="F32" s="23">
        <v>50</v>
      </c>
      <c r="G32" s="14">
        <f t="shared" si="8"/>
        <v>10447.368421052632</v>
      </c>
      <c r="H32" s="14">
        <f t="shared" si="9"/>
        <v>28.622927180966116</v>
      </c>
      <c r="I32" s="23">
        <v>77</v>
      </c>
      <c r="J32" s="14">
        <f t="shared" si="10"/>
        <v>2203.9653929343908</v>
      </c>
      <c r="K32" s="14"/>
      <c r="L32" s="14">
        <v>2203.9699999999998</v>
      </c>
      <c r="M32" s="14"/>
      <c r="N32" s="14">
        <f>(C32*5)+J32</f>
        <v>18083.965392934391</v>
      </c>
      <c r="O32" s="14"/>
      <c r="P32" s="14"/>
      <c r="Q32" s="14"/>
    </row>
    <row r="33" spans="1:17">
      <c r="A33" s="2" t="s">
        <v>287</v>
      </c>
      <c r="B33" s="1" t="s">
        <v>288</v>
      </c>
      <c r="C33" s="22">
        <v>2500</v>
      </c>
      <c r="D33" s="14">
        <f t="shared" si="6"/>
        <v>5000</v>
      </c>
      <c r="E33" s="14">
        <f t="shared" si="7"/>
        <v>164.47368421052633</v>
      </c>
      <c r="F33" s="23">
        <v>50</v>
      </c>
      <c r="G33" s="14">
        <f t="shared" si="8"/>
        <v>8223.6842105263167</v>
      </c>
      <c r="H33" s="14">
        <f t="shared" si="9"/>
        <v>22.53064167267484</v>
      </c>
      <c r="I33" s="23">
        <v>61</v>
      </c>
      <c r="J33" s="14">
        <f t="shared" si="10"/>
        <v>1374.3691420331652</v>
      </c>
      <c r="K33" s="14"/>
      <c r="L33" s="14">
        <v>1374.37</v>
      </c>
      <c r="M33" s="14"/>
      <c r="N33" s="14">
        <f>(D33*2)+J33</f>
        <v>11374.369142033165</v>
      </c>
      <c r="O33" s="14"/>
      <c r="P33" s="14"/>
      <c r="Q33" s="14"/>
    </row>
    <row r="34" spans="1:17" s="7" customFormat="1">
      <c r="A34" s="16" t="s">
        <v>56</v>
      </c>
      <c r="C34" s="24" t="s">
        <v>57</v>
      </c>
      <c r="D34" s="14"/>
      <c r="E34" s="14"/>
      <c r="F34" s="23"/>
      <c r="G34" s="14"/>
      <c r="H34" s="14"/>
      <c r="I34" s="23"/>
      <c r="J34" s="14"/>
      <c r="K34" s="25">
        <f>SUM(J27:J33)</f>
        <v>27282.098053352558</v>
      </c>
      <c r="M34" s="25">
        <f>SUM(L27:L33)</f>
        <v>27282.11</v>
      </c>
      <c r="N34" s="14"/>
    </row>
    <row r="35" spans="1:17">
      <c r="C35" s="26">
        <f>SUM(C27:C33)</f>
        <v>34264.800000000003</v>
      </c>
      <c r="D35" s="14"/>
      <c r="E35" s="14"/>
      <c r="F35" s="23"/>
      <c r="G35" s="14"/>
      <c r="H35" s="14"/>
      <c r="I35" s="23"/>
      <c r="J35" s="14"/>
      <c r="K35" s="18"/>
      <c r="L35" s="18"/>
      <c r="M35" s="18"/>
      <c r="N35" s="14"/>
      <c r="O35" s="18"/>
      <c r="P35" s="18"/>
      <c r="Q35" s="18"/>
    </row>
    <row r="36" spans="1:17">
      <c r="C36" s="21"/>
      <c r="D36" s="14"/>
      <c r="E36" s="14"/>
      <c r="F36" s="23"/>
      <c r="G36" s="14"/>
      <c r="H36" s="14"/>
      <c r="I36" s="23"/>
      <c r="J36" s="14"/>
      <c r="N36" s="14"/>
    </row>
    <row r="37" spans="1:17">
      <c r="A37" s="12" t="s">
        <v>69</v>
      </c>
      <c r="C37" s="21"/>
      <c r="D37" s="14"/>
      <c r="E37" s="14"/>
      <c r="F37" s="23"/>
      <c r="G37" s="14"/>
      <c r="H37" s="14"/>
      <c r="I37" s="23"/>
      <c r="J37" s="14"/>
      <c r="N37" s="14"/>
    </row>
    <row r="38" spans="1:17">
      <c r="A38" s="2" t="s">
        <v>70</v>
      </c>
      <c r="B38" s="1" t="s">
        <v>71</v>
      </c>
      <c r="C38" s="22">
        <v>2188.1999999999998</v>
      </c>
      <c r="D38" s="14">
        <f>C38*2</f>
        <v>4376.3999999999996</v>
      </c>
      <c r="E38" s="14">
        <f>D38/30.4</f>
        <v>143.96052631578948</v>
      </c>
      <c r="F38" s="23">
        <v>50</v>
      </c>
      <c r="G38" s="14">
        <f>E38*F38</f>
        <v>7198.0263157894742</v>
      </c>
      <c r="H38" s="14">
        <f>G38/365</f>
        <v>19.720620043258833</v>
      </c>
      <c r="I38" s="23">
        <v>92</v>
      </c>
      <c r="J38" s="14">
        <f>H38*I38</f>
        <v>1814.2970439798128</v>
      </c>
      <c r="K38" s="14"/>
      <c r="L38" s="14">
        <v>1814.3</v>
      </c>
      <c r="M38" s="14"/>
      <c r="N38" s="14">
        <f>(D38*3)+J38</f>
        <v>14943.497043979813</v>
      </c>
      <c r="O38" s="14"/>
      <c r="P38" s="14"/>
      <c r="Q38" s="14"/>
    </row>
    <row r="39" spans="1:17">
      <c r="A39" s="2" t="s">
        <v>72</v>
      </c>
      <c r="B39" s="1" t="s">
        <v>73</v>
      </c>
      <c r="C39" s="22">
        <v>7856.6</v>
      </c>
      <c r="D39" s="14">
        <f>C39*2</f>
        <v>15713.2</v>
      </c>
      <c r="E39" s="14">
        <f>D39/30.4</f>
        <v>516.88157894736844</v>
      </c>
      <c r="F39" s="23">
        <v>50</v>
      </c>
      <c r="G39" s="14">
        <f>E39*F39</f>
        <v>25844.078947368424</v>
      </c>
      <c r="H39" s="14">
        <f>G39/365</f>
        <v>70.805695746214866</v>
      </c>
      <c r="I39" s="23">
        <v>92</v>
      </c>
      <c r="J39" s="14">
        <f>H39*I39</f>
        <v>6514.1240086517673</v>
      </c>
      <c r="K39" s="14"/>
      <c r="L39" s="14">
        <v>6514.12</v>
      </c>
      <c r="M39" s="14"/>
      <c r="N39" s="14">
        <f>(D39*3)+J39</f>
        <v>53653.72400865177</v>
      </c>
      <c r="O39" s="14"/>
      <c r="P39" s="14"/>
      <c r="Q39" s="14"/>
    </row>
    <row r="40" spans="1:17" s="7" customFormat="1">
      <c r="A40" s="16" t="s">
        <v>56</v>
      </c>
      <c r="C40" s="24" t="s">
        <v>57</v>
      </c>
      <c r="D40" s="14"/>
      <c r="E40" s="14"/>
      <c r="F40" s="23"/>
      <c r="G40" s="14"/>
      <c r="H40" s="14"/>
      <c r="I40" s="23"/>
      <c r="K40" s="14">
        <f>SUM(J38:J39)</f>
        <v>8328.4210526315801</v>
      </c>
      <c r="M40" s="14">
        <f>SUM(L38:L39)</f>
        <v>8328.42</v>
      </c>
      <c r="N40" s="14"/>
    </row>
    <row r="41" spans="1:17">
      <c r="C41" s="26">
        <f>SUM(C38:C39)</f>
        <v>10044.799999999999</v>
      </c>
      <c r="D41" s="14"/>
      <c r="E41" s="14"/>
      <c r="F41" s="23"/>
      <c r="G41" s="14"/>
      <c r="H41" s="14"/>
      <c r="I41" s="23"/>
      <c r="J41" s="14"/>
      <c r="K41" s="18"/>
      <c r="L41" s="18"/>
      <c r="M41" s="18"/>
      <c r="N41" s="14"/>
      <c r="O41" s="18"/>
      <c r="P41" s="18"/>
      <c r="Q41" s="18"/>
    </row>
    <row r="42" spans="1:17">
      <c r="C42" s="21"/>
      <c r="D42" s="14"/>
      <c r="E42" s="14"/>
      <c r="F42" s="23"/>
      <c r="G42" s="14"/>
      <c r="H42" s="14"/>
      <c r="I42" s="23"/>
      <c r="J42" s="14"/>
      <c r="N42" s="14"/>
    </row>
    <row r="43" spans="1:17">
      <c r="A43" s="12" t="s">
        <v>74</v>
      </c>
      <c r="C43" s="21"/>
      <c r="D43" s="14"/>
      <c r="E43" s="14"/>
      <c r="F43" s="23"/>
      <c r="G43" s="14"/>
      <c r="H43" s="14"/>
      <c r="I43" s="23"/>
      <c r="J43" s="14"/>
      <c r="N43" s="14"/>
    </row>
    <row r="44" spans="1:17">
      <c r="A44" s="2" t="s">
        <v>75</v>
      </c>
      <c r="B44" s="1" t="s">
        <v>76</v>
      </c>
      <c r="C44" s="22">
        <v>6313</v>
      </c>
      <c r="D44" s="14">
        <f>C44*2</f>
        <v>12626</v>
      </c>
      <c r="E44" s="14">
        <f>D44/30.4</f>
        <v>415.3289473684211</v>
      </c>
      <c r="F44" s="23">
        <v>50</v>
      </c>
      <c r="G44" s="14">
        <f>E44*F44</f>
        <v>20766.447368421053</v>
      </c>
      <c r="H44" s="14">
        <f>G44/365</f>
        <v>56.894376351838503</v>
      </c>
      <c r="I44" s="23">
        <v>92</v>
      </c>
      <c r="J44" s="27">
        <f>H44*I44</f>
        <v>5234.2826243691425</v>
      </c>
      <c r="K44" s="14"/>
      <c r="L44" s="14">
        <v>5234.28</v>
      </c>
      <c r="M44" s="14"/>
      <c r="N44" s="14">
        <f t="shared" ref="N44:N99" si="12">(D44*3)+J44</f>
        <v>43112.282624369145</v>
      </c>
      <c r="O44" s="14"/>
      <c r="P44" s="14"/>
      <c r="Q44" s="14"/>
    </row>
    <row r="45" spans="1:17">
      <c r="A45" s="2" t="s">
        <v>77</v>
      </c>
      <c r="B45" s="1" t="s">
        <v>78</v>
      </c>
      <c r="C45" s="22">
        <v>3320</v>
      </c>
      <c r="D45" s="14">
        <f>C45*2</f>
        <v>6640</v>
      </c>
      <c r="E45" s="14">
        <f>D45/30.4</f>
        <v>218.42105263157896</v>
      </c>
      <c r="F45" s="23">
        <v>50</v>
      </c>
      <c r="G45" s="14">
        <f>E45*F45</f>
        <v>10921.052631578948</v>
      </c>
      <c r="H45" s="14">
        <f>G45/365</f>
        <v>29.920692141312188</v>
      </c>
      <c r="I45" s="23">
        <v>92</v>
      </c>
      <c r="J45" s="14">
        <f>H45*I45</f>
        <v>2752.7036770007212</v>
      </c>
      <c r="K45" s="14"/>
      <c r="L45" s="14">
        <v>2752.7</v>
      </c>
      <c r="M45" s="14"/>
      <c r="N45" s="14">
        <f t="shared" si="12"/>
        <v>22672.703677000722</v>
      </c>
      <c r="O45" s="14"/>
      <c r="P45" s="14"/>
      <c r="Q45" s="14"/>
    </row>
    <row r="46" spans="1:17" s="7" customFormat="1">
      <c r="A46" s="16" t="s">
        <v>56</v>
      </c>
      <c r="C46" s="24" t="s">
        <v>57</v>
      </c>
      <c r="D46" s="14"/>
      <c r="E46" s="14"/>
      <c r="F46" s="23"/>
      <c r="G46" s="14"/>
      <c r="H46" s="14"/>
      <c r="I46" s="23"/>
      <c r="J46" s="14"/>
      <c r="K46" s="25">
        <f>SUM(J44:J45)</f>
        <v>7986.9863013698632</v>
      </c>
      <c r="M46" s="25">
        <f>SUM(L44:L45)</f>
        <v>7986.98</v>
      </c>
      <c r="N46" s="14"/>
    </row>
    <row r="47" spans="1:17">
      <c r="C47" s="26">
        <f>SUM(C44:C45)</f>
        <v>9633</v>
      </c>
      <c r="D47" s="14"/>
      <c r="E47" s="14"/>
      <c r="F47" s="23"/>
      <c r="G47" s="14"/>
      <c r="H47" s="14"/>
      <c r="I47" s="23"/>
      <c r="J47" s="14"/>
      <c r="K47" s="18"/>
      <c r="L47" s="18"/>
      <c r="M47" s="18"/>
      <c r="N47" s="14"/>
      <c r="O47" s="18"/>
      <c r="P47" s="18"/>
      <c r="Q47" s="18"/>
    </row>
    <row r="48" spans="1:17">
      <c r="C48" s="21"/>
      <c r="D48" s="14"/>
      <c r="E48" s="14"/>
      <c r="F48" s="23"/>
      <c r="G48" s="14"/>
      <c r="H48" s="14"/>
      <c r="I48" s="23"/>
      <c r="J48" s="14"/>
      <c r="N48" s="14"/>
    </row>
    <row r="49" spans="1:17">
      <c r="A49" s="12" t="s">
        <v>79</v>
      </c>
      <c r="C49" s="21"/>
      <c r="D49" s="14"/>
      <c r="E49" s="14"/>
      <c r="F49" s="23"/>
      <c r="G49" s="14"/>
      <c r="H49" s="14"/>
      <c r="I49" s="23"/>
      <c r="J49" s="14"/>
      <c r="N49" s="14"/>
    </row>
    <row r="50" spans="1:17">
      <c r="A50" s="2" t="s">
        <v>80</v>
      </c>
      <c r="B50" s="1" t="s">
        <v>81</v>
      </c>
      <c r="C50" s="22">
        <v>3009.4</v>
      </c>
      <c r="D50" s="14">
        <f t="shared" ref="D50:D60" si="13">C50*2</f>
        <v>6018.8</v>
      </c>
      <c r="E50" s="14">
        <f t="shared" ref="E50:E60" si="14">D50/30.4</f>
        <v>197.98684210526318</v>
      </c>
      <c r="F50" s="23">
        <v>50</v>
      </c>
      <c r="G50" s="14">
        <f t="shared" ref="G50:G60" si="15">E50*F50</f>
        <v>9899.3421052631584</v>
      </c>
      <c r="H50" s="14">
        <f t="shared" ref="H50:H60" si="16">G50/365</f>
        <v>27.121485219899064</v>
      </c>
      <c r="I50" s="23">
        <v>92</v>
      </c>
      <c r="J50" s="14">
        <f t="shared" ref="J50:J60" si="17">H50*I50</f>
        <v>2495.1766402307139</v>
      </c>
      <c r="K50" s="14"/>
      <c r="L50" s="14">
        <v>2495.1799999999998</v>
      </c>
      <c r="M50" s="14"/>
      <c r="N50" s="14">
        <f t="shared" si="12"/>
        <v>20551.576640230716</v>
      </c>
      <c r="O50" s="14"/>
      <c r="P50" s="14"/>
      <c r="Q50" s="14"/>
    </row>
    <row r="51" spans="1:17">
      <c r="A51" s="2" t="s">
        <v>82</v>
      </c>
      <c r="B51" s="1" t="s">
        <v>83</v>
      </c>
      <c r="C51" s="22">
        <v>2938</v>
      </c>
      <c r="D51" s="14">
        <f t="shared" si="13"/>
        <v>5876</v>
      </c>
      <c r="E51" s="14">
        <f t="shared" si="14"/>
        <v>193.28947368421055</v>
      </c>
      <c r="F51" s="23">
        <v>50</v>
      </c>
      <c r="G51" s="14">
        <f t="shared" si="15"/>
        <v>9664.4736842105267</v>
      </c>
      <c r="H51" s="14">
        <f t="shared" si="16"/>
        <v>26.47801009372747</v>
      </c>
      <c r="I51" s="23">
        <v>92</v>
      </c>
      <c r="J51" s="14">
        <f t="shared" si="17"/>
        <v>2435.9769286229271</v>
      </c>
      <c r="K51" s="14"/>
      <c r="L51" s="14">
        <v>2435.98</v>
      </c>
      <c r="M51" s="14"/>
      <c r="N51" s="14">
        <f t="shared" si="12"/>
        <v>20063.976928622928</v>
      </c>
      <c r="O51" s="14"/>
      <c r="P51" s="14"/>
      <c r="Q51" s="14"/>
    </row>
    <row r="52" spans="1:17">
      <c r="A52" s="2" t="s">
        <v>84</v>
      </c>
      <c r="B52" s="1" t="s">
        <v>85</v>
      </c>
      <c r="C52" s="22">
        <v>3319.2</v>
      </c>
      <c r="D52" s="14">
        <f t="shared" si="13"/>
        <v>6638.4</v>
      </c>
      <c r="E52" s="14">
        <f t="shared" si="14"/>
        <v>218.36842105263159</v>
      </c>
      <c r="F52" s="23">
        <v>50</v>
      </c>
      <c r="G52" s="14">
        <f t="shared" si="15"/>
        <v>10918.42105263158</v>
      </c>
      <c r="H52" s="14">
        <f t="shared" si="16"/>
        <v>29.913482335976934</v>
      </c>
      <c r="I52" s="23">
        <v>92</v>
      </c>
      <c r="J52" s="14">
        <f t="shared" si="17"/>
        <v>2752.0403749098778</v>
      </c>
      <c r="K52" s="14"/>
      <c r="L52" s="14">
        <v>2752.04</v>
      </c>
      <c r="M52" s="14"/>
      <c r="N52" s="14">
        <f t="shared" si="12"/>
        <v>22667.240374909874</v>
      </c>
      <c r="O52" s="14"/>
      <c r="P52" s="14"/>
      <c r="Q52" s="14"/>
    </row>
    <row r="53" spans="1:17">
      <c r="A53" s="2" t="s">
        <v>86</v>
      </c>
      <c r="B53" s="1" t="s">
        <v>87</v>
      </c>
      <c r="C53" s="22">
        <v>3660.6</v>
      </c>
      <c r="D53" s="14">
        <f t="shared" si="13"/>
        <v>7321.2</v>
      </c>
      <c r="E53" s="14">
        <f t="shared" si="14"/>
        <v>240.82894736842107</v>
      </c>
      <c r="F53" s="23">
        <v>50</v>
      </c>
      <c r="G53" s="14">
        <f t="shared" si="15"/>
        <v>12041.447368421053</v>
      </c>
      <c r="H53" s="14">
        <f t="shared" si="16"/>
        <v>32.990266762797404</v>
      </c>
      <c r="I53" s="23">
        <v>92</v>
      </c>
      <c r="J53" s="14">
        <f t="shared" si="17"/>
        <v>3035.1045421773611</v>
      </c>
      <c r="K53" s="14"/>
      <c r="L53" s="14">
        <v>3035.1</v>
      </c>
      <c r="M53" s="14"/>
      <c r="N53" s="14">
        <f t="shared" si="12"/>
        <v>24998.704542177358</v>
      </c>
      <c r="O53" s="14"/>
      <c r="P53" s="14"/>
      <c r="Q53" s="14"/>
    </row>
    <row r="54" spans="1:17">
      <c r="A54" s="2" t="s">
        <v>88</v>
      </c>
      <c r="B54" s="1" t="s">
        <v>89</v>
      </c>
      <c r="C54" s="22">
        <v>3319</v>
      </c>
      <c r="D54" s="14">
        <f t="shared" si="13"/>
        <v>6638</v>
      </c>
      <c r="E54" s="14">
        <f t="shared" si="14"/>
        <v>218.35526315789474</v>
      </c>
      <c r="F54" s="23">
        <v>50</v>
      </c>
      <c r="G54" s="14">
        <f t="shared" si="15"/>
        <v>10917.763157894737</v>
      </c>
      <c r="H54" s="14">
        <f t="shared" si="16"/>
        <v>29.911679884643114</v>
      </c>
      <c r="I54" s="23">
        <v>92</v>
      </c>
      <c r="J54" s="14">
        <f t="shared" si="17"/>
        <v>2751.8745493871666</v>
      </c>
      <c r="K54" s="14"/>
      <c r="L54" s="14">
        <v>2751.87</v>
      </c>
      <c r="M54" s="14"/>
      <c r="N54" s="14">
        <f t="shared" si="12"/>
        <v>22665.874549387168</v>
      </c>
      <c r="O54" s="14"/>
      <c r="P54" s="14"/>
      <c r="Q54" s="14"/>
    </row>
    <row r="55" spans="1:17">
      <c r="A55" s="2" t="s">
        <v>90</v>
      </c>
      <c r="B55" s="1" t="s">
        <v>91</v>
      </c>
      <c r="C55" s="22">
        <v>5517.6</v>
      </c>
      <c r="D55" s="14">
        <f t="shared" si="13"/>
        <v>11035.2</v>
      </c>
      <c r="E55" s="14">
        <f t="shared" si="14"/>
        <v>363.00000000000006</v>
      </c>
      <c r="F55" s="23">
        <v>50</v>
      </c>
      <c r="G55" s="14">
        <f t="shared" si="15"/>
        <v>18150.000000000004</v>
      </c>
      <c r="H55" s="14">
        <f t="shared" si="16"/>
        <v>49.726027397260282</v>
      </c>
      <c r="I55" s="23">
        <v>92</v>
      </c>
      <c r="J55" s="14">
        <f t="shared" si="17"/>
        <v>4574.7945205479464</v>
      </c>
      <c r="K55" s="14"/>
      <c r="L55" s="14">
        <v>4574.79</v>
      </c>
      <c r="M55" s="14"/>
      <c r="N55" s="14">
        <f t="shared" si="12"/>
        <v>37680.394520547954</v>
      </c>
      <c r="O55" s="14"/>
      <c r="P55" s="14"/>
      <c r="Q55" s="14"/>
    </row>
    <row r="56" spans="1:17">
      <c r="A56" s="2" t="s">
        <v>92</v>
      </c>
      <c r="B56" s="1" t="s">
        <v>93</v>
      </c>
      <c r="C56" s="22">
        <v>2250</v>
      </c>
      <c r="D56" s="14">
        <f t="shared" si="13"/>
        <v>4500</v>
      </c>
      <c r="E56" s="14">
        <f t="shared" si="14"/>
        <v>148.0263157894737</v>
      </c>
      <c r="F56" s="23">
        <v>50</v>
      </c>
      <c r="G56" s="14">
        <f t="shared" si="15"/>
        <v>7401.3157894736851</v>
      </c>
      <c r="H56" s="14">
        <f t="shared" si="16"/>
        <v>20.277577505407358</v>
      </c>
      <c r="I56" s="23">
        <v>89</v>
      </c>
      <c r="J56" s="14">
        <f t="shared" si="17"/>
        <v>1804.7043979812549</v>
      </c>
      <c r="K56" s="14"/>
      <c r="L56" s="14">
        <v>1804.7</v>
      </c>
      <c r="M56" s="14"/>
      <c r="N56" s="14">
        <f t="shared" si="12"/>
        <v>15304.704397981255</v>
      </c>
      <c r="O56" s="14"/>
      <c r="P56" s="14"/>
      <c r="Q56" s="14"/>
    </row>
    <row r="57" spans="1:17">
      <c r="A57" s="2" t="s">
        <v>94</v>
      </c>
      <c r="B57" s="1" t="s">
        <v>95</v>
      </c>
      <c r="C57" s="22">
        <v>3009</v>
      </c>
      <c r="D57" s="14">
        <f t="shared" si="13"/>
        <v>6018</v>
      </c>
      <c r="E57" s="14">
        <f t="shared" si="14"/>
        <v>197.96052631578948</v>
      </c>
      <c r="F57" s="23">
        <v>50</v>
      </c>
      <c r="G57" s="14">
        <f t="shared" si="15"/>
        <v>9898.0263157894733</v>
      </c>
      <c r="H57" s="14">
        <f t="shared" si="16"/>
        <v>27.117880317231435</v>
      </c>
      <c r="I57" s="23">
        <v>89</v>
      </c>
      <c r="J57" s="14">
        <f t="shared" si="17"/>
        <v>2413.4913482335978</v>
      </c>
      <c r="K57" s="14"/>
      <c r="L57" s="14">
        <v>2413.4899999999998</v>
      </c>
      <c r="M57" s="14"/>
      <c r="N57" s="14">
        <f t="shared" si="12"/>
        <v>20467.491348233598</v>
      </c>
      <c r="O57" s="14"/>
      <c r="P57" s="14"/>
      <c r="Q57" s="14"/>
    </row>
    <row r="58" spans="1:17">
      <c r="A58" s="2" t="s">
        <v>96</v>
      </c>
      <c r="B58" s="1" t="s">
        <v>97</v>
      </c>
      <c r="C58" s="22">
        <v>2250</v>
      </c>
      <c r="D58" s="14">
        <f t="shared" si="13"/>
        <v>4500</v>
      </c>
      <c r="E58" s="14">
        <f t="shared" si="14"/>
        <v>148.0263157894737</v>
      </c>
      <c r="F58" s="23">
        <v>50</v>
      </c>
      <c r="G58" s="14">
        <f t="shared" si="15"/>
        <v>7401.3157894736851</v>
      </c>
      <c r="H58" s="14">
        <f t="shared" si="16"/>
        <v>20.277577505407358</v>
      </c>
      <c r="I58" s="23">
        <v>89</v>
      </c>
      <c r="J58" s="14">
        <f t="shared" si="17"/>
        <v>1804.7043979812549</v>
      </c>
      <c r="K58" s="14"/>
      <c r="L58" s="14">
        <v>1804.7</v>
      </c>
      <c r="M58" s="14"/>
      <c r="N58" s="14">
        <f t="shared" si="12"/>
        <v>15304.704397981255</v>
      </c>
      <c r="O58" s="14"/>
      <c r="P58" s="14"/>
      <c r="Q58" s="14"/>
    </row>
    <row r="59" spans="1:17">
      <c r="A59" s="2" t="s">
        <v>98</v>
      </c>
      <c r="B59" s="1" t="s">
        <v>99</v>
      </c>
      <c r="C59" s="22">
        <v>3009</v>
      </c>
      <c r="D59" s="27">
        <f t="shared" si="13"/>
        <v>6018</v>
      </c>
      <c r="E59" s="27">
        <f t="shared" si="14"/>
        <v>197.96052631578948</v>
      </c>
      <c r="F59" s="28">
        <v>50</v>
      </c>
      <c r="G59" s="27">
        <f t="shared" si="15"/>
        <v>9898.0263157894733</v>
      </c>
      <c r="H59" s="27">
        <f t="shared" si="16"/>
        <v>27.117880317231435</v>
      </c>
      <c r="I59" s="23">
        <v>89</v>
      </c>
      <c r="J59" s="27">
        <f t="shared" si="17"/>
        <v>2413.4913482335978</v>
      </c>
      <c r="K59" s="27"/>
      <c r="L59" s="14">
        <v>2413.4899999999998</v>
      </c>
      <c r="M59" s="27"/>
      <c r="N59" s="14">
        <f t="shared" si="12"/>
        <v>20467.491348233598</v>
      </c>
      <c r="O59" s="14"/>
      <c r="P59" s="14"/>
      <c r="Q59" s="14"/>
    </row>
    <row r="60" spans="1:17">
      <c r="A60" s="2" t="s">
        <v>100</v>
      </c>
      <c r="B60" s="1" t="s">
        <v>101</v>
      </c>
      <c r="C60" s="22">
        <v>2250</v>
      </c>
      <c r="D60" s="14">
        <f t="shared" si="13"/>
        <v>4500</v>
      </c>
      <c r="E60" s="14">
        <f t="shared" si="14"/>
        <v>148.0263157894737</v>
      </c>
      <c r="F60" s="23">
        <v>50</v>
      </c>
      <c r="G60" s="14">
        <f t="shared" si="15"/>
        <v>7401.3157894736851</v>
      </c>
      <c r="H60" s="14">
        <f t="shared" si="16"/>
        <v>20.277577505407358</v>
      </c>
      <c r="I60" s="23">
        <v>85</v>
      </c>
      <c r="J60" s="14">
        <f t="shared" si="17"/>
        <v>1723.5940879596253</v>
      </c>
      <c r="K60" s="14"/>
      <c r="L60" s="14">
        <v>1723.59</v>
      </c>
      <c r="M60" s="14"/>
      <c r="N60" s="14">
        <f t="shared" si="12"/>
        <v>15223.594087959626</v>
      </c>
      <c r="O60" s="14"/>
      <c r="P60" s="14"/>
      <c r="Q60" s="14"/>
    </row>
    <row r="61" spans="1:17" s="7" customFormat="1">
      <c r="A61" s="16" t="s">
        <v>56</v>
      </c>
      <c r="C61" s="24" t="s">
        <v>57</v>
      </c>
      <c r="D61" s="14"/>
      <c r="E61" s="14"/>
      <c r="F61" s="23"/>
      <c r="G61" s="14"/>
      <c r="H61" s="14"/>
      <c r="I61" s="23"/>
      <c r="J61" s="14"/>
      <c r="K61" s="25">
        <f>SUM(J50:J60)</f>
        <v>28204.953136265322</v>
      </c>
      <c r="M61" s="25">
        <f>SUM(L50:L60)</f>
        <v>28204.930000000004</v>
      </c>
      <c r="N61" s="14"/>
    </row>
    <row r="62" spans="1:17">
      <c r="C62" s="26">
        <f>SUM(C50:C60)</f>
        <v>34531.800000000003</v>
      </c>
      <c r="D62" s="14"/>
      <c r="E62" s="14"/>
      <c r="F62" s="23"/>
      <c r="G62" s="14"/>
      <c r="H62" s="14"/>
      <c r="I62" s="23"/>
      <c r="J62" s="14"/>
      <c r="K62" s="18"/>
      <c r="L62" s="18"/>
      <c r="M62" s="18"/>
      <c r="N62" s="14"/>
      <c r="O62" s="18"/>
      <c r="P62" s="18"/>
      <c r="Q62" s="18"/>
    </row>
    <row r="63" spans="1:17">
      <c r="C63" s="21"/>
      <c r="D63" s="14"/>
      <c r="E63" s="14"/>
      <c r="F63" s="23"/>
      <c r="G63" s="14"/>
      <c r="H63" s="14"/>
      <c r="I63" s="23"/>
      <c r="J63" s="14"/>
      <c r="N63" s="14"/>
    </row>
    <row r="64" spans="1:17">
      <c r="A64" s="12" t="s">
        <v>102</v>
      </c>
      <c r="C64" s="21"/>
      <c r="D64" s="14"/>
      <c r="E64" s="14"/>
      <c r="F64" s="23"/>
      <c r="G64" s="14"/>
      <c r="H64" s="14"/>
      <c r="I64" s="23"/>
      <c r="J64" s="14"/>
      <c r="N64" s="14"/>
    </row>
    <row r="65" spans="1:17">
      <c r="A65" s="2" t="s">
        <v>103</v>
      </c>
      <c r="B65" s="1" t="s">
        <v>104</v>
      </c>
      <c r="C65" s="22">
        <v>1643</v>
      </c>
      <c r="D65" s="14">
        <f t="shared" ref="D65:D76" si="18">C65*2</f>
        <v>3286</v>
      </c>
      <c r="E65" s="14">
        <f t="shared" ref="E65:E76" si="19">D65/30.4</f>
        <v>108.0921052631579</v>
      </c>
      <c r="F65" s="23">
        <v>50</v>
      </c>
      <c r="G65" s="14">
        <f t="shared" ref="G65:G76" si="20">E65*F65</f>
        <v>5404.605263157895</v>
      </c>
      <c r="H65" s="14">
        <f t="shared" ref="H65:H76" si="21">G65/365</f>
        <v>14.807137707281905</v>
      </c>
      <c r="I65" s="23">
        <v>92</v>
      </c>
      <c r="J65" s="14">
        <f t="shared" ref="J65:J76" si="22">H65*I65</f>
        <v>1362.2566690699352</v>
      </c>
      <c r="K65" s="14"/>
      <c r="L65" s="14">
        <v>1362.26</v>
      </c>
      <c r="M65" s="14"/>
      <c r="N65" s="14">
        <f t="shared" si="12"/>
        <v>11220.256669069935</v>
      </c>
      <c r="O65" s="14"/>
      <c r="P65" s="14"/>
      <c r="Q65" s="14"/>
    </row>
    <row r="66" spans="1:17">
      <c r="A66" s="2" t="s">
        <v>107</v>
      </c>
      <c r="B66" s="1" t="s">
        <v>108</v>
      </c>
      <c r="C66" s="22">
        <v>1841.6</v>
      </c>
      <c r="D66" s="14">
        <f t="shared" si="18"/>
        <v>3683.2</v>
      </c>
      <c r="E66" s="14">
        <f t="shared" si="19"/>
        <v>121.15789473684211</v>
      </c>
      <c r="F66" s="23">
        <v>50</v>
      </c>
      <c r="G66" s="14">
        <f t="shared" si="20"/>
        <v>6057.8947368421059</v>
      </c>
      <c r="H66" s="14">
        <f t="shared" si="21"/>
        <v>16.596971881759195</v>
      </c>
      <c r="I66" s="23">
        <v>92</v>
      </c>
      <c r="J66" s="14">
        <f t="shared" si="22"/>
        <v>1526.9214131218459</v>
      </c>
      <c r="K66" s="14"/>
      <c r="L66" s="14">
        <v>1526.92</v>
      </c>
      <c r="M66" s="14"/>
      <c r="N66" s="14">
        <f t="shared" si="12"/>
        <v>12576.521413121845</v>
      </c>
      <c r="O66" s="14"/>
      <c r="P66" s="14"/>
      <c r="Q66" s="14"/>
    </row>
    <row r="67" spans="1:17">
      <c r="A67" s="2" t="s">
        <v>109</v>
      </c>
      <c r="B67" s="1" t="s">
        <v>110</v>
      </c>
      <c r="C67" s="22">
        <v>3318.4</v>
      </c>
      <c r="D67" s="14">
        <f t="shared" si="18"/>
        <v>6636.8</v>
      </c>
      <c r="E67" s="14">
        <f t="shared" si="19"/>
        <v>218.31578947368422</v>
      </c>
      <c r="F67" s="23">
        <v>50</v>
      </c>
      <c r="G67" s="14">
        <f t="shared" si="20"/>
        <v>10915.789473684212</v>
      </c>
      <c r="H67" s="14">
        <f t="shared" si="21"/>
        <v>29.906272530641676</v>
      </c>
      <c r="I67" s="23">
        <v>92</v>
      </c>
      <c r="J67" s="14">
        <f t="shared" si="22"/>
        <v>2751.3770728190343</v>
      </c>
      <c r="K67" s="14"/>
      <c r="L67" s="14">
        <v>2751.38</v>
      </c>
      <c r="M67" s="14"/>
      <c r="N67" s="14">
        <f t="shared" si="12"/>
        <v>22661.777072819037</v>
      </c>
      <c r="O67" s="14"/>
      <c r="P67" s="14"/>
      <c r="Q67" s="14"/>
    </row>
    <row r="68" spans="1:17">
      <c r="A68" s="2" t="s">
        <v>111</v>
      </c>
      <c r="B68" s="1" t="s">
        <v>112</v>
      </c>
      <c r="C68" s="22">
        <v>2790.6</v>
      </c>
      <c r="D68" s="14">
        <f t="shared" si="18"/>
        <v>5581.2</v>
      </c>
      <c r="E68" s="14">
        <f t="shared" si="19"/>
        <v>183.59210526315789</v>
      </c>
      <c r="F68" s="23">
        <v>50</v>
      </c>
      <c r="G68" s="14">
        <f t="shared" si="20"/>
        <v>9179.605263157895</v>
      </c>
      <c r="H68" s="14">
        <f t="shared" si="21"/>
        <v>25.149603460706562</v>
      </c>
      <c r="I68" s="23">
        <v>92</v>
      </c>
      <c r="J68" s="14">
        <f t="shared" si="22"/>
        <v>2313.7635183850039</v>
      </c>
      <c r="K68" s="14"/>
      <c r="L68" s="14">
        <v>2313.7600000000002</v>
      </c>
      <c r="M68" s="14"/>
      <c r="N68" s="14">
        <f t="shared" si="12"/>
        <v>19057.363518385002</v>
      </c>
      <c r="O68" s="14"/>
      <c r="P68" s="14"/>
      <c r="Q68" s="14"/>
    </row>
    <row r="69" spans="1:17">
      <c r="A69" s="2" t="s">
        <v>113</v>
      </c>
      <c r="B69" s="1" t="s">
        <v>114</v>
      </c>
      <c r="C69" s="22">
        <v>2182.6</v>
      </c>
      <c r="D69" s="14">
        <f t="shared" si="18"/>
        <v>4365.2</v>
      </c>
      <c r="E69" s="14">
        <f t="shared" si="19"/>
        <v>143.59210526315789</v>
      </c>
      <c r="F69" s="23">
        <v>50</v>
      </c>
      <c r="G69" s="14">
        <f t="shared" si="20"/>
        <v>7179.6052631578941</v>
      </c>
      <c r="H69" s="14">
        <f t="shared" si="21"/>
        <v>19.670151405912037</v>
      </c>
      <c r="I69" s="23">
        <v>85</v>
      </c>
      <c r="J69" s="14">
        <f t="shared" si="22"/>
        <v>1671.9628695025231</v>
      </c>
      <c r="K69" s="14"/>
      <c r="L69" s="14">
        <v>1671.96</v>
      </c>
      <c r="M69" s="14"/>
      <c r="N69" s="14">
        <f t="shared" si="12"/>
        <v>14767.562869502523</v>
      </c>
      <c r="O69" s="14"/>
      <c r="P69" s="14"/>
      <c r="Q69" s="14"/>
    </row>
    <row r="70" spans="1:17">
      <c r="A70" s="2" t="s">
        <v>115</v>
      </c>
      <c r="B70" s="1" t="s">
        <v>116</v>
      </c>
      <c r="C70" s="22">
        <v>1632</v>
      </c>
      <c r="D70" s="14">
        <f t="shared" si="18"/>
        <v>3264</v>
      </c>
      <c r="E70" s="14">
        <f t="shared" si="19"/>
        <v>107.36842105263159</v>
      </c>
      <c r="F70" s="23">
        <v>50</v>
      </c>
      <c r="G70" s="14">
        <f t="shared" si="20"/>
        <v>5368.4210526315792</v>
      </c>
      <c r="H70" s="14">
        <f t="shared" si="21"/>
        <v>14.708002883922134</v>
      </c>
      <c r="I70" s="23">
        <v>92</v>
      </c>
      <c r="J70" s="14">
        <f t="shared" si="22"/>
        <v>1353.1362653208364</v>
      </c>
      <c r="K70" s="14"/>
      <c r="L70" s="14">
        <v>1353.14</v>
      </c>
      <c r="M70" s="14"/>
      <c r="N70" s="14">
        <f t="shared" si="12"/>
        <v>11145.136265320836</v>
      </c>
      <c r="O70" s="14"/>
      <c r="P70" s="14"/>
      <c r="Q70" s="14"/>
    </row>
    <row r="71" spans="1:17">
      <c r="A71" s="2" t="s">
        <v>117</v>
      </c>
      <c r="B71" s="1" t="s">
        <v>118</v>
      </c>
      <c r="C71" s="22">
        <v>1004.8</v>
      </c>
      <c r="D71" s="14">
        <f t="shared" si="18"/>
        <v>2009.6</v>
      </c>
      <c r="E71" s="14">
        <f t="shared" si="19"/>
        <v>66.10526315789474</v>
      </c>
      <c r="F71" s="23">
        <v>50</v>
      </c>
      <c r="G71" s="14">
        <f t="shared" si="20"/>
        <v>3305.2631578947371</v>
      </c>
      <c r="H71" s="14">
        <f t="shared" si="21"/>
        <v>9.0555155010814712</v>
      </c>
      <c r="I71" s="23">
        <v>92</v>
      </c>
      <c r="J71" s="14">
        <f t="shared" si="22"/>
        <v>833.10742609949534</v>
      </c>
      <c r="K71" s="14"/>
      <c r="L71" s="14">
        <v>833.11</v>
      </c>
      <c r="M71" s="14"/>
      <c r="N71" s="14">
        <f t="shared" si="12"/>
        <v>6861.9074260994948</v>
      </c>
      <c r="O71" s="14"/>
      <c r="P71" s="14"/>
      <c r="Q71" s="14"/>
    </row>
    <row r="72" spans="1:17">
      <c r="A72" s="2" t="s">
        <v>119</v>
      </c>
      <c r="B72" s="1" t="s">
        <v>120</v>
      </c>
      <c r="C72" s="22">
        <v>1004.8</v>
      </c>
      <c r="D72" s="14">
        <f t="shared" si="18"/>
        <v>2009.6</v>
      </c>
      <c r="E72" s="14">
        <f t="shared" si="19"/>
        <v>66.10526315789474</v>
      </c>
      <c r="F72" s="23">
        <v>50</v>
      </c>
      <c r="G72" s="14">
        <f t="shared" si="20"/>
        <v>3305.2631578947371</v>
      </c>
      <c r="H72" s="14">
        <f t="shared" si="21"/>
        <v>9.0555155010814712</v>
      </c>
      <c r="I72" s="23">
        <v>92</v>
      </c>
      <c r="J72" s="14">
        <f t="shared" si="22"/>
        <v>833.10742609949534</v>
      </c>
      <c r="K72" s="14"/>
      <c r="L72" s="14">
        <v>833.11</v>
      </c>
      <c r="M72" s="14"/>
      <c r="N72" s="14">
        <f t="shared" si="12"/>
        <v>6861.9074260994948</v>
      </c>
      <c r="O72" s="14"/>
      <c r="P72" s="14"/>
      <c r="Q72" s="14"/>
    </row>
    <row r="73" spans="1:17">
      <c r="A73" s="2" t="s">
        <v>121</v>
      </c>
      <c r="B73" s="1" t="s">
        <v>122</v>
      </c>
      <c r="C73" s="22">
        <v>1360.8</v>
      </c>
      <c r="D73" s="14">
        <f t="shared" si="18"/>
        <v>2721.6</v>
      </c>
      <c r="E73" s="14">
        <f t="shared" si="19"/>
        <v>89.526315789473685</v>
      </c>
      <c r="F73" s="23">
        <v>50</v>
      </c>
      <c r="G73" s="14">
        <f t="shared" si="20"/>
        <v>4476.3157894736842</v>
      </c>
      <c r="H73" s="14">
        <f t="shared" si="21"/>
        <v>12.263878875270368</v>
      </c>
      <c r="I73" s="23">
        <v>92</v>
      </c>
      <c r="J73" s="14">
        <f t="shared" si="22"/>
        <v>1128.2768565248739</v>
      </c>
      <c r="K73" s="14"/>
      <c r="L73" s="14">
        <v>1128.28</v>
      </c>
      <c r="M73" s="14"/>
      <c r="N73" s="14">
        <f t="shared" si="12"/>
        <v>9293.0768565248727</v>
      </c>
      <c r="O73" s="14"/>
      <c r="P73" s="14"/>
      <c r="Q73" s="14"/>
    </row>
    <row r="74" spans="1:17">
      <c r="A74" s="2" t="s">
        <v>278</v>
      </c>
      <c r="B74" s="1" t="s">
        <v>277</v>
      </c>
      <c r="C74" s="22">
        <v>1300</v>
      </c>
      <c r="D74" s="14">
        <f t="shared" si="18"/>
        <v>2600</v>
      </c>
      <c r="E74" s="14">
        <f t="shared" si="19"/>
        <v>85.526315789473685</v>
      </c>
      <c r="F74" s="23">
        <v>50</v>
      </c>
      <c r="G74" s="14">
        <f t="shared" si="20"/>
        <v>4276.3157894736842</v>
      </c>
      <c r="H74" s="14">
        <f t="shared" si="21"/>
        <v>11.715933669790916</v>
      </c>
      <c r="I74" s="23">
        <v>77</v>
      </c>
      <c r="J74" s="14">
        <f t="shared" si="22"/>
        <v>902.12689257390048</v>
      </c>
      <c r="K74" s="14"/>
      <c r="L74" s="14">
        <v>902.13</v>
      </c>
      <c r="M74" s="14"/>
      <c r="N74" s="14">
        <f t="shared" si="12"/>
        <v>8702.1268925739005</v>
      </c>
      <c r="O74" s="14"/>
      <c r="P74" s="14"/>
      <c r="Q74" s="14"/>
    </row>
    <row r="75" spans="1:17">
      <c r="A75" s="2" t="s">
        <v>289</v>
      </c>
      <c r="B75" s="1" t="s">
        <v>290</v>
      </c>
      <c r="C75" s="22">
        <v>3000</v>
      </c>
      <c r="D75" s="14">
        <f t="shared" si="18"/>
        <v>6000</v>
      </c>
      <c r="E75" s="14">
        <f t="shared" si="19"/>
        <v>197.36842105263159</v>
      </c>
      <c r="F75" s="23">
        <v>50</v>
      </c>
      <c r="G75" s="14">
        <f t="shared" si="20"/>
        <v>9868.4210526315801</v>
      </c>
      <c r="H75" s="14">
        <f t="shared" si="21"/>
        <v>27.036770007209807</v>
      </c>
      <c r="I75" s="23">
        <v>47</v>
      </c>
      <c r="J75" s="14">
        <f t="shared" si="22"/>
        <v>1270.7281903388609</v>
      </c>
      <c r="K75" s="14"/>
      <c r="L75" s="14">
        <v>1270.73</v>
      </c>
      <c r="M75" s="14"/>
      <c r="N75" s="14">
        <f t="shared" si="12"/>
        <v>19270.728190338861</v>
      </c>
      <c r="O75" s="14"/>
      <c r="P75" s="14"/>
      <c r="Q75" s="14"/>
    </row>
    <row r="76" spans="1:17">
      <c r="A76" s="2" t="s">
        <v>300</v>
      </c>
      <c r="B76" s="1" t="s">
        <v>301</v>
      </c>
      <c r="C76" s="22">
        <v>939.2</v>
      </c>
      <c r="D76" s="14">
        <f t="shared" si="18"/>
        <v>1878.4</v>
      </c>
      <c r="E76" s="14">
        <f t="shared" si="19"/>
        <v>61.789473684210535</v>
      </c>
      <c r="F76" s="23">
        <v>50</v>
      </c>
      <c r="G76" s="14">
        <f t="shared" si="20"/>
        <v>3089.4736842105267</v>
      </c>
      <c r="H76" s="14">
        <f t="shared" si="21"/>
        <v>8.4643114635904837</v>
      </c>
      <c r="I76" s="23">
        <v>47</v>
      </c>
      <c r="J76" s="14">
        <f t="shared" si="22"/>
        <v>397.82263878875273</v>
      </c>
      <c r="K76" s="14"/>
      <c r="L76" s="14">
        <v>397.82</v>
      </c>
      <c r="M76" s="14"/>
      <c r="N76" s="14">
        <f t="shared" si="12"/>
        <v>6033.0226387887533</v>
      </c>
      <c r="O76" s="14"/>
      <c r="P76" s="14"/>
      <c r="Q76" s="14"/>
    </row>
    <row r="77" spans="1:17" s="7" customFormat="1">
      <c r="A77" s="16" t="s">
        <v>56</v>
      </c>
      <c r="C77" s="24" t="s">
        <v>57</v>
      </c>
      <c r="D77" s="14"/>
      <c r="E77" s="14"/>
      <c r="F77" s="23"/>
      <c r="G77" s="14"/>
      <c r="H77" s="14"/>
      <c r="I77" s="23"/>
      <c r="J77" s="14"/>
      <c r="K77" s="25">
        <f>SUM(J65:J76)</f>
        <v>16344.587238644557</v>
      </c>
      <c r="M77" s="25">
        <f>SUM(L65:L76)</f>
        <v>16344.6</v>
      </c>
      <c r="N77" s="14"/>
    </row>
    <row r="78" spans="1:17">
      <c r="C78" s="26">
        <f>SUM(C65:C76)</f>
        <v>22017.8</v>
      </c>
      <c r="D78" s="14"/>
      <c r="E78" s="14"/>
      <c r="F78" s="23"/>
      <c r="G78" s="14"/>
      <c r="H78" s="14"/>
      <c r="I78" s="23"/>
      <c r="J78" s="14"/>
      <c r="K78" s="18"/>
      <c r="L78" s="18"/>
      <c r="M78" s="18"/>
      <c r="N78" s="14"/>
      <c r="O78" s="18"/>
      <c r="P78" s="18"/>
      <c r="Q78" s="18"/>
    </row>
    <row r="79" spans="1:17">
      <c r="C79" s="21"/>
      <c r="D79" s="14"/>
      <c r="E79" s="14"/>
      <c r="F79" s="23"/>
      <c r="G79" s="14"/>
      <c r="H79" s="14"/>
      <c r="I79" s="23"/>
      <c r="J79" s="14"/>
      <c r="N79" s="14"/>
    </row>
    <row r="80" spans="1:17">
      <c r="A80" s="12" t="s">
        <v>123</v>
      </c>
      <c r="C80" s="21"/>
      <c r="D80" s="14"/>
      <c r="E80" s="14"/>
      <c r="F80" s="23"/>
      <c r="G80" s="14"/>
      <c r="H80" s="14"/>
      <c r="I80" s="23"/>
      <c r="J80" s="14"/>
      <c r="N80" s="14"/>
    </row>
    <row r="81" spans="1:17">
      <c r="A81" s="2" t="s">
        <v>124</v>
      </c>
      <c r="B81" s="1" t="s">
        <v>125</v>
      </c>
      <c r="C81" s="22">
        <v>1150</v>
      </c>
      <c r="D81" s="14">
        <f>C81*2</f>
        <v>2300</v>
      </c>
      <c r="E81" s="14">
        <f>D81/30.4</f>
        <v>75.65789473684211</v>
      </c>
      <c r="F81" s="23">
        <v>50</v>
      </c>
      <c r="G81" s="14">
        <f>E81*F81</f>
        <v>3782.8947368421054</v>
      </c>
      <c r="H81" s="14">
        <f>G81/365</f>
        <v>10.364095169430426</v>
      </c>
      <c r="I81" s="23">
        <v>92</v>
      </c>
      <c r="J81" s="14">
        <f>H81*I81</f>
        <v>953.49675558759918</v>
      </c>
      <c r="K81" s="14"/>
      <c r="L81" s="14">
        <v>953.5</v>
      </c>
      <c r="M81" s="14"/>
      <c r="N81" s="14">
        <f t="shared" si="12"/>
        <v>7853.4967555875992</v>
      </c>
      <c r="O81" s="14"/>
      <c r="P81" s="14"/>
      <c r="Q81" s="14"/>
    </row>
    <row r="82" spans="1:17">
      <c r="A82" s="2" t="s">
        <v>126</v>
      </c>
      <c r="B82" s="1" t="s">
        <v>127</v>
      </c>
      <c r="C82" s="22">
        <v>2400</v>
      </c>
      <c r="D82" s="14">
        <f>C82*2</f>
        <v>4800</v>
      </c>
      <c r="E82" s="14">
        <f>D82/30.4</f>
        <v>157.89473684210526</v>
      </c>
      <c r="F82" s="23">
        <v>50</v>
      </c>
      <c r="G82" s="14">
        <f>E82*F82</f>
        <v>7894.7368421052633</v>
      </c>
      <c r="H82" s="14">
        <f>G82/365</f>
        <v>21.629416005767844</v>
      </c>
      <c r="I82" s="23">
        <v>85</v>
      </c>
      <c r="J82" s="14">
        <f>H82*I82</f>
        <v>1838.5003604902668</v>
      </c>
      <c r="K82" s="14"/>
      <c r="L82" s="14">
        <v>1838.5</v>
      </c>
      <c r="M82" s="14"/>
      <c r="N82" s="14">
        <f t="shared" si="12"/>
        <v>16238.500360490267</v>
      </c>
      <c r="O82" s="14"/>
      <c r="P82" s="14"/>
      <c r="Q82" s="14"/>
    </row>
    <row r="83" spans="1:17">
      <c r="A83" s="2" t="s">
        <v>276</v>
      </c>
      <c r="B83" s="1" t="s">
        <v>275</v>
      </c>
      <c r="C83" s="22">
        <v>1572</v>
      </c>
      <c r="D83" s="14">
        <f>C83*2</f>
        <v>3144</v>
      </c>
      <c r="E83" s="14">
        <f>D83/30.4</f>
        <v>103.42105263157895</v>
      </c>
      <c r="F83" s="23">
        <v>50</v>
      </c>
      <c r="G83" s="14">
        <f>E83*F83</f>
        <v>5171.0526315789475</v>
      </c>
      <c r="H83" s="14">
        <f>G83/365</f>
        <v>14.167267483777938</v>
      </c>
      <c r="I83" s="23">
        <v>77</v>
      </c>
      <c r="J83" s="14">
        <f>H83*I83</f>
        <v>1090.8795962509012</v>
      </c>
      <c r="K83" s="14"/>
      <c r="L83" s="14">
        <v>1090.8800000000001</v>
      </c>
      <c r="M83" s="14"/>
      <c r="N83" s="14">
        <f t="shared" si="12"/>
        <v>10522.879596250901</v>
      </c>
      <c r="O83" s="14"/>
      <c r="P83" s="14"/>
      <c r="Q83" s="14"/>
    </row>
    <row r="84" spans="1:17">
      <c r="A84" s="2" t="s">
        <v>291</v>
      </c>
      <c r="B84" s="1" t="s">
        <v>292</v>
      </c>
      <c r="C84" s="22">
        <v>2553.1999999999998</v>
      </c>
      <c r="D84" s="14">
        <f>C84*2</f>
        <v>5106.3999999999996</v>
      </c>
      <c r="E84" s="14">
        <f>D84/30.4</f>
        <v>167.9736842105263</v>
      </c>
      <c r="F84" s="23">
        <v>50</v>
      </c>
      <c r="G84" s="14">
        <f>E84*F84</f>
        <v>8398.6842105263149</v>
      </c>
      <c r="H84" s="14">
        <f>G84/365</f>
        <v>23.010093727469357</v>
      </c>
      <c r="I84" s="23">
        <v>47</v>
      </c>
      <c r="J84" s="14">
        <f>H84*I84</f>
        <v>1081.4744051910598</v>
      </c>
      <c r="K84" s="14"/>
      <c r="L84" s="14">
        <v>1081.47</v>
      </c>
      <c r="M84" s="14"/>
      <c r="N84" s="14">
        <f t="shared" si="12"/>
        <v>16400.674405191057</v>
      </c>
      <c r="O84" s="14"/>
      <c r="P84" s="14"/>
      <c r="Q84" s="14"/>
    </row>
    <row r="85" spans="1:17">
      <c r="A85" s="2" t="s">
        <v>274</v>
      </c>
      <c r="B85" s="1" t="s">
        <v>273</v>
      </c>
      <c r="C85" s="22">
        <v>3000</v>
      </c>
      <c r="D85" s="14">
        <f>C85*2</f>
        <v>6000</v>
      </c>
      <c r="E85" s="14">
        <f>D85/30.4</f>
        <v>197.36842105263159</v>
      </c>
      <c r="F85" s="23">
        <v>50</v>
      </c>
      <c r="G85" s="14">
        <f>E85*F85</f>
        <v>9868.4210526315801</v>
      </c>
      <c r="H85" s="14">
        <f>G85/365</f>
        <v>27.036770007209807</v>
      </c>
      <c r="I85" s="23">
        <v>77</v>
      </c>
      <c r="J85" s="14">
        <f>H85*I85</f>
        <v>2081.8312905551552</v>
      </c>
      <c r="K85" s="14"/>
      <c r="L85" s="14">
        <v>2081.83</v>
      </c>
      <c r="M85" s="14"/>
      <c r="N85" s="14">
        <f t="shared" si="12"/>
        <v>20081.831290555154</v>
      </c>
      <c r="O85" s="14"/>
      <c r="P85" s="14"/>
      <c r="Q85" s="14"/>
    </row>
    <row r="86" spans="1:17" s="7" customFormat="1">
      <c r="A86" s="16" t="s">
        <v>56</v>
      </c>
      <c r="C86" s="24" t="s">
        <v>57</v>
      </c>
      <c r="D86" s="14"/>
      <c r="E86" s="14"/>
      <c r="F86" s="23"/>
      <c r="G86" s="14"/>
      <c r="H86" s="14"/>
      <c r="I86" s="23"/>
      <c r="K86" s="14">
        <f>SUM(J81:J85)</f>
        <v>7046.182408074983</v>
      </c>
      <c r="M86" s="14">
        <f>SUM(L81:L85)</f>
        <v>7046.18</v>
      </c>
      <c r="N86" s="14"/>
    </row>
    <row r="87" spans="1:17">
      <c r="C87" s="26">
        <f>SUM(C81:C85)</f>
        <v>10675.2</v>
      </c>
      <c r="D87" s="14"/>
      <c r="E87" s="14"/>
      <c r="F87" s="23"/>
      <c r="G87" s="14"/>
      <c r="H87" s="14"/>
      <c r="I87" s="23"/>
      <c r="J87" s="14"/>
      <c r="K87" s="18"/>
      <c r="L87" s="18"/>
      <c r="M87" s="18"/>
      <c r="N87" s="14"/>
      <c r="O87" s="18"/>
      <c r="P87" s="18"/>
      <c r="Q87" s="18"/>
    </row>
    <row r="88" spans="1:17">
      <c r="C88" s="21"/>
      <c r="D88" s="14"/>
      <c r="E88" s="14"/>
      <c r="F88" s="23"/>
      <c r="G88" s="14"/>
      <c r="H88" s="14"/>
      <c r="I88" s="23"/>
      <c r="J88" s="14"/>
      <c r="N88" s="14"/>
    </row>
    <row r="89" spans="1:17">
      <c r="A89" s="12" t="s">
        <v>128</v>
      </c>
      <c r="C89" s="21"/>
      <c r="D89" s="14"/>
      <c r="E89" s="14"/>
      <c r="F89" s="23"/>
      <c r="G89" s="14"/>
      <c r="H89" s="14"/>
      <c r="I89" s="23"/>
      <c r="J89" s="14"/>
      <c r="N89" s="14"/>
    </row>
    <row r="90" spans="1:17">
      <c r="A90" s="2" t="s">
        <v>311</v>
      </c>
      <c r="B90" s="1" t="s">
        <v>312</v>
      </c>
      <c r="C90" s="22">
        <v>2409.8000000000002</v>
      </c>
      <c r="D90" s="14">
        <f>C90*2</f>
        <v>4819.6000000000004</v>
      </c>
      <c r="E90" s="14">
        <f>D90/30.4</f>
        <v>158.53947368421055</v>
      </c>
      <c r="F90" s="23">
        <v>50</v>
      </c>
      <c r="G90" s="14">
        <f>E90*F90</f>
        <v>7926.9736842105276</v>
      </c>
      <c r="H90" s="14">
        <f>G90/365</f>
        <v>21.717736121124734</v>
      </c>
      <c r="I90" s="23">
        <v>31</v>
      </c>
      <c r="J90" s="14">
        <f>H90*I90</f>
        <v>673.24981975486673</v>
      </c>
      <c r="K90" s="14"/>
      <c r="L90" s="14">
        <v>673.25</v>
      </c>
      <c r="M90" s="14"/>
      <c r="N90" s="14">
        <f t="shared" si="12"/>
        <v>15132.049819754868</v>
      </c>
      <c r="O90" s="14"/>
      <c r="P90" s="14"/>
      <c r="Q90" s="14"/>
    </row>
    <row r="91" spans="1:17">
      <c r="A91" s="2" t="s">
        <v>129</v>
      </c>
      <c r="B91" s="1" t="s">
        <v>130</v>
      </c>
      <c r="C91" s="22">
        <v>2053</v>
      </c>
      <c r="D91" s="14">
        <f>C91*2</f>
        <v>4106</v>
      </c>
      <c r="E91" s="14">
        <f>D91/30.4</f>
        <v>135.06578947368422</v>
      </c>
      <c r="F91" s="23">
        <v>50</v>
      </c>
      <c r="G91" s="14">
        <f>E91*F91</f>
        <v>6753.2894736842109</v>
      </c>
      <c r="H91" s="14">
        <f>G91/365</f>
        <v>18.502162941600577</v>
      </c>
      <c r="I91" s="23">
        <v>92</v>
      </c>
      <c r="J91" s="14">
        <f>H91*I91</f>
        <v>1702.1989906272531</v>
      </c>
      <c r="K91" s="14"/>
      <c r="L91" s="14">
        <v>1702.2</v>
      </c>
      <c r="M91" s="14"/>
      <c r="N91" s="14">
        <f t="shared" si="12"/>
        <v>14020.198990627254</v>
      </c>
      <c r="O91" s="14"/>
      <c r="P91" s="14"/>
      <c r="Q91" s="14"/>
    </row>
    <row r="92" spans="1:17" s="7" customFormat="1">
      <c r="A92" s="16" t="s">
        <v>56</v>
      </c>
      <c r="C92" s="24" t="s">
        <v>57</v>
      </c>
      <c r="D92" s="14"/>
      <c r="E92" s="14"/>
      <c r="F92" s="23"/>
      <c r="G92" s="14"/>
      <c r="H92" s="14"/>
      <c r="I92" s="23"/>
      <c r="J92" s="14"/>
      <c r="K92" s="25">
        <f>SUM(J90:J91)</f>
        <v>2375.44881038212</v>
      </c>
      <c r="M92" s="25">
        <f>SUM(L90:L91)</f>
        <v>2375.4499999999998</v>
      </c>
      <c r="N92" s="14"/>
    </row>
    <row r="93" spans="1:17">
      <c r="C93" s="26">
        <f>SUM(C90+C91)</f>
        <v>4462.8</v>
      </c>
      <c r="D93" s="14"/>
      <c r="E93" s="14"/>
      <c r="F93" s="23"/>
      <c r="G93" s="14"/>
      <c r="H93" s="14"/>
      <c r="I93" s="23"/>
      <c r="J93" s="14"/>
      <c r="K93" s="18"/>
      <c r="L93" s="18"/>
      <c r="M93" s="18"/>
      <c r="N93" s="14"/>
      <c r="O93" s="18"/>
      <c r="P93" s="18"/>
      <c r="Q93" s="18"/>
    </row>
    <row r="94" spans="1:17">
      <c r="C94" s="21"/>
      <c r="D94" s="14"/>
      <c r="E94" s="14"/>
      <c r="F94" s="23"/>
      <c r="G94" s="14"/>
      <c r="H94" s="14"/>
      <c r="I94" s="23"/>
      <c r="J94" s="14"/>
      <c r="N94" s="14"/>
    </row>
    <row r="95" spans="1:17">
      <c r="A95" s="12" t="s">
        <v>131</v>
      </c>
      <c r="C95" s="21"/>
      <c r="D95" s="14"/>
      <c r="E95" s="14"/>
      <c r="F95" s="23"/>
      <c r="G95" s="14"/>
      <c r="H95" s="14"/>
      <c r="I95" s="23"/>
      <c r="J95" s="14"/>
      <c r="N95" s="14"/>
    </row>
    <row r="96" spans="1:17">
      <c r="A96" s="2" t="s">
        <v>132</v>
      </c>
      <c r="B96" s="1" t="s">
        <v>133</v>
      </c>
      <c r="C96" s="22">
        <v>657.8</v>
      </c>
      <c r="D96" s="14">
        <f>C96*2</f>
        <v>1315.6</v>
      </c>
      <c r="E96" s="14">
        <f>D96/30.4</f>
        <v>43.276315789473685</v>
      </c>
      <c r="F96" s="23">
        <v>50</v>
      </c>
      <c r="G96" s="14">
        <f>E96*F96</f>
        <v>2163.8157894736842</v>
      </c>
      <c r="H96" s="14">
        <f>G96/365</f>
        <v>5.9282624369142036</v>
      </c>
      <c r="I96" s="23">
        <v>92</v>
      </c>
      <c r="J96" s="14">
        <f>H96*I96</f>
        <v>545.40014419610668</v>
      </c>
      <c r="K96" s="14"/>
      <c r="L96" s="14">
        <v>545.4</v>
      </c>
      <c r="M96" s="14"/>
      <c r="N96" s="14">
        <f t="shared" si="12"/>
        <v>4492.2001441961065</v>
      </c>
      <c r="O96" s="14"/>
      <c r="P96" s="14"/>
      <c r="Q96" s="14"/>
    </row>
    <row r="97" spans="1:17">
      <c r="A97" s="2" t="s">
        <v>134</v>
      </c>
      <c r="B97" s="1" t="s">
        <v>135</v>
      </c>
      <c r="C97" s="22">
        <v>657.8</v>
      </c>
      <c r="D97" s="14">
        <f>C97*2</f>
        <v>1315.6</v>
      </c>
      <c r="E97" s="14">
        <f>D97/30.4</f>
        <v>43.276315789473685</v>
      </c>
      <c r="F97" s="23">
        <v>50</v>
      </c>
      <c r="G97" s="14">
        <f>E97*F97</f>
        <v>2163.8157894736842</v>
      </c>
      <c r="H97" s="14">
        <f>G97/365</f>
        <v>5.9282624369142036</v>
      </c>
      <c r="I97" s="23">
        <v>92</v>
      </c>
      <c r="J97" s="14">
        <f>H97*I97</f>
        <v>545.40014419610668</v>
      </c>
      <c r="K97" s="14"/>
      <c r="L97" s="14">
        <v>545.4</v>
      </c>
      <c r="M97" s="14"/>
      <c r="N97" s="14">
        <f t="shared" si="12"/>
        <v>4492.2001441961065</v>
      </c>
      <c r="O97" s="14"/>
      <c r="P97" s="14"/>
      <c r="Q97" s="14"/>
    </row>
    <row r="98" spans="1:17">
      <c r="A98" s="2" t="s">
        <v>136</v>
      </c>
      <c r="B98" s="1" t="s">
        <v>137</v>
      </c>
      <c r="C98" s="22">
        <v>657.8</v>
      </c>
      <c r="D98" s="14">
        <f>C98*2</f>
        <v>1315.6</v>
      </c>
      <c r="E98" s="14">
        <f>D98/30.4</f>
        <v>43.276315789473685</v>
      </c>
      <c r="F98" s="23">
        <v>50</v>
      </c>
      <c r="G98" s="14">
        <f>E98*F98</f>
        <v>2163.8157894736842</v>
      </c>
      <c r="H98" s="14">
        <f>G98/365</f>
        <v>5.9282624369142036</v>
      </c>
      <c r="I98" s="23">
        <v>92</v>
      </c>
      <c r="J98" s="14">
        <f>H98*I98</f>
        <v>545.40014419610668</v>
      </c>
      <c r="K98" s="14"/>
      <c r="L98" s="14">
        <v>545.4</v>
      </c>
      <c r="M98" s="14"/>
      <c r="N98" s="14">
        <f t="shared" si="12"/>
        <v>4492.2001441961065</v>
      </c>
      <c r="O98" s="14"/>
      <c r="P98" s="14"/>
      <c r="Q98" s="14"/>
    </row>
    <row r="99" spans="1:17">
      <c r="A99" s="2" t="s">
        <v>302</v>
      </c>
      <c r="B99" s="1" t="s">
        <v>313</v>
      </c>
      <c r="C99" s="22">
        <v>657.8</v>
      </c>
      <c r="D99" s="14">
        <f>C99*2</f>
        <v>1315.6</v>
      </c>
      <c r="E99" s="14">
        <f>D99/30.4</f>
        <v>43.276315789473685</v>
      </c>
      <c r="F99" s="23">
        <v>50</v>
      </c>
      <c r="G99" s="14">
        <f>E99*F99</f>
        <v>2163.8157894736842</v>
      </c>
      <c r="H99" s="14">
        <f>G99/365</f>
        <v>5.9282624369142036</v>
      </c>
      <c r="I99" s="23">
        <v>61</v>
      </c>
      <c r="J99" s="14">
        <f>H99*I99</f>
        <v>361.62400865176642</v>
      </c>
      <c r="K99" s="14"/>
      <c r="L99" s="14">
        <v>361.62</v>
      </c>
      <c r="M99" s="14"/>
      <c r="N99" s="14">
        <f t="shared" si="12"/>
        <v>4308.4240086517657</v>
      </c>
      <c r="O99" s="14"/>
      <c r="P99" s="14"/>
      <c r="Q99" s="14"/>
    </row>
    <row r="100" spans="1:17" s="7" customFormat="1">
      <c r="A100" s="16" t="s">
        <v>56</v>
      </c>
      <c r="C100" s="24" t="s">
        <v>57</v>
      </c>
      <c r="D100" s="14"/>
      <c r="E100" s="14"/>
      <c r="F100" s="23"/>
      <c r="G100" s="14"/>
      <c r="H100" s="14"/>
      <c r="I100" s="23"/>
      <c r="J100" s="14"/>
      <c r="K100" s="25">
        <f>SUM(J96:J99)</f>
        <v>1997.8244412400863</v>
      </c>
      <c r="M100" s="25">
        <f>SUM(L96:L99)</f>
        <v>1997.8199999999997</v>
      </c>
      <c r="N100" s="14"/>
    </row>
    <row r="101" spans="1:17">
      <c r="C101" s="26">
        <f>SUM(C96:C99)</f>
        <v>2631.2</v>
      </c>
      <c r="D101" s="14"/>
      <c r="E101" s="14"/>
      <c r="F101" s="23"/>
      <c r="G101" s="14"/>
      <c r="H101" s="14"/>
      <c r="I101" s="23"/>
      <c r="J101" s="14"/>
      <c r="K101" s="18"/>
      <c r="L101" s="18"/>
      <c r="M101" s="18"/>
      <c r="N101" s="14"/>
      <c r="O101" s="18"/>
      <c r="P101" s="18"/>
      <c r="Q101" s="18"/>
    </row>
    <row r="102" spans="1:17">
      <c r="C102" s="21"/>
      <c r="D102" s="14"/>
      <c r="E102" s="14"/>
      <c r="F102" s="23"/>
      <c r="G102" s="14"/>
      <c r="H102" s="14"/>
      <c r="I102" s="23"/>
      <c r="J102" s="14"/>
      <c r="N102" s="14"/>
    </row>
    <row r="103" spans="1:17">
      <c r="A103" s="12" t="s">
        <v>138</v>
      </c>
      <c r="C103" s="21"/>
      <c r="D103" s="14"/>
      <c r="E103" s="14"/>
      <c r="F103" s="23"/>
      <c r="G103" s="14"/>
      <c r="H103" s="14"/>
      <c r="I103" s="23"/>
      <c r="J103" s="14"/>
      <c r="N103" s="14"/>
    </row>
    <row r="104" spans="1:17">
      <c r="A104" s="2" t="s">
        <v>139</v>
      </c>
      <c r="B104" s="1" t="s">
        <v>140</v>
      </c>
      <c r="C104" s="22">
        <v>3009.4</v>
      </c>
      <c r="D104" s="14">
        <f>C104*2</f>
        <v>6018.8</v>
      </c>
      <c r="E104" s="14">
        <f>D104/30.4</f>
        <v>197.98684210526318</v>
      </c>
      <c r="F104" s="23">
        <v>50</v>
      </c>
      <c r="G104" s="14">
        <f>E104*F104</f>
        <v>9899.3421052631584</v>
      </c>
      <c r="H104" s="14">
        <f>G104/365</f>
        <v>27.121485219899064</v>
      </c>
      <c r="I104" s="23">
        <v>92</v>
      </c>
      <c r="J104" s="14">
        <f>H104*I104</f>
        <v>2495.1766402307139</v>
      </c>
      <c r="K104" s="14"/>
      <c r="L104" s="14">
        <v>2495.1799999999998</v>
      </c>
      <c r="M104" s="14"/>
      <c r="N104" s="14">
        <f t="shared" ref="N104:N167" si="23">(D104*3)+J104</f>
        <v>20551.576640230716</v>
      </c>
      <c r="O104" s="14"/>
      <c r="P104" s="14"/>
      <c r="Q104" s="14"/>
    </row>
    <row r="105" spans="1:17">
      <c r="A105" s="2" t="s">
        <v>272</v>
      </c>
      <c r="B105" s="1" t="s">
        <v>271</v>
      </c>
      <c r="C105" s="22">
        <v>1070</v>
      </c>
      <c r="D105" s="14">
        <f>C105*2</f>
        <v>2140</v>
      </c>
      <c r="E105" s="14">
        <f>D105/30.4</f>
        <v>70.39473684210526</v>
      </c>
      <c r="F105" s="23">
        <v>50</v>
      </c>
      <c r="G105" s="14">
        <f>E105*F105</f>
        <v>3519.7368421052629</v>
      </c>
      <c r="H105" s="14">
        <f>G105/365</f>
        <v>9.6431146359048299</v>
      </c>
      <c r="I105" s="23">
        <v>77</v>
      </c>
      <c r="J105" s="14">
        <f>H105*I105</f>
        <v>742.51982696467189</v>
      </c>
      <c r="K105" s="14"/>
      <c r="L105" s="14">
        <v>742.52</v>
      </c>
      <c r="M105" s="14"/>
      <c r="N105" s="14">
        <f t="shared" si="23"/>
        <v>7162.5198269646717</v>
      </c>
      <c r="O105" s="14"/>
      <c r="P105" s="14"/>
      <c r="Q105" s="14"/>
    </row>
    <row r="106" spans="1:17" s="7" customFormat="1">
      <c r="A106" s="16" t="s">
        <v>56</v>
      </c>
      <c r="C106" s="24" t="s">
        <v>57</v>
      </c>
      <c r="D106" s="14"/>
      <c r="E106" s="14"/>
      <c r="F106" s="23"/>
      <c r="G106" s="14"/>
      <c r="H106" s="14"/>
      <c r="I106" s="23"/>
      <c r="J106" s="14"/>
      <c r="K106" s="25">
        <f>SUM(J104:J105)</f>
        <v>3237.6964671953856</v>
      </c>
      <c r="M106" s="25">
        <f>SUM(L104:L105)</f>
        <v>3237.7</v>
      </c>
      <c r="N106" s="14"/>
    </row>
    <row r="107" spans="1:17">
      <c r="C107" s="26">
        <f>SUM(C104:C105)</f>
        <v>4079.4</v>
      </c>
      <c r="D107" s="14"/>
      <c r="E107" s="14"/>
      <c r="F107" s="23"/>
      <c r="G107" s="14"/>
      <c r="H107" s="14"/>
      <c r="I107" s="23"/>
      <c r="J107" s="14"/>
      <c r="K107" s="18"/>
      <c r="L107" s="18"/>
      <c r="M107" s="18"/>
      <c r="N107" s="14"/>
      <c r="O107" s="18"/>
      <c r="P107" s="18"/>
      <c r="Q107" s="18"/>
    </row>
    <row r="108" spans="1:17">
      <c r="C108" s="21"/>
      <c r="D108" s="14"/>
      <c r="E108" s="14"/>
      <c r="F108" s="23"/>
      <c r="G108" s="14"/>
      <c r="H108" s="14"/>
      <c r="I108" s="23"/>
      <c r="J108" s="14"/>
      <c r="N108" s="14"/>
    </row>
    <row r="109" spans="1:17">
      <c r="A109" s="12" t="s">
        <v>141</v>
      </c>
      <c r="C109" s="21"/>
      <c r="D109" s="14"/>
      <c r="E109" s="14"/>
      <c r="F109" s="23"/>
      <c r="G109" s="14"/>
      <c r="H109" s="14"/>
      <c r="I109" s="23"/>
      <c r="J109" s="14"/>
      <c r="N109" s="14"/>
    </row>
    <row r="110" spans="1:17">
      <c r="A110" s="2" t="s">
        <v>142</v>
      </c>
      <c r="B110" s="1" t="s">
        <v>263</v>
      </c>
      <c r="C110" s="22">
        <v>4123.2</v>
      </c>
      <c r="D110" s="14">
        <f t="shared" ref="D110:D121" si="24">C110*2</f>
        <v>8246.4</v>
      </c>
      <c r="E110" s="14">
        <f t="shared" ref="E110:E121" si="25">D110/30.4</f>
        <v>271.26315789473682</v>
      </c>
      <c r="F110" s="23">
        <v>50</v>
      </c>
      <c r="G110" s="14">
        <f t="shared" ref="G110:G121" si="26">E110*F110</f>
        <v>13563.157894736842</v>
      </c>
      <c r="H110" s="14">
        <f t="shared" ref="H110:H121" si="27">G110/365</f>
        <v>37.159336697909154</v>
      </c>
      <c r="I110" s="23">
        <v>92</v>
      </c>
      <c r="J110" s="14">
        <f t="shared" ref="J110:J121" si="28">H110*I110</f>
        <v>3418.6589762076424</v>
      </c>
      <c r="K110" s="14"/>
      <c r="L110" s="14">
        <v>3418.66</v>
      </c>
      <c r="M110" s="14"/>
      <c r="N110" s="14">
        <f t="shared" si="23"/>
        <v>28157.858976207641</v>
      </c>
      <c r="O110" s="14"/>
      <c r="P110" s="14"/>
      <c r="Q110" s="14"/>
    </row>
    <row r="111" spans="1:17">
      <c r="A111" s="2" t="s">
        <v>143</v>
      </c>
      <c r="B111" s="1" t="s">
        <v>263</v>
      </c>
      <c r="C111" s="22">
        <v>4123.2</v>
      </c>
      <c r="D111" s="14">
        <f t="shared" si="24"/>
        <v>8246.4</v>
      </c>
      <c r="E111" s="14">
        <f t="shared" si="25"/>
        <v>271.26315789473682</v>
      </c>
      <c r="F111" s="23">
        <v>50</v>
      </c>
      <c r="G111" s="14">
        <f t="shared" si="26"/>
        <v>13563.157894736842</v>
      </c>
      <c r="H111" s="14">
        <f t="shared" si="27"/>
        <v>37.159336697909154</v>
      </c>
      <c r="I111" s="23">
        <v>92</v>
      </c>
      <c r="J111" s="14">
        <f t="shared" si="28"/>
        <v>3418.6589762076424</v>
      </c>
      <c r="K111" s="14"/>
      <c r="L111" s="14">
        <v>3418.66</v>
      </c>
      <c r="M111" s="14"/>
      <c r="N111" s="14">
        <f t="shared" si="23"/>
        <v>28157.858976207641</v>
      </c>
      <c r="O111" s="14"/>
      <c r="P111" s="14"/>
      <c r="Q111" s="14"/>
    </row>
    <row r="112" spans="1:17">
      <c r="A112" s="2" t="s">
        <v>144</v>
      </c>
      <c r="B112" s="1" t="s">
        <v>263</v>
      </c>
      <c r="C112" s="22">
        <v>4123.2</v>
      </c>
      <c r="D112" s="14">
        <f t="shared" si="24"/>
        <v>8246.4</v>
      </c>
      <c r="E112" s="14">
        <f t="shared" si="25"/>
        <v>271.26315789473682</v>
      </c>
      <c r="F112" s="23">
        <v>50</v>
      </c>
      <c r="G112" s="14">
        <f t="shared" si="26"/>
        <v>13563.157894736842</v>
      </c>
      <c r="H112" s="14">
        <f t="shared" si="27"/>
        <v>37.159336697909154</v>
      </c>
      <c r="I112" s="23">
        <v>92</v>
      </c>
      <c r="J112" s="14">
        <f t="shared" si="28"/>
        <v>3418.6589762076424</v>
      </c>
      <c r="K112" s="14"/>
      <c r="L112" s="14">
        <v>3418.66</v>
      </c>
      <c r="M112" s="14"/>
      <c r="N112" s="14">
        <f t="shared" si="23"/>
        <v>28157.858976207641</v>
      </c>
      <c r="O112" s="14"/>
      <c r="P112" s="14"/>
      <c r="Q112" s="14"/>
    </row>
    <row r="113" spans="1:17">
      <c r="A113" s="2" t="s">
        <v>145</v>
      </c>
      <c r="B113" s="1" t="s">
        <v>263</v>
      </c>
      <c r="C113" s="22">
        <v>6559.4</v>
      </c>
      <c r="D113" s="14">
        <f t="shared" si="24"/>
        <v>13118.8</v>
      </c>
      <c r="E113" s="14">
        <f t="shared" si="25"/>
        <v>431.53947368421052</v>
      </c>
      <c r="F113" s="23">
        <v>50</v>
      </c>
      <c r="G113" s="14">
        <f t="shared" si="26"/>
        <v>21576.973684210527</v>
      </c>
      <c r="H113" s="14">
        <f t="shared" si="27"/>
        <v>59.114996395097336</v>
      </c>
      <c r="I113" s="23">
        <v>92</v>
      </c>
      <c r="J113" s="14">
        <f t="shared" si="28"/>
        <v>5438.5796683489552</v>
      </c>
      <c r="K113" s="14"/>
      <c r="L113" s="14">
        <v>5438.58</v>
      </c>
      <c r="M113" s="14"/>
      <c r="N113" s="14">
        <f t="shared" si="23"/>
        <v>44794.979668348948</v>
      </c>
      <c r="O113" s="14"/>
      <c r="P113" s="14"/>
      <c r="Q113" s="14"/>
    </row>
    <row r="114" spans="1:17">
      <c r="A114" s="2" t="s">
        <v>146</v>
      </c>
      <c r="B114" s="1" t="s">
        <v>263</v>
      </c>
      <c r="C114" s="22">
        <v>4123.2</v>
      </c>
      <c r="D114" s="27">
        <f t="shared" si="24"/>
        <v>8246.4</v>
      </c>
      <c r="E114" s="27">
        <f t="shared" si="25"/>
        <v>271.26315789473682</v>
      </c>
      <c r="F114" s="28">
        <v>50</v>
      </c>
      <c r="G114" s="27">
        <f t="shared" si="26"/>
        <v>13563.157894736842</v>
      </c>
      <c r="H114" s="27">
        <f t="shared" si="27"/>
        <v>37.159336697909154</v>
      </c>
      <c r="I114" s="23">
        <v>92</v>
      </c>
      <c r="J114" s="27">
        <f t="shared" si="28"/>
        <v>3418.6589762076424</v>
      </c>
      <c r="K114" s="14"/>
      <c r="L114" s="14">
        <v>3418.66</v>
      </c>
      <c r="M114" s="14"/>
      <c r="N114" s="14">
        <f t="shared" si="23"/>
        <v>28157.858976207641</v>
      </c>
      <c r="O114" s="14"/>
      <c r="P114" s="14"/>
      <c r="Q114" s="14"/>
    </row>
    <row r="115" spans="1:17">
      <c r="A115" s="2" t="s">
        <v>147</v>
      </c>
      <c r="B115" s="1" t="s">
        <v>263</v>
      </c>
      <c r="C115" s="22">
        <v>4616.2</v>
      </c>
      <c r="D115" s="27">
        <f t="shared" si="24"/>
        <v>9232.4</v>
      </c>
      <c r="E115" s="27">
        <f t="shared" si="25"/>
        <v>303.69736842105266</v>
      </c>
      <c r="F115" s="28">
        <v>50</v>
      </c>
      <c r="G115" s="27">
        <f t="shared" si="26"/>
        <v>15184.868421052633</v>
      </c>
      <c r="H115" s="27">
        <f t="shared" si="27"/>
        <v>41.602379235760637</v>
      </c>
      <c r="I115" s="23">
        <v>92</v>
      </c>
      <c r="J115" s="27">
        <f t="shared" si="28"/>
        <v>3827.4188896899786</v>
      </c>
      <c r="K115" s="14"/>
      <c r="L115" s="14">
        <v>3827.42</v>
      </c>
      <c r="M115" s="14"/>
      <c r="N115" s="14">
        <f t="shared" si="23"/>
        <v>31524.618889689977</v>
      </c>
      <c r="O115" s="14"/>
      <c r="P115" s="14"/>
      <c r="Q115" s="14"/>
    </row>
    <row r="116" spans="1:17">
      <c r="A116" s="2" t="s">
        <v>148</v>
      </c>
      <c r="B116" s="1" t="s">
        <v>263</v>
      </c>
      <c r="C116" s="22">
        <v>4616.2</v>
      </c>
      <c r="D116" s="27">
        <f t="shared" si="24"/>
        <v>9232.4</v>
      </c>
      <c r="E116" s="27">
        <f t="shared" si="25"/>
        <v>303.69736842105266</v>
      </c>
      <c r="F116" s="28">
        <v>50</v>
      </c>
      <c r="G116" s="27">
        <f t="shared" si="26"/>
        <v>15184.868421052633</v>
      </c>
      <c r="H116" s="27">
        <f t="shared" si="27"/>
        <v>41.602379235760637</v>
      </c>
      <c r="I116" s="23">
        <v>92</v>
      </c>
      <c r="J116" s="27">
        <f t="shared" si="28"/>
        <v>3827.4188896899786</v>
      </c>
      <c r="K116" s="14"/>
      <c r="L116" s="14">
        <v>3827.42</v>
      </c>
      <c r="M116" s="14"/>
      <c r="N116" s="14">
        <f t="shared" si="23"/>
        <v>31524.618889689977</v>
      </c>
      <c r="O116" s="14"/>
      <c r="P116" s="14"/>
      <c r="Q116" s="14"/>
    </row>
    <row r="117" spans="1:17">
      <c r="A117" s="2" t="s">
        <v>149</v>
      </c>
      <c r="B117" s="1" t="s">
        <v>263</v>
      </c>
      <c r="C117" s="22">
        <v>4123.2</v>
      </c>
      <c r="D117" s="27">
        <f t="shared" si="24"/>
        <v>8246.4</v>
      </c>
      <c r="E117" s="27">
        <f t="shared" si="25"/>
        <v>271.26315789473682</v>
      </c>
      <c r="F117" s="28">
        <v>50</v>
      </c>
      <c r="G117" s="27">
        <f t="shared" si="26"/>
        <v>13563.157894736842</v>
      </c>
      <c r="H117" s="27">
        <f t="shared" si="27"/>
        <v>37.159336697909154</v>
      </c>
      <c r="I117" s="23">
        <v>92</v>
      </c>
      <c r="J117" s="27">
        <f t="shared" si="28"/>
        <v>3418.6589762076424</v>
      </c>
      <c r="K117" s="14"/>
      <c r="L117" s="14">
        <v>3418.66</v>
      </c>
      <c r="M117" s="14"/>
      <c r="N117" s="14">
        <f t="shared" si="23"/>
        <v>28157.858976207641</v>
      </c>
      <c r="O117" s="14"/>
      <c r="P117" s="14"/>
      <c r="Q117" s="14"/>
    </row>
    <row r="118" spans="1:17">
      <c r="A118" s="2" t="s">
        <v>270</v>
      </c>
      <c r="B118" s="1" t="s">
        <v>263</v>
      </c>
      <c r="C118" s="22">
        <v>4123.2</v>
      </c>
      <c r="D118" s="27">
        <f t="shared" si="24"/>
        <v>8246.4</v>
      </c>
      <c r="E118" s="27">
        <f t="shared" si="25"/>
        <v>271.26315789473682</v>
      </c>
      <c r="F118" s="28">
        <v>50</v>
      </c>
      <c r="G118" s="27">
        <f t="shared" si="26"/>
        <v>13563.157894736842</v>
      </c>
      <c r="H118" s="27">
        <f t="shared" si="27"/>
        <v>37.159336697909154</v>
      </c>
      <c r="I118" s="23">
        <v>92</v>
      </c>
      <c r="J118" s="27">
        <f t="shared" si="28"/>
        <v>3418.6589762076424</v>
      </c>
      <c r="K118" s="14"/>
      <c r="L118" s="14">
        <v>3418.66</v>
      </c>
      <c r="M118" s="14"/>
      <c r="N118" s="14">
        <f t="shared" si="23"/>
        <v>28157.858976207641</v>
      </c>
      <c r="O118" s="14"/>
      <c r="P118" s="14"/>
      <c r="Q118" s="14"/>
    </row>
    <row r="119" spans="1:17">
      <c r="B119" s="1" t="s">
        <v>263</v>
      </c>
      <c r="C119" s="22">
        <v>4123.2</v>
      </c>
      <c r="D119" s="27">
        <f t="shared" si="24"/>
        <v>8246.4</v>
      </c>
      <c r="E119" s="27">
        <f t="shared" si="25"/>
        <v>271.26315789473682</v>
      </c>
      <c r="F119" s="28">
        <v>50</v>
      </c>
      <c r="G119" s="27">
        <f t="shared" si="26"/>
        <v>13563.157894736842</v>
      </c>
      <c r="H119" s="27">
        <f t="shared" si="27"/>
        <v>37.159336697909154</v>
      </c>
      <c r="I119" s="23">
        <v>92</v>
      </c>
      <c r="J119" s="27">
        <f t="shared" si="28"/>
        <v>3418.6589762076424</v>
      </c>
      <c r="K119" s="14"/>
      <c r="L119" s="14">
        <v>3418.66</v>
      </c>
      <c r="M119" s="14"/>
      <c r="N119" s="14">
        <f t="shared" si="23"/>
        <v>28157.858976207641</v>
      </c>
      <c r="O119" s="14"/>
      <c r="P119" s="14"/>
      <c r="Q119" s="14"/>
    </row>
    <row r="120" spans="1:17">
      <c r="B120" s="1" t="s">
        <v>263</v>
      </c>
      <c r="C120" s="22">
        <v>4123.2</v>
      </c>
      <c r="D120" s="27">
        <f t="shared" si="24"/>
        <v>8246.4</v>
      </c>
      <c r="E120" s="27">
        <f t="shared" si="25"/>
        <v>271.26315789473682</v>
      </c>
      <c r="F120" s="28">
        <v>50</v>
      </c>
      <c r="G120" s="27">
        <f t="shared" si="26"/>
        <v>13563.157894736842</v>
      </c>
      <c r="H120" s="27">
        <f t="shared" si="27"/>
        <v>37.159336697909154</v>
      </c>
      <c r="I120" s="23">
        <v>92</v>
      </c>
      <c r="J120" s="27">
        <f t="shared" si="28"/>
        <v>3418.6589762076424</v>
      </c>
      <c r="K120" s="14"/>
      <c r="L120" s="14">
        <v>3418.66</v>
      </c>
      <c r="M120" s="14"/>
      <c r="N120" s="14">
        <f t="shared" si="23"/>
        <v>28157.858976207641</v>
      </c>
      <c r="O120" s="14"/>
      <c r="P120" s="14"/>
      <c r="Q120" s="14"/>
    </row>
    <row r="121" spans="1:17">
      <c r="B121" s="1" t="s">
        <v>263</v>
      </c>
      <c r="C121" s="22">
        <v>4123.2</v>
      </c>
      <c r="D121" s="27">
        <f t="shared" si="24"/>
        <v>8246.4</v>
      </c>
      <c r="E121" s="27">
        <f t="shared" si="25"/>
        <v>271.26315789473682</v>
      </c>
      <c r="F121" s="28">
        <v>50</v>
      </c>
      <c r="G121" s="27">
        <f t="shared" si="26"/>
        <v>13563.157894736842</v>
      </c>
      <c r="H121" s="27">
        <f t="shared" si="27"/>
        <v>37.159336697909154</v>
      </c>
      <c r="I121" s="23">
        <v>92</v>
      </c>
      <c r="J121" s="27">
        <f t="shared" si="28"/>
        <v>3418.6589762076424</v>
      </c>
      <c r="K121" s="14"/>
      <c r="L121" s="14">
        <v>3418.66</v>
      </c>
      <c r="M121" s="14"/>
      <c r="N121" s="14">
        <f t="shared" si="23"/>
        <v>28157.858976207641</v>
      </c>
      <c r="O121" s="14"/>
      <c r="P121" s="14"/>
      <c r="Q121" s="14"/>
    </row>
    <row r="122" spans="1:17" s="7" customFormat="1">
      <c r="A122" s="16" t="s">
        <v>56</v>
      </c>
      <c r="C122" s="24" t="s">
        <v>57</v>
      </c>
      <c r="D122" s="14"/>
      <c r="E122" s="14"/>
      <c r="F122" s="23"/>
      <c r="G122" s="14"/>
      <c r="H122" s="14"/>
      <c r="I122" s="23"/>
      <c r="J122" s="14"/>
      <c r="K122" s="25">
        <f>SUM(J110:J121)</f>
        <v>43861.348233597688</v>
      </c>
      <c r="M122" s="25">
        <f>SUM(L110:L121)</f>
        <v>43861.36</v>
      </c>
      <c r="N122" s="14"/>
    </row>
    <row r="123" spans="1:17">
      <c r="C123" s="26">
        <f>SUM(C110:C121)</f>
        <v>52900.599999999991</v>
      </c>
      <c r="D123" s="14"/>
      <c r="E123" s="14"/>
      <c r="F123" s="23"/>
      <c r="G123" s="14"/>
      <c r="H123" s="14"/>
      <c r="I123" s="23"/>
      <c r="J123" s="14"/>
      <c r="K123" s="18"/>
      <c r="L123" s="18"/>
      <c r="M123" s="18"/>
      <c r="N123" s="14"/>
      <c r="O123" s="18"/>
      <c r="P123" s="18"/>
      <c r="Q123" s="18"/>
    </row>
    <row r="124" spans="1:17">
      <c r="C124" s="21"/>
      <c r="D124" s="14"/>
      <c r="E124" s="14"/>
      <c r="F124" s="23"/>
      <c r="G124" s="14"/>
      <c r="H124" s="14"/>
      <c r="I124" s="23"/>
      <c r="J124" s="14"/>
      <c r="N124" s="14"/>
    </row>
    <row r="125" spans="1:17">
      <c r="A125" s="12" t="s">
        <v>150</v>
      </c>
      <c r="C125" s="21"/>
      <c r="D125" s="14"/>
      <c r="E125" s="14"/>
      <c r="F125" s="23"/>
      <c r="G125" s="14"/>
      <c r="H125" s="14"/>
      <c r="I125" s="23"/>
      <c r="J125" s="14"/>
      <c r="M125" s="14"/>
      <c r="N125" s="14"/>
    </row>
    <row r="126" spans="1:17">
      <c r="A126" s="2" t="s">
        <v>151</v>
      </c>
      <c r="B126" s="29" t="s">
        <v>152</v>
      </c>
      <c r="C126" s="22">
        <v>4123</v>
      </c>
      <c r="D126" s="27">
        <f>C126*2</f>
        <v>8246</v>
      </c>
      <c r="E126" s="27">
        <f>D126/30.4</f>
        <v>271.25</v>
      </c>
      <c r="F126" s="28">
        <v>50</v>
      </c>
      <c r="G126" s="27">
        <f>E126*F126</f>
        <v>13562.5</v>
      </c>
      <c r="H126" s="27">
        <f>G126/365</f>
        <v>37.157534246575345</v>
      </c>
      <c r="I126" s="28">
        <v>92</v>
      </c>
      <c r="J126" s="27">
        <f>H126*I126</f>
        <v>3418.4931506849316</v>
      </c>
      <c r="K126" s="14"/>
      <c r="L126" s="14">
        <v>3418.49</v>
      </c>
      <c r="M126" s="14"/>
      <c r="N126" s="14">
        <f t="shared" si="23"/>
        <v>28156.493150684932</v>
      </c>
      <c r="O126" s="14"/>
      <c r="P126" s="14"/>
      <c r="Q126" s="14"/>
    </row>
    <row r="127" spans="1:17">
      <c r="A127" s="2" t="s">
        <v>328</v>
      </c>
      <c r="B127" s="29" t="s">
        <v>154</v>
      </c>
      <c r="C127" s="22">
        <v>2347.8000000000002</v>
      </c>
      <c r="D127" s="27">
        <f>C127*2</f>
        <v>4695.6000000000004</v>
      </c>
      <c r="E127" s="27">
        <f>D127/30.4</f>
        <v>154.46052631578948</v>
      </c>
      <c r="F127" s="28">
        <v>50</v>
      </c>
      <c r="G127" s="27">
        <f>E127*F127</f>
        <v>7723.0263157894742</v>
      </c>
      <c r="H127" s="27">
        <f>G127/365</f>
        <v>21.158976207642397</v>
      </c>
      <c r="I127" s="28">
        <v>92</v>
      </c>
      <c r="J127" s="27">
        <f>H127*I127</f>
        <v>1946.6258111031004</v>
      </c>
      <c r="K127" s="14"/>
      <c r="L127" s="14">
        <v>1946.63</v>
      </c>
      <c r="M127" s="14"/>
      <c r="N127" s="14">
        <f t="shared" si="23"/>
        <v>16033.425811103101</v>
      </c>
      <c r="O127" s="14"/>
      <c r="P127" s="14"/>
      <c r="Q127" s="14"/>
    </row>
    <row r="128" spans="1:17">
      <c r="A128" s="2" t="s">
        <v>329</v>
      </c>
      <c r="B128" s="29" t="s">
        <v>156</v>
      </c>
      <c r="C128" s="22">
        <v>2347.8000000000002</v>
      </c>
      <c r="D128" s="27">
        <f>C128*2</f>
        <v>4695.6000000000004</v>
      </c>
      <c r="E128" s="27">
        <f>D128/30.4</f>
        <v>154.46052631578948</v>
      </c>
      <c r="F128" s="28">
        <v>50</v>
      </c>
      <c r="G128" s="27">
        <f>E128*F128</f>
        <v>7723.0263157894742</v>
      </c>
      <c r="H128" s="27">
        <f>G128/365</f>
        <v>21.158976207642397</v>
      </c>
      <c r="I128" s="28">
        <v>92</v>
      </c>
      <c r="J128" s="27">
        <f>H128*I128</f>
        <v>1946.6258111031004</v>
      </c>
      <c r="K128" s="14"/>
      <c r="L128" s="14">
        <v>1946.63</v>
      </c>
      <c r="M128" s="14"/>
      <c r="N128" s="14">
        <f t="shared" si="23"/>
        <v>16033.425811103101</v>
      </c>
      <c r="O128" s="14"/>
      <c r="P128" s="14"/>
      <c r="Q128" s="14"/>
    </row>
    <row r="129" spans="1:17" s="7" customFormat="1">
      <c r="A129" s="16" t="s">
        <v>56</v>
      </c>
      <c r="C129" s="24" t="s">
        <v>57</v>
      </c>
      <c r="D129" s="14"/>
      <c r="E129" s="14"/>
      <c r="F129" s="23"/>
      <c r="G129" s="14"/>
      <c r="H129" s="14"/>
      <c r="I129" s="23"/>
      <c r="J129" s="14"/>
      <c r="K129" s="25">
        <f>SUM(J126:J128)</f>
        <v>7311.744772891132</v>
      </c>
      <c r="M129" s="25">
        <f>SUM(L126:L128)</f>
        <v>7311.75</v>
      </c>
      <c r="N129" s="14"/>
    </row>
    <row r="130" spans="1:17">
      <c r="C130" s="26">
        <f>SUM(C126:C128)</f>
        <v>8818.6</v>
      </c>
      <c r="D130" s="14"/>
      <c r="E130" s="14"/>
      <c r="F130" s="23"/>
      <c r="G130" s="14"/>
      <c r="H130" s="14"/>
      <c r="I130" s="23"/>
      <c r="J130" s="14"/>
      <c r="K130" s="18"/>
      <c r="L130" s="18"/>
      <c r="M130" s="18"/>
      <c r="N130" s="14"/>
      <c r="O130" s="18"/>
      <c r="P130" s="18"/>
      <c r="Q130" s="18"/>
    </row>
    <row r="131" spans="1:17">
      <c r="C131" s="21"/>
      <c r="D131" s="14"/>
      <c r="E131" s="14"/>
      <c r="F131" s="23"/>
      <c r="G131" s="14"/>
      <c r="H131" s="14"/>
      <c r="I131" s="23"/>
      <c r="J131" s="14"/>
      <c r="N131" s="14"/>
    </row>
    <row r="132" spans="1:17">
      <c r="A132" s="12" t="s">
        <v>157</v>
      </c>
      <c r="C132" s="21"/>
      <c r="D132" s="14"/>
      <c r="E132" s="14"/>
      <c r="F132" s="23"/>
      <c r="G132" s="14"/>
      <c r="H132" s="14"/>
      <c r="I132" s="23"/>
      <c r="J132" s="14"/>
      <c r="N132" s="14"/>
    </row>
    <row r="133" spans="1:17">
      <c r="A133" s="2" t="s">
        <v>160</v>
      </c>
      <c r="B133" s="1" t="s">
        <v>161</v>
      </c>
      <c r="C133" s="22">
        <v>1357.6</v>
      </c>
      <c r="D133" s="14">
        <f t="shared" ref="D133:D149" si="29">C133*2</f>
        <v>2715.2</v>
      </c>
      <c r="E133" s="14">
        <f t="shared" ref="E133:E149" si="30">D133/30.4</f>
        <v>89.315789473684205</v>
      </c>
      <c r="F133" s="23">
        <v>50</v>
      </c>
      <c r="G133" s="14">
        <f t="shared" ref="G133:G149" si="31">E133*F133</f>
        <v>4465.78947368421</v>
      </c>
      <c r="H133" s="14">
        <f t="shared" ref="H133:H149" si="32">G133/365</f>
        <v>12.235039653929343</v>
      </c>
      <c r="I133" s="23">
        <v>92</v>
      </c>
      <c r="J133" s="14">
        <f t="shared" ref="J133:J149" si="33">H133*I133</f>
        <v>1125.6236481614997</v>
      </c>
      <c r="K133" s="14"/>
      <c r="L133" s="14">
        <v>1125.6199999999999</v>
      </c>
      <c r="M133" s="14"/>
      <c r="N133" s="14">
        <f t="shared" si="23"/>
        <v>9271.2236481615</v>
      </c>
      <c r="O133" s="14"/>
      <c r="P133" s="14"/>
      <c r="Q133" s="14"/>
    </row>
    <row r="134" spans="1:17">
      <c r="A134" s="2" t="s">
        <v>162</v>
      </c>
      <c r="B134" s="1" t="s">
        <v>163</v>
      </c>
      <c r="C134" s="22">
        <v>2715.2</v>
      </c>
      <c r="D134" s="14">
        <f t="shared" si="29"/>
        <v>5430.4</v>
      </c>
      <c r="E134" s="14">
        <f t="shared" si="30"/>
        <v>178.63157894736841</v>
      </c>
      <c r="F134" s="23">
        <v>50</v>
      </c>
      <c r="G134" s="14">
        <f t="shared" si="31"/>
        <v>8931.5789473684199</v>
      </c>
      <c r="H134" s="14">
        <f t="shared" si="32"/>
        <v>24.470079307858686</v>
      </c>
      <c r="I134" s="23">
        <v>92</v>
      </c>
      <c r="J134" s="14">
        <f t="shared" si="33"/>
        <v>2251.2472963229993</v>
      </c>
      <c r="K134" s="14"/>
      <c r="L134" s="14">
        <v>2251.25</v>
      </c>
      <c r="M134" s="14"/>
      <c r="N134" s="14">
        <f t="shared" si="23"/>
        <v>18542.447296323</v>
      </c>
      <c r="O134" s="14"/>
      <c r="P134" s="14"/>
      <c r="Q134" s="14"/>
    </row>
    <row r="135" spans="1:17">
      <c r="A135" s="2" t="s">
        <v>164</v>
      </c>
      <c r="B135" s="1" t="s">
        <v>165</v>
      </c>
      <c r="C135" s="22">
        <v>3089.4</v>
      </c>
      <c r="D135" s="14">
        <f t="shared" si="29"/>
        <v>6178.8</v>
      </c>
      <c r="E135" s="14">
        <f t="shared" si="30"/>
        <v>203.25000000000003</v>
      </c>
      <c r="F135" s="23">
        <v>50</v>
      </c>
      <c r="G135" s="14">
        <f t="shared" si="31"/>
        <v>10162.500000000002</v>
      </c>
      <c r="H135" s="14">
        <f t="shared" si="32"/>
        <v>27.842465753424662</v>
      </c>
      <c r="I135" s="23">
        <v>92</v>
      </c>
      <c r="J135" s="14">
        <f t="shared" si="33"/>
        <v>2561.5068493150688</v>
      </c>
      <c r="K135" s="14"/>
      <c r="L135" s="14">
        <v>2561.5100000000002</v>
      </c>
      <c r="M135" s="14"/>
      <c r="N135" s="14">
        <f t="shared" si="23"/>
        <v>21097.90684931507</v>
      </c>
      <c r="O135" s="14"/>
      <c r="P135" s="14"/>
      <c r="Q135" s="14"/>
    </row>
    <row r="136" spans="1:17">
      <c r="A136" s="2" t="s">
        <v>166</v>
      </c>
      <c r="B136" s="1" t="s">
        <v>167</v>
      </c>
      <c r="C136" s="22">
        <v>2377.8000000000002</v>
      </c>
      <c r="D136" s="14">
        <f t="shared" si="29"/>
        <v>4755.6000000000004</v>
      </c>
      <c r="E136" s="14">
        <f t="shared" si="30"/>
        <v>156.43421052631581</v>
      </c>
      <c r="F136" s="23">
        <v>50</v>
      </c>
      <c r="G136" s="14">
        <f t="shared" si="31"/>
        <v>7821.71052631579</v>
      </c>
      <c r="H136" s="14">
        <f t="shared" si="32"/>
        <v>21.429343907714493</v>
      </c>
      <c r="I136" s="23">
        <v>92</v>
      </c>
      <c r="J136" s="14">
        <f t="shared" si="33"/>
        <v>1971.4996395097335</v>
      </c>
      <c r="K136" s="14"/>
      <c r="L136" s="14">
        <v>1971.5</v>
      </c>
      <c r="M136" s="14"/>
      <c r="N136" s="14">
        <f t="shared" si="23"/>
        <v>16238.299639509734</v>
      </c>
      <c r="O136" s="14"/>
      <c r="P136" s="14"/>
      <c r="Q136" s="14"/>
    </row>
    <row r="137" spans="1:17">
      <c r="A137" s="2" t="s">
        <v>168</v>
      </c>
      <c r="B137" s="1" t="s">
        <v>169</v>
      </c>
      <c r="C137" s="22">
        <v>2182.6</v>
      </c>
      <c r="D137" s="14">
        <f t="shared" si="29"/>
        <v>4365.2</v>
      </c>
      <c r="E137" s="14">
        <f t="shared" si="30"/>
        <v>143.59210526315789</v>
      </c>
      <c r="F137" s="23">
        <v>50</v>
      </c>
      <c r="G137" s="14">
        <f t="shared" si="31"/>
        <v>7179.6052631578941</v>
      </c>
      <c r="H137" s="14">
        <f t="shared" si="32"/>
        <v>19.670151405912037</v>
      </c>
      <c r="I137" s="23">
        <v>92</v>
      </c>
      <c r="J137" s="14">
        <f t="shared" si="33"/>
        <v>1809.6539293439073</v>
      </c>
      <c r="K137" s="14"/>
      <c r="L137" s="14">
        <v>1809.65</v>
      </c>
      <c r="M137" s="14"/>
      <c r="N137" s="14">
        <f t="shared" si="23"/>
        <v>14905.253929343906</v>
      </c>
      <c r="O137" s="14"/>
      <c r="P137" s="14"/>
      <c r="Q137" s="14"/>
    </row>
    <row r="138" spans="1:17">
      <c r="A138" s="2" t="s">
        <v>170</v>
      </c>
      <c r="B138" s="1" t="s">
        <v>171</v>
      </c>
      <c r="C138" s="22">
        <v>2715.2</v>
      </c>
      <c r="D138" s="14">
        <f t="shared" si="29"/>
        <v>5430.4</v>
      </c>
      <c r="E138" s="14">
        <f t="shared" si="30"/>
        <v>178.63157894736841</v>
      </c>
      <c r="F138" s="23">
        <v>50</v>
      </c>
      <c r="G138" s="14">
        <f t="shared" si="31"/>
        <v>8931.5789473684199</v>
      </c>
      <c r="H138" s="14">
        <f t="shared" si="32"/>
        <v>24.470079307858686</v>
      </c>
      <c r="I138" s="23">
        <v>92</v>
      </c>
      <c r="J138" s="14">
        <f t="shared" si="33"/>
        <v>2251.2472963229993</v>
      </c>
      <c r="K138" s="14"/>
      <c r="L138" s="14">
        <v>2251.25</v>
      </c>
      <c r="M138" s="14"/>
      <c r="N138" s="14">
        <f t="shared" si="23"/>
        <v>18542.447296323</v>
      </c>
      <c r="O138" s="14"/>
      <c r="P138" s="14"/>
      <c r="Q138" s="14"/>
    </row>
    <row r="139" spans="1:17">
      <c r="A139" s="2" t="s">
        <v>172</v>
      </c>
      <c r="B139" s="1" t="s">
        <v>173</v>
      </c>
      <c r="C139" s="22">
        <v>2444.6</v>
      </c>
      <c r="D139" s="14">
        <f t="shared" si="29"/>
        <v>4889.2</v>
      </c>
      <c r="E139" s="14">
        <f t="shared" si="30"/>
        <v>160.82894736842104</v>
      </c>
      <c r="F139" s="23">
        <v>50</v>
      </c>
      <c r="G139" s="14">
        <f t="shared" si="31"/>
        <v>8041.4473684210516</v>
      </c>
      <c r="H139" s="14">
        <f t="shared" si="32"/>
        <v>22.031362653208362</v>
      </c>
      <c r="I139" s="23">
        <v>92</v>
      </c>
      <c r="J139" s="14">
        <f t="shared" si="33"/>
        <v>2026.8853640951693</v>
      </c>
      <c r="K139" s="14"/>
      <c r="L139" s="14">
        <v>2026.89</v>
      </c>
      <c r="M139" s="14"/>
      <c r="N139" s="14">
        <f t="shared" si="23"/>
        <v>16694.48536409517</v>
      </c>
      <c r="O139" s="14"/>
      <c r="P139" s="14"/>
      <c r="Q139" s="14"/>
    </row>
    <row r="140" spans="1:17">
      <c r="A140" s="2" t="s">
        <v>174</v>
      </c>
      <c r="B140" s="1" t="s">
        <v>175</v>
      </c>
      <c r="C140" s="22">
        <v>1632</v>
      </c>
      <c r="D140" s="14">
        <f t="shared" si="29"/>
        <v>3264</v>
      </c>
      <c r="E140" s="14">
        <f t="shared" si="30"/>
        <v>107.36842105263159</v>
      </c>
      <c r="F140" s="23">
        <v>50</v>
      </c>
      <c r="G140" s="14">
        <f t="shared" si="31"/>
        <v>5368.4210526315792</v>
      </c>
      <c r="H140" s="14">
        <f t="shared" si="32"/>
        <v>14.708002883922134</v>
      </c>
      <c r="I140" s="23">
        <v>92</v>
      </c>
      <c r="J140" s="14">
        <f t="shared" si="33"/>
        <v>1353.1362653208364</v>
      </c>
      <c r="K140" s="14"/>
      <c r="L140" s="14">
        <v>1353.14</v>
      </c>
      <c r="M140" s="14"/>
      <c r="N140" s="14">
        <f t="shared" si="23"/>
        <v>11145.136265320836</v>
      </c>
      <c r="O140" s="14"/>
      <c r="P140" s="14"/>
      <c r="Q140" s="14"/>
    </row>
    <row r="141" spans="1:17">
      <c r="A141" s="2" t="s">
        <v>176</v>
      </c>
      <c r="B141" s="1" t="s">
        <v>177</v>
      </c>
      <c r="C141" s="22">
        <v>2589.1999999999998</v>
      </c>
      <c r="D141" s="14">
        <f t="shared" si="29"/>
        <v>5178.3999999999996</v>
      </c>
      <c r="E141" s="14">
        <f t="shared" si="30"/>
        <v>170.34210526315789</v>
      </c>
      <c r="F141" s="23">
        <v>50</v>
      </c>
      <c r="G141" s="14">
        <f t="shared" si="31"/>
        <v>8517.105263157895</v>
      </c>
      <c r="H141" s="14">
        <f t="shared" si="32"/>
        <v>23.334534967555875</v>
      </c>
      <c r="I141" s="23">
        <v>92</v>
      </c>
      <c r="J141" s="14">
        <f t="shared" si="33"/>
        <v>2146.7772170151406</v>
      </c>
      <c r="K141" s="14"/>
      <c r="L141" s="14">
        <v>2146.7800000000002</v>
      </c>
      <c r="M141" s="14"/>
      <c r="N141" s="14">
        <f t="shared" si="23"/>
        <v>17681.977217015141</v>
      </c>
      <c r="O141" s="14"/>
      <c r="P141" s="14"/>
      <c r="Q141" s="14"/>
    </row>
    <row r="142" spans="1:17">
      <c r="A142" s="2" t="s">
        <v>178</v>
      </c>
      <c r="B142" s="1" t="s">
        <v>179</v>
      </c>
      <c r="C142" s="22">
        <v>2363</v>
      </c>
      <c r="D142" s="14">
        <f t="shared" si="29"/>
        <v>4726</v>
      </c>
      <c r="E142" s="14">
        <f t="shared" si="30"/>
        <v>155.46052631578948</v>
      </c>
      <c r="F142" s="23">
        <v>50</v>
      </c>
      <c r="G142" s="14">
        <f t="shared" si="31"/>
        <v>7773.0263157894742</v>
      </c>
      <c r="H142" s="14">
        <f t="shared" si="32"/>
        <v>21.295962509012259</v>
      </c>
      <c r="I142" s="23">
        <v>92</v>
      </c>
      <c r="J142" s="14">
        <f t="shared" si="33"/>
        <v>1959.2285508291279</v>
      </c>
      <c r="K142" s="14"/>
      <c r="L142" s="14">
        <v>1959.23</v>
      </c>
      <c r="M142" s="14"/>
      <c r="N142" s="14">
        <f t="shared" si="23"/>
        <v>16137.228550829128</v>
      </c>
      <c r="O142" s="14"/>
      <c r="P142" s="14"/>
      <c r="Q142" s="14"/>
    </row>
    <row r="143" spans="1:17">
      <c r="A143" s="2" t="s">
        <v>180</v>
      </c>
      <c r="B143" s="1" t="s">
        <v>181</v>
      </c>
      <c r="C143" s="22">
        <v>3176.8</v>
      </c>
      <c r="D143" s="14">
        <f t="shared" si="29"/>
        <v>6353.6</v>
      </c>
      <c r="E143" s="14">
        <f t="shared" si="30"/>
        <v>209.00000000000003</v>
      </c>
      <c r="F143" s="23">
        <v>50</v>
      </c>
      <c r="G143" s="14">
        <f t="shared" si="31"/>
        <v>10450.000000000002</v>
      </c>
      <c r="H143" s="14">
        <f t="shared" si="32"/>
        <v>28.630136986301373</v>
      </c>
      <c r="I143" s="23">
        <v>92</v>
      </c>
      <c r="J143" s="14">
        <f t="shared" si="33"/>
        <v>2633.9726027397264</v>
      </c>
      <c r="K143" s="14"/>
      <c r="L143" s="14">
        <v>2633.97</v>
      </c>
      <c r="M143" s="14"/>
      <c r="N143" s="14">
        <f t="shared" si="23"/>
        <v>21694.772602739729</v>
      </c>
      <c r="O143" s="14"/>
      <c r="P143" s="14"/>
      <c r="Q143" s="14"/>
    </row>
    <row r="144" spans="1:17">
      <c r="A144" s="2" t="s">
        <v>182</v>
      </c>
      <c r="B144" s="1" t="s">
        <v>183</v>
      </c>
      <c r="C144" s="22">
        <v>2377</v>
      </c>
      <c r="D144" s="14">
        <f t="shared" si="29"/>
        <v>4754</v>
      </c>
      <c r="E144" s="14">
        <f t="shared" si="30"/>
        <v>156.38157894736844</v>
      </c>
      <c r="F144" s="23">
        <v>50</v>
      </c>
      <c r="G144" s="14">
        <f t="shared" si="31"/>
        <v>7819.0789473684217</v>
      </c>
      <c r="H144" s="14">
        <f t="shared" si="32"/>
        <v>21.422134102379239</v>
      </c>
      <c r="I144" s="23">
        <v>92</v>
      </c>
      <c r="J144" s="14">
        <f t="shared" si="33"/>
        <v>1970.83633741889</v>
      </c>
      <c r="K144" s="14"/>
      <c r="L144" s="14">
        <v>1970.84</v>
      </c>
      <c r="M144" s="14"/>
      <c r="N144" s="14">
        <f t="shared" si="23"/>
        <v>16232.83633741889</v>
      </c>
      <c r="O144" s="14"/>
      <c r="P144" s="14"/>
      <c r="Q144" s="14"/>
    </row>
    <row r="145" spans="1:17">
      <c r="A145" s="2" t="s">
        <v>184</v>
      </c>
      <c r="B145" s="1" t="s">
        <v>185</v>
      </c>
      <c r="C145" s="22">
        <v>3469.2</v>
      </c>
      <c r="D145" s="14">
        <f t="shared" si="29"/>
        <v>6938.4</v>
      </c>
      <c r="E145" s="14">
        <f t="shared" si="30"/>
        <v>228.23684210526315</v>
      </c>
      <c r="F145" s="23">
        <v>50</v>
      </c>
      <c r="G145" s="14">
        <f t="shared" si="31"/>
        <v>11411.842105263158</v>
      </c>
      <c r="H145" s="14">
        <f t="shared" si="32"/>
        <v>31.26532083633742</v>
      </c>
      <c r="I145" s="23">
        <v>92</v>
      </c>
      <c r="J145" s="14">
        <f t="shared" si="33"/>
        <v>2876.4095169430425</v>
      </c>
      <c r="K145" s="14"/>
      <c r="L145" s="14">
        <v>2876.41</v>
      </c>
      <c r="M145" s="14"/>
      <c r="N145" s="14">
        <f t="shared" si="23"/>
        <v>23691.609516943041</v>
      </c>
      <c r="O145" s="14"/>
      <c r="P145" s="14"/>
      <c r="Q145" s="14"/>
    </row>
    <row r="146" spans="1:17">
      <c r="A146" s="2" t="s">
        <v>186</v>
      </c>
      <c r="B146" s="1" t="s">
        <v>187</v>
      </c>
      <c r="C146" s="22">
        <v>2714.2</v>
      </c>
      <c r="D146" s="14">
        <f t="shared" si="29"/>
        <v>5428.4</v>
      </c>
      <c r="E146" s="14">
        <f t="shared" si="30"/>
        <v>178.56578947368422</v>
      </c>
      <c r="F146" s="23">
        <v>50</v>
      </c>
      <c r="G146" s="14">
        <f t="shared" si="31"/>
        <v>8928.2894736842118</v>
      </c>
      <c r="H146" s="14">
        <f t="shared" si="32"/>
        <v>24.46106705118962</v>
      </c>
      <c r="I146" s="23">
        <v>90</v>
      </c>
      <c r="J146" s="14">
        <f t="shared" si="33"/>
        <v>2201.4960346070657</v>
      </c>
      <c r="K146" s="14"/>
      <c r="L146" s="14">
        <v>2201.5</v>
      </c>
      <c r="M146" s="14"/>
      <c r="N146" s="14">
        <f t="shared" si="23"/>
        <v>18486.696034607063</v>
      </c>
      <c r="O146" s="14"/>
      <c r="P146" s="14"/>
      <c r="Q146" s="14"/>
    </row>
    <row r="147" spans="1:17">
      <c r="A147" s="2" t="s">
        <v>188</v>
      </c>
      <c r="B147" s="1" t="s">
        <v>189</v>
      </c>
      <c r="C147" s="22">
        <v>3561.2</v>
      </c>
      <c r="D147" s="14">
        <f t="shared" si="29"/>
        <v>7122.4</v>
      </c>
      <c r="E147" s="14">
        <f t="shared" si="30"/>
        <v>234.28947368421052</v>
      </c>
      <c r="F147" s="23">
        <v>50</v>
      </c>
      <c r="G147" s="14">
        <f t="shared" si="31"/>
        <v>11714.473684210527</v>
      </c>
      <c r="H147" s="14">
        <f t="shared" si="32"/>
        <v>32.094448449891857</v>
      </c>
      <c r="I147" s="23">
        <v>92</v>
      </c>
      <c r="J147" s="14">
        <f t="shared" si="33"/>
        <v>2952.6892573900509</v>
      </c>
      <c r="K147" s="14"/>
      <c r="L147" s="14">
        <v>2952.69</v>
      </c>
      <c r="M147" s="14"/>
      <c r="N147" s="14">
        <f t="shared" si="23"/>
        <v>24319.889257390048</v>
      </c>
      <c r="O147" s="14"/>
      <c r="P147" s="14"/>
      <c r="Q147" s="14"/>
    </row>
    <row r="148" spans="1:17">
      <c r="A148" s="2" t="s">
        <v>304</v>
      </c>
      <c r="B148" s="1" t="s">
        <v>305</v>
      </c>
      <c r="C148" s="22">
        <v>4000</v>
      </c>
      <c r="D148" s="14">
        <f t="shared" si="29"/>
        <v>8000</v>
      </c>
      <c r="E148" s="14">
        <f t="shared" si="30"/>
        <v>263.15789473684214</v>
      </c>
      <c r="F148" s="23">
        <v>50</v>
      </c>
      <c r="G148" s="14">
        <f t="shared" si="31"/>
        <v>13157.894736842107</v>
      </c>
      <c r="H148" s="14">
        <f t="shared" si="32"/>
        <v>36.049026676279745</v>
      </c>
      <c r="I148" s="23">
        <v>47</v>
      </c>
      <c r="J148" s="14">
        <f t="shared" si="33"/>
        <v>1694.3042537851479</v>
      </c>
      <c r="K148" s="14"/>
      <c r="L148" s="14">
        <v>1694.3</v>
      </c>
      <c r="M148" s="14"/>
      <c r="N148" s="14">
        <f t="shared" si="23"/>
        <v>25694.304253785147</v>
      </c>
      <c r="O148" s="14"/>
      <c r="P148" s="14"/>
      <c r="Q148" s="14"/>
    </row>
    <row r="149" spans="1:17">
      <c r="A149" s="2" t="s">
        <v>306</v>
      </c>
      <c r="B149" s="1" t="s">
        <v>314</v>
      </c>
      <c r="C149" s="22">
        <v>2188.1999999999998</v>
      </c>
      <c r="D149" s="14">
        <f t="shared" si="29"/>
        <v>4376.3999999999996</v>
      </c>
      <c r="E149" s="14">
        <f t="shared" si="30"/>
        <v>143.96052631578948</v>
      </c>
      <c r="F149" s="23">
        <v>50</v>
      </c>
      <c r="G149" s="14">
        <f t="shared" si="31"/>
        <v>7198.0263157894742</v>
      </c>
      <c r="H149" s="14">
        <f t="shared" si="32"/>
        <v>19.720620043258833</v>
      </c>
      <c r="I149" s="23">
        <v>61</v>
      </c>
      <c r="J149" s="14">
        <f t="shared" si="33"/>
        <v>1202.9578226387889</v>
      </c>
      <c r="K149" s="14">
        <f>SUM(J133:J149)</f>
        <v>34989.471881759193</v>
      </c>
      <c r="L149" s="14">
        <v>1202.96</v>
      </c>
      <c r="M149" s="14">
        <f>SUM(L133:L149)</f>
        <v>34989.49</v>
      </c>
      <c r="N149" s="14">
        <f t="shared" si="23"/>
        <v>14332.157822638788</v>
      </c>
      <c r="O149" s="14"/>
      <c r="P149" s="14"/>
      <c r="Q149" s="14"/>
    </row>
    <row r="150" spans="1:17">
      <c r="A150" s="16" t="s">
        <v>56</v>
      </c>
      <c r="B150" s="7"/>
      <c r="C150" s="24" t="s">
        <v>57</v>
      </c>
      <c r="D150" s="14"/>
      <c r="E150" s="14"/>
      <c r="F150" s="23"/>
      <c r="G150" s="14"/>
      <c r="H150" s="14"/>
      <c r="I150" s="23"/>
      <c r="J150" s="14"/>
      <c r="K150" s="18"/>
      <c r="L150" s="18"/>
      <c r="M150" s="18"/>
      <c r="N150" s="14"/>
      <c r="O150" s="18"/>
      <c r="P150" s="18"/>
      <c r="Q150" s="18"/>
    </row>
    <row r="151" spans="1:17">
      <c r="C151" s="26">
        <f>SUM(C133:C149)</f>
        <v>44953.19999999999</v>
      </c>
      <c r="D151" s="14"/>
      <c r="E151" s="14"/>
      <c r="F151" s="23"/>
      <c r="G151" s="14"/>
      <c r="H151" s="14"/>
      <c r="I151" s="23"/>
      <c r="J151" s="14"/>
      <c r="N151" s="14"/>
    </row>
    <row r="152" spans="1:17">
      <c r="C152" s="21"/>
      <c r="D152" s="14"/>
      <c r="E152" s="14"/>
      <c r="F152" s="23"/>
      <c r="G152" s="14"/>
      <c r="H152" s="14"/>
      <c r="I152" s="23"/>
      <c r="J152" s="14"/>
      <c r="N152" s="14"/>
    </row>
    <row r="153" spans="1:17">
      <c r="A153" s="12" t="s">
        <v>190</v>
      </c>
      <c r="C153" s="21"/>
      <c r="D153" s="14"/>
      <c r="E153" s="14"/>
      <c r="F153" s="23"/>
      <c r="G153" s="14"/>
      <c r="H153" s="14"/>
      <c r="I153" s="23"/>
      <c r="J153" s="14"/>
      <c r="K153" s="14"/>
      <c r="L153" s="14"/>
      <c r="M153" s="14"/>
      <c r="N153" s="14"/>
      <c r="O153" s="14"/>
      <c r="P153" s="14"/>
      <c r="Q153" s="14"/>
    </row>
    <row r="154" spans="1:17">
      <c r="A154" s="2" t="s">
        <v>269</v>
      </c>
      <c r="B154" s="1" t="s">
        <v>268</v>
      </c>
      <c r="C154" s="22">
        <v>2053</v>
      </c>
      <c r="D154" s="14">
        <f t="shared" ref="D154:D169" si="34">C154*2</f>
        <v>4106</v>
      </c>
      <c r="E154" s="14">
        <f t="shared" ref="E154:E169" si="35">D154/30.4</f>
        <v>135.06578947368422</v>
      </c>
      <c r="F154" s="23">
        <v>50</v>
      </c>
      <c r="G154" s="14">
        <f t="shared" ref="G154:G169" si="36">E154*F154</f>
        <v>6753.2894736842109</v>
      </c>
      <c r="H154" s="14">
        <f t="shared" ref="H154:H169" si="37">G154/365</f>
        <v>18.502162941600577</v>
      </c>
      <c r="I154" s="23">
        <v>77</v>
      </c>
      <c r="J154" s="14">
        <f t="shared" ref="J154:J169" si="38">H154*I154</f>
        <v>1424.6665465032445</v>
      </c>
      <c r="K154" s="14"/>
      <c r="L154" s="14">
        <v>1424.67</v>
      </c>
      <c r="M154" s="14"/>
      <c r="N154" s="14">
        <f t="shared" si="23"/>
        <v>13742.666546503244</v>
      </c>
      <c r="O154" s="14"/>
      <c r="P154" s="14"/>
      <c r="Q154" s="14"/>
    </row>
    <row r="155" spans="1:17">
      <c r="A155" s="2" t="s">
        <v>191</v>
      </c>
      <c r="B155" s="1" t="s">
        <v>192</v>
      </c>
      <c r="C155" s="22">
        <v>2053</v>
      </c>
      <c r="D155" s="14">
        <f t="shared" si="34"/>
        <v>4106</v>
      </c>
      <c r="E155" s="14">
        <f t="shared" si="35"/>
        <v>135.06578947368422</v>
      </c>
      <c r="F155" s="23">
        <v>50</v>
      </c>
      <c r="G155" s="14">
        <f t="shared" si="36"/>
        <v>6753.2894736842109</v>
      </c>
      <c r="H155" s="14">
        <f t="shared" si="37"/>
        <v>18.502162941600577</v>
      </c>
      <c r="I155" s="23">
        <v>89</v>
      </c>
      <c r="J155" s="14">
        <f t="shared" si="38"/>
        <v>1646.6925018024515</v>
      </c>
      <c r="K155" s="14"/>
      <c r="L155" s="14">
        <v>1646.69</v>
      </c>
      <c r="M155" s="14"/>
      <c r="N155" s="14">
        <f t="shared" si="23"/>
        <v>13964.692501802452</v>
      </c>
      <c r="O155" s="14"/>
      <c r="P155" s="14"/>
      <c r="Q155" s="14"/>
    </row>
    <row r="156" spans="1:17">
      <c r="A156" s="2" t="s">
        <v>195</v>
      </c>
      <c r="B156" s="1" t="s">
        <v>196</v>
      </c>
      <c r="C156" s="22">
        <v>1699.2</v>
      </c>
      <c r="D156" s="14">
        <f t="shared" si="34"/>
        <v>3398.4</v>
      </c>
      <c r="E156" s="14">
        <f t="shared" si="35"/>
        <v>111.78947368421053</v>
      </c>
      <c r="F156" s="23">
        <v>50</v>
      </c>
      <c r="G156" s="14">
        <f t="shared" si="36"/>
        <v>5589.4736842105267</v>
      </c>
      <c r="H156" s="14">
        <f t="shared" si="37"/>
        <v>15.313626532083635</v>
      </c>
      <c r="I156" s="23">
        <v>92</v>
      </c>
      <c r="J156" s="14">
        <f t="shared" si="38"/>
        <v>1408.8536409516944</v>
      </c>
      <c r="K156" s="14"/>
      <c r="L156" s="14">
        <v>1408.85</v>
      </c>
      <c r="M156" s="14"/>
      <c r="N156" s="14">
        <f t="shared" si="23"/>
        <v>11604.053640951695</v>
      </c>
      <c r="O156" s="14"/>
      <c r="P156" s="14"/>
      <c r="Q156" s="14"/>
    </row>
    <row r="157" spans="1:17">
      <c r="A157" s="2" t="s">
        <v>197</v>
      </c>
      <c r="B157" s="1" t="s">
        <v>198</v>
      </c>
      <c r="C157" s="22">
        <v>923.2</v>
      </c>
      <c r="D157" s="14">
        <f t="shared" si="34"/>
        <v>1846.4</v>
      </c>
      <c r="E157" s="14">
        <f t="shared" si="35"/>
        <v>60.736842105263165</v>
      </c>
      <c r="F157" s="23">
        <v>50</v>
      </c>
      <c r="G157" s="14">
        <f t="shared" si="36"/>
        <v>3036.8421052631584</v>
      </c>
      <c r="H157" s="14">
        <f t="shared" si="37"/>
        <v>8.3201153568853652</v>
      </c>
      <c r="I157" s="23">
        <v>92</v>
      </c>
      <c r="J157" s="14">
        <f t="shared" si="38"/>
        <v>765.45061283345365</v>
      </c>
      <c r="K157" s="14"/>
      <c r="L157" s="14">
        <v>765.45</v>
      </c>
      <c r="M157" s="14"/>
      <c r="N157" s="14">
        <f t="shared" si="23"/>
        <v>6304.650612833454</v>
      </c>
      <c r="O157" s="14"/>
      <c r="P157" s="14"/>
      <c r="Q157" s="14"/>
    </row>
    <row r="158" spans="1:17">
      <c r="A158" s="2" t="s">
        <v>199</v>
      </c>
      <c r="B158" s="1" t="s">
        <v>200</v>
      </c>
      <c r="C158" s="22">
        <v>2607.6</v>
      </c>
      <c r="D158" s="14">
        <f t="shared" si="34"/>
        <v>5215.2</v>
      </c>
      <c r="E158" s="14">
        <f t="shared" si="35"/>
        <v>171.55263157894737</v>
      </c>
      <c r="F158" s="23">
        <v>50</v>
      </c>
      <c r="G158" s="14">
        <f t="shared" si="36"/>
        <v>8577.6315789473683</v>
      </c>
      <c r="H158" s="14">
        <f t="shared" si="37"/>
        <v>23.500360490266761</v>
      </c>
      <c r="I158" s="23">
        <v>92</v>
      </c>
      <c r="J158" s="14">
        <f t="shared" si="38"/>
        <v>2162.0331651045421</v>
      </c>
      <c r="K158" s="14"/>
      <c r="L158" s="14">
        <v>2162.0300000000002</v>
      </c>
      <c r="M158" s="14"/>
      <c r="N158" s="14">
        <f t="shared" si="23"/>
        <v>17807.63316510454</v>
      </c>
      <c r="O158" s="14"/>
      <c r="P158" s="14"/>
      <c r="Q158" s="14"/>
    </row>
    <row r="159" spans="1:17">
      <c r="A159" s="2" t="s">
        <v>293</v>
      </c>
      <c r="B159" s="1" t="s">
        <v>294</v>
      </c>
      <c r="C159" s="22">
        <v>2188.1999999999998</v>
      </c>
      <c r="D159" s="14">
        <f t="shared" si="34"/>
        <v>4376.3999999999996</v>
      </c>
      <c r="E159" s="14">
        <f t="shared" si="35"/>
        <v>143.96052631578948</v>
      </c>
      <c r="F159" s="23">
        <v>50</v>
      </c>
      <c r="G159" s="14">
        <f t="shared" si="36"/>
        <v>7198.0263157894742</v>
      </c>
      <c r="H159" s="14">
        <f t="shared" si="37"/>
        <v>19.720620043258833</v>
      </c>
      <c r="I159" s="23">
        <v>61</v>
      </c>
      <c r="J159" s="14">
        <f t="shared" si="38"/>
        <v>1202.9578226387889</v>
      </c>
      <c r="K159" s="14"/>
      <c r="L159" s="14">
        <v>1202.96</v>
      </c>
      <c r="M159" s="14"/>
      <c r="N159" s="14">
        <f t="shared" si="23"/>
        <v>14332.157822638788</v>
      </c>
      <c r="O159" s="14"/>
      <c r="P159" s="14"/>
      <c r="Q159" s="14"/>
    </row>
    <row r="160" spans="1:17">
      <c r="A160" s="2" t="s">
        <v>203</v>
      </c>
      <c r="B160" s="1" t="s">
        <v>204</v>
      </c>
      <c r="C160" s="22">
        <v>2182.6</v>
      </c>
      <c r="D160" s="14">
        <f t="shared" si="34"/>
        <v>4365.2</v>
      </c>
      <c r="E160" s="14">
        <f t="shared" si="35"/>
        <v>143.59210526315789</v>
      </c>
      <c r="F160" s="23">
        <v>50</v>
      </c>
      <c r="G160" s="14">
        <f t="shared" si="36"/>
        <v>7179.6052631578941</v>
      </c>
      <c r="H160" s="14">
        <f t="shared" si="37"/>
        <v>19.670151405912037</v>
      </c>
      <c r="I160" s="23">
        <v>92</v>
      </c>
      <c r="J160" s="14">
        <f t="shared" si="38"/>
        <v>1809.6539293439073</v>
      </c>
      <c r="K160" s="14"/>
      <c r="L160" s="14">
        <v>1809.65</v>
      </c>
      <c r="M160" s="14"/>
      <c r="N160" s="14">
        <f t="shared" si="23"/>
        <v>14905.253929343906</v>
      </c>
      <c r="O160" s="14"/>
      <c r="P160" s="14"/>
      <c r="Q160" s="14"/>
    </row>
    <row r="161" spans="1:17">
      <c r="A161" s="2" t="s">
        <v>205</v>
      </c>
      <c r="B161" s="1" t="s">
        <v>206</v>
      </c>
      <c r="C161" s="22">
        <v>1004.8</v>
      </c>
      <c r="D161" s="14">
        <f t="shared" si="34"/>
        <v>2009.6</v>
      </c>
      <c r="E161" s="14">
        <f t="shared" si="35"/>
        <v>66.10526315789474</v>
      </c>
      <c r="F161" s="23">
        <v>50</v>
      </c>
      <c r="G161" s="14">
        <f t="shared" si="36"/>
        <v>3305.2631578947371</v>
      </c>
      <c r="H161" s="14">
        <f t="shared" si="37"/>
        <v>9.0555155010814712</v>
      </c>
      <c r="I161" s="23">
        <v>92</v>
      </c>
      <c r="J161" s="14">
        <f t="shared" si="38"/>
        <v>833.10742609949534</v>
      </c>
      <c r="K161" s="14"/>
      <c r="L161" s="14">
        <v>833.11</v>
      </c>
      <c r="M161" s="14"/>
      <c r="N161" s="14">
        <f t="shared" si="23"/>
        <v>6861.9074260994948</v>
      </c>
      <c r="O161" s="14"/>
      <c r="P161" s="14"/>
      <c r="Q161" s="14"/>
    </row>
    <row r="162" spans="1:17">
      <c r="A162" s="2" t="s">
        <v>207</v>
      </c>
      <c r="B162" s="1" t="s">
        <v>208</v>
      </c>
      <c r="C162" s="22">
        <v>2053</v>
      </c>
      <c r="D162" s="14">
        <f t="shared" si="34"/>
        <v>4106</v>
      </c>
      <c r="E162" s="14">
        <f t="shared" si="35"/>
        <v>135.06578947368422</v>
      </c>
      <c r="F162" s="23">
        <v>50</v>
      </c>
      <c r="G162" s="14">
        <f t="shared" si="36"/>
        <v>6753.2894736842109</v>
      </c>
      <c r="H162" s="14">
        <f t="shared" si="37"/>
        <v>18.502162941600577</v>
      </c>
      <c r="I162" s="23">
        <v>90</v>
      </c>
      <c r="J162" s="14">
        <f t="shared" si="38"/>
        <v>1665.194664744052</v>
      </c>
      <c r="K162" s="14"/>
      <c r="L162" s="14">
        <v>1665.19</v>
      </c>
      <c r="M162" s="14"/>
      <c r="N162" s="14">
        <f t="shared" si="23"/>
        <v>13983.194664744053</v>
      </c>
      <c r="O162" s="14"/>
      <c r="P162" s="14"/>
      <c r="Q162" s="14"/>
    </row>
    <row r="163" spans="1:17">
      <c r="A163" s="2" t="s">
        <v>209</v>
      </c>
      <c r="B163" s="1" t="s">
        <v>210</v>
      </c>
      <c r="C163" s="22">
        <v>1632</v>
      </c>
      <c r="D163" s="14">
        <f t="shared" si="34"/>
        <v>3264</v>
      </c>
      <c r="E163" s="14">
        <f t="shared" si="35"/>
        <v>107.36842105263159</v>
      </c>
      <c r="F163" s="23">
        <v>50</v>
      </c>
      <c r="G163" s="14">
        <f t="shared" si="36"/>
        <v>5368.4210526315792</v>
      </c>
      <c r="H163" s="14">
        <f t="shared" si="37"/>
        <v>14.708002883922134</v>
      </c>
      <c r="I163" s="23">
        <v>90</v>
      </c>
      <c r="J163" s="14">
        <f t="shared" si="38"/>
        <v>1323.720259552992</v>
      </c>
      <c r="K163" s="14"/>
      <c r="L163" s="14">
        <v>1323.72</v>
      </c>
      <c r="M163" s="14"/>
      <c r="N163" s="14">
        <f t="shared" si="23"/>
        <v>11115.720259552993</v>
      </c>
      <c r="O163" s="14"/>
      <c r="P163" s="14"/>
      <c r="Q163" s="14"/>
    </row>
    <row r="164" spans="1:17">
      <c r="A164" s="2" t="s">
        <v>211</v>
      </c>
      <c r="B164" s="1" t="s">
        <v>212</v>
      </c>
      <c r="C164" s="22">
        <v>4000</v>
      </c>
      <c r="D164" s="14">
        <f t="shared" si="34"/>
        <v>8000</v>
      </c>
      <c r="E164" s="14">
        <f t="shared" si="35"/>
        <v>263.15789473684214</v>
      </c>
      <c r="F164" s="23">
        <v>50</v>
      </c>
      <c r="G164" s="14">
        <f t="shared" si="36"/>
        <v>13157.894736842107</v>
      </c>
      <c r="H164" s="14">
        <f t="shared" si="37"/>
        <v>36.049026676279745</v>
      </c>
      <c r="I164" s="23">
        <v>92</v>
      </c>
      <c r="J164" s="14">
        <f t="shared" si="38"/>
        <v>3316.5104542177364</v>
      </c>
      <c r="K164" s="14"/>
      <c r="L164" s="14">
        <v>3316.51</v>
      </c>
      <c r="M164" s="14"/>
      <c r="N164" s="14">
        <f t="shared" si="23"/>
        <v>27316.510454217736</v>
      </c>
      <c r="O164" s="14"/>
      <c r="P164" s="14"/>
      <c r="Q164" s="14"/>
    </row>
    <row r="165" spans="1:17">
      <c r="A165" s="2" t="s">
        <v>295</v>
      </c>
      <c r="B165" s="1" t="s">
        <v>296</v>
      </c>
      <c r="C165" s="22">
        <v>1000</v>
      </c>
      <c r="D165" s="14">
        <f t="shared" si="34"/>
        <v>2000</v>
      </c>
      <c r="E165" s="14">
        <f t="shared" si="35"/>
        <v>65.789473684210535</v>
      </c>
      <c r="F165" s="23">
        <v>50</v>
      </c>
      <c r="G165" s="14">
        <f t="shared" si="36"/>
        <v>3289.4736842105267</v>
      </c>
      <c r="H165" s="14">
        <f t="shared" si="37"/>
        <v>9.0122566690699362</v>
      </c>
      <c r="I165" s="23">
        <v>61</v>
      </c>
      <c r="J165" s="14">
        <f t="shared" si="38"/>
        <v>549.74765681326608</v>
      </c>
      <c r="K165" s="14"/>
      <c r="L165" s="14">
        <v>549.75</v>
      </c>
      <c r="M165" s="14"/>
      <c r="N165" s="14">
        <f t="shared" si="23"/>
        <v>6549.7476568132661</v>
      </c>
      <c r="O165" s="14"/>
      <c r="P165" s="14"/>
      <c r="Q165" s="14"/>
    </row>
    <row r="166" spans="1:17">
      <c r="A166" s="2" t="s">
        <v>213</v>
      </c>
      <c r="B166" s="1" t="s">
        <v>214</v>
      </c>
      <c r="C166" s="22">
        <v>4000</v>
      </c>
      <c r="D166" s="14">
        <f t="shared" si="34"/>
        <v>8000</v>
      </c>
      <c r="E166" s="14">
        <f t="shared" si="35"/>
        <v>263.15789473684214</v>
      </c>
      <c r="F166" s="23">
        <v>50</v>
      </c>
      <c r="G166" s="14">
        <f t="shared" si="36"/>
        <v>13157.894736842107</v>
      </c>
      <c r="H166" s="14">
        <f t="shared" si="37"/>
        <v>36.049026676279745</v>
      </c>
      <c r="I166" s="23">
        <v>92</v>
      </c>
      <c r="J166" s="14">
        <f t="shared" si="38"/>
        <v>3316.5104542177364</v>
      </c>
      <c r="K166" s="14"/>
      <c r="L166" s="14">
        <v>3316.51</v>
      </c>
      <c r="M166" s="14"/>
      <c r="N166" s="14">
        <f t="shared" si="23"/>
        <v>27316.510454217736</v>
      </c>
      <c r="O166" s="14"/>
      <c r="P166" s="14"/>
      <c r="Q166" s="14"/>
    </row>
    <row r="167" spans="1:17">
      <c r="A167" s="2" t="s">
        <v>217</v>
      </c>
      <c r="B167" s="1" t="s">
        <v>218</v>
      </c>
      <c r="C167" s="22">
        <v>7000.08</v>
      </c>
      <c r="D167" s="14">
        <f t="shared" si="34"/>
        <v>14000.16</v>
      </c>
      <c r="E167" s="14">
        <f t="shared" si="35"/>
        <v>460.53157894736842</v>
      </c>
      <c r="F167" s="23">
        <v>50</v>
      </c>
      <c r="G167" s="14">
        <f t="shared" si="36"/>
        <v>23026.57894736842</v>
      </c>
      <c r="H167" s="14">
        <f t="shared" si="37"/>
        <v>63.08651766402307</v>
      </c>
      <c r="I167" s="23">
        <v>92</v>
      </c>
      <c r="J167" s="14">
        <f t="shared" si="38"/>
        <v>5803.9596250901222</v>
      </c>
      <c r="K167" s="14"/>
      <c r="L167" s="14">
        <v>5803.96</v>
      </c>
      <c r="M167" s="14"/>
      <c r="N167" s="14">
        <f t="shared" si="23"/>
        <v>47804.439625090119</v>
      </c>
      <c r="O167" s="14"/>
      <c r="P167" s="14"/>
      <c r="Q167" s="14"/>
    </row>
    <row r="168" spans="1:17">
      <c r="A168" s="2" t="s">
        <v>267</v>
      </c>
      <c r="B168" s="1" t="s">
        <v>266</v>
      </c>
      <c r="C168" s="22">
        <v>2715</v>
      </c>
      <c r="D168" s="14">
        <f t="shared" si="34"/>
        <v>5430</v>
      </c>
      <c r="E168" s="14">
        <f t="shared" si="35"/>
        <v>178.61842105263159</v>
      </c>
      <c r="F168" s="23">
        <v>50</v>
      </c>
      <c r="G168" s="14">
        <f t="shared" si="36"/>
        <v>8930.9210526315801</v>
      </c>
      <c r="H168" s="14">
        <f t="shared" si="37"/>
        <v>24.468276856524877</v>
      </c>
      <c r="I168" s="23">
        <v>77</v>
      </c>
      <c r="J168" s="14">
        <f t="shared" si="38"/>
        <v>1884.0573179524156</v>
      </c>
      <c r="K168" s="14"/>
      <c r="L168" s="14">
        <v>1884.06</v>
      </c>
      <c r="M168" s="14"/>
      <c r="N168" s="14">
        <f t="shared" ref="N168:N202" si="39">(D168*3)+J168</f>
        <v>18174.057317952414</v>
      </c>
      <c r="O168" s="14"/>
      <c r="P168" s="14"/>
      <c r="Q168" s="14"/>
    </row>
    <row r="169" spans="1:17">
      <c r="A169" s="2" t="s">
        <v>265</v>
      </c>
      <c r="B169" s="1" t="s">
        <v>264</v>
      </c>
      <c r="C169" s="22">
        <v>2000</v>
      </c>
      <c r="D169" s="14">
        <f t="shared" si="34"/>
        <v>4000</v>
      </c>
      <c r="E169" s="14">
        <f t="shared" si="35"/>
        <v>131.57894736842107</v>
      </c>
      <c r="F169" s="23">
        <v>50</v>
      </c>
      <c r="G169" s="14">
        <f t="shared" si="36"/>
        <v>6578.9473684210534</v>
      </c>
      <c r="H169" s="14">
        <f t="shared" si="37"/>
        <v>18.024513338139872</v>
      </c>
      <c r="I169" s="23">
        <v>77</v>
      </c>
      <c r="J169" s="14">
        <f t="shared" si="38"/>
        <v>1387.8875270367703</v>
      </c>
      <c r="K169" s="14">
        <f>SUM(J154:J169)</f>
        <v>30501.003604902671</v>
      </c>
      <c r="L169" s="14">
        <v>1387.89</v>
      </c>
      <c r="M169" s="14">
        <f>SUM(L154:L169)</f>
        <v>30501.000000000004</v>
      </c>
      <c r="N169" s="14">
        <f t="shared" si="39"/>
        <v>13387.88752703677</v>
      </c>
      <c r="O169" s="14"/>
      <c r="P169" s="14"/>
      <c r="Q169" s="14"/>
    </row>
    <row r="170" spans="1:17">
      <c r="A170" s="16" t="s">
        <v>56</v>
      </c>
      <c r="B170" s="7"/>
      <c r="C170" s="24" t="s">
        <v>57</v>
      </c>
      <c r="D170" s="14"/>
      <c r="E170" s="14"/>
      <c r="F170" s="23"/>
      <c r="G170" s="14"/>
      <c r="H170" s="14"/>
      <c r="I170" s="23"/>
      <c r="J170" s="7"/>
      <c r="K170" s="18"/>
      <c r="L170" s="18"/>
      <c r="M170" s="18"/>
      <c r="N170" s="14"/>
      <c r="O170" s="18"/>
      <c r="P170" s="18"/>
      <c r="Q170" s="18"/>
    </row>
    <row r="171" spans="1:17">
      <c r="C171" s="26">
        <f>SUM(C154:C169)</f>
        <v>39111.68</v>
      </c>
      <c r="D171" s="14"/>
      <c r="E171" s="14"/>
      <c r="F171" s="23"/>
      <c r="G171" s="14"/>
      <c r="H171" s="14"/>
      <c r="I171" s="23"/>
      <c r="J171" s="14"/>
      <c r="N171" s="14"/>
    </row>
    <row r="172" spans="1:17">
      <c r="C172" s="21"/>
      <c r="D172" s="14"/>
      <c r="E172" s="14"/>
      <c r="F172" s="23"/>
      <c r="G172" s="14"/>
      <c r="H172" s="14"/>
      <c r="I172" s="23"/>
      <c r="J172" s="14"/>
      <c r="N172" s="14"/>
    </row>
    <row r="173" spans="1:17">
      <c r="A173" s="12" t="s">
        <v>219</v>
      </c>
      <c r="C173" s="21"/>
      <c r="D173" s="14"/>
      <c r="E173" s="14"/>
      <c r="F173" s="23"/>
      <c r="G173" s="14"/>
      <c r="H173" s="14"/>
      <c r="I173" s="23"/>
      <c r="J173" s="14"/>
      <c r="K173" s="14"/>
      <c r="L173" s="14"/>
      <c r="M173" s="14"/>
      <c r="N173" s="14"/>
      <c r="O173" s="14"/>
      <c r="P173" s="14"/>
      <c r="Q173" s="14"/>
    </row>
    <row r="174" spans="1:17">
      <c r="A174" s="2" t="s">
        <v>220</v>
      </c>
      <c r="B174" s="1" t="s">
        <v>221</v>
      </c>
      <c r="C174" s="22">
        <v>2943.6</v>
      </c>
      <c r="D174" s="14">
        <f t="shared" ref="D174:D186" si="40">C174*2</f>
        <v>5887.2</v>
      </c>
      <c r="E174" s="14">
        <f t="shared" ref="E174:E186" si="41">D174/30.4</f>
        <v>193.65789473684211</v>
      </c>
      <c r="F174" s="23">
        <v>50</v>
      </c>
      <c r="G174" s="14">
        <f t="shared" ref="G174:G186" si="42">E174*F174</f>
        <v>9682.894736842105</v>
      </c>
      <c r="H174" s="14">
        <f t="shared" ref="H174:H186" si="43">G174/365</f>
        <v>26.528478731074259</v>
      </c>
      <c r="I174" s="23">
        <v>92</v>
      </c>
      <c r="J174" s="14">
        <f t="shared" ref="J174:J186" si="44">H174*I174</f>
        <v>2440.6200432588316</v>
      </c>
      <c r="K174" s="14"/>
      <c r="L174" s="14">
        <v>2440.62</v>
      </c>
      <c r="M174" s="14"/>
      <c r="N174" s="14">
        <f t="shared" si="39"/>
        <v>20102.220043258829</v>
      </c>
      <c r="O174" s="14"/>
      <c r="P174" s="14"/>
      <c r="Q174" s="14"/>
    </row>
    <row r="175" spans="1:17">
      <c r="A175" s="2" t="s">
        <v>222</v>
      </c>
      <c r="B175" s="1" t="s">
        <v>223</v>
      </c>
      <c r="C175" s="22">
        <v>1361</v>
      </c>
      <c r="D175" s="14">
        <f t="shared" si="40"/>
        <v>2722</v>
      </c>
      <c r="E175" s="14">
        <f t="shared" si="41"/>
        <v>89.539473684210535</v>
      </c>
      <c r="F175" s="23">
        <v>50</v>
      </c>
      <c r="G175" s="14">
        <f t="shared" si="42"/>
        <v>4476.9736842105267</v>
      </c>
      <c r="H175" s="14">
        <f t="shared" si="43"/>
        <v>12.265681326604183</v>
      </c>
      <c r="I175" s="23">
        <v>92</v>
      </c>
      <c r="J175" s="14">
        <f t="shared" si="44"/>
        <v>1128.4426820475849</v>
      </c>
      <c r="K175" s="14"/>
      <c r="L175" s="14">
        <v>1128.44</v>
      </c>
      <c r="M175" s="14"/>
      <c r="N175" s="14">
        <f t="shared" si="39"/>
        <v>9294.4426820475855</v>
      </c>
      <c r="O175" s="14"/>
      <c r="P175" s="14"/>
      <c r="Q175" s="14"/>
    </row>
    <row r="176" spans="1:17">
      <c r="A176" s="2" t="s">
        <v>224</v>
      </c>
      <c r="B176" s="1" t="s">
        <v>225</v>
      </c>
      <c r="C176" s="22">
        <v>2715.2</v>
      </c>
      <c r="D176" s="14">
        <f t="shared" si="40"/>
        <v>5430.4</v>
      </c>
      <c r="E176" s="14">
        <f t="shared" si="41"/>
        <v>178.63157894736841</v>
      </c>
      <c r="F176" s="23">
        <v>50</v>
      </c>
      <c r="G176" s="14">
        <f t="shared" si="42"/>
        <v>8931.5789473684199</v>
      </c>
      <c r="H176" s="14">
        <f t="shared" si="43"/>
        <v>24.470079307858686</v>
      </c>
      <c r="I176" s="23">
        <v>92</v>
      </c>
      <c r="J176" s="14">
        <f t="shared" si="44"/>
        <v>2251.2472963229993</v>
      </c>
      <c r="K176" s="14"/>
      <c r="L176" s="14">
        <v>2251.25</v>
      </c>
      <c r="M176" s="14"/>
      <c r="N176" s="14">
        <f t="shared" si="39"/>
        <v>18542.447296323</v>
      </c>
      <c r="O176" s="14"/>
      <c r="P176" s="14"/>
      <c r="Q176" s="14"/>
    </row>
    <row r="177" spans="1:17">
      <c r="A177" s="2" t="s">
        <v>226</v>
      </c>
      <c r="B177" s="1" t="s">
        <v>227</v>
      </c>
      <c r="C177" s="22">
        <v>1149.5999999999999</v>
      </c>
      <c r="D177" s="14">
        <f t="shared" si="40"/>
        <v>2299.1999999999998</v>
      </c>
      <c r="E177" s="14">
        <f t="shared" si="41"/>
        <v>75.631578947368425</v>
      </c>
      <c r="F177" s="23">
        <v>50</v>
      </c>
      <c r="G177" s="14">
        <f t="shared" si="42"/>
        <v>3781.5789473684213</v>
      </c>
      <c r="H177" s="14">
        <f t="shared" si="43"/>
        <v>10.360490266762797</v>
      </c>
      <c r="I177" s="23">
        <v>92</v>
      </c>
      <c r="J177" s="14">
        <f t="shared" si="44"/>
        <v>953.16510454217735</v>
      </c>
      <c r="K177" s="14"/>
      <c r="L177" s="14">
        <v>953.17</v>
      </c>
      <c r="M177" s="14"/>
      <c r="N177" s="14">
        <f t="shared" si="39"/>
        <v>7850.7651045421771</v>
      </c>
      <c r="O177" s="14"/>
      <c r="P177" s="14"/>
      <c r="Q177" s="14"/>
    </row>
    <row r="178" spans="1:17">
      <c r="A178" s="2" t="s">
        <v>228</v>
      </c>
      <c r="B178" s="1" t="s">
        <v>229</v>
      </c>
      <c r="C178" s="22">
        <v>2724.6</v>
      </c>
      <c r="D178" s="14">
        <f>C178*2</f>
        <v>5449.2</v>
      </c>
      <c r="E178" s="14">
        <f t="shared" si="41"/>
        <v>179.25</v>
      </c>
      <c r="F178" s="23">
        <v>50</v>
      </c>
      <c r="G178" s="14">
        <f t="shared" si="42"/>
        <v>8962.5</v>
      </c>
      <c r="H178" s="14">
        <f t="shared" si="43"/>
        <v>24.554794520547944</v>
      </c>
      <c r="I178" s="23">
        <v>92</v>
      </c>
      <c r="J178" s="14">
        <f t="shared" si="44"/>
        <v>2259.0410958904108</v>
      </c>
      <c r="K178" s="14"/>
      <c r="L178" s="14">
        <v>2259.04</v>
      </c>
      <c r="M178" s="14"/>
      <c r="N178" s="14">
        <f t="shared" si="39"/>
        <v>18606.641095890409</v>
      </c>
      <c r="O178" s="14"/>
      <c r="P178" s="14"/>
      <c r="Q178" s="14"/>
    </row>
    <row r="179" spans="1:17">
      <c r="A179" s="2" t="s">
        <v>230</v>
      </c>
      <c r="B179" s="1" t="s">
        <v>231</v>
      </c>
      <c r="C179" s="22">
        <v>3009.4</v>
      </c>
      <c r="D179" s="14">
        <f t="shared" si="40"/>
        <v>6018.8</v>
      </c>
      <c r="E179" s="14">
        <f t="shared" si="41"/>
        <v>197.98684210526318</v>
      </c>
      <c r="F179" s="23">
        <v>50</v>
      </c>
      <c r="G179" s="14">
        <f t="shared" si="42"/>
        <v>9899.3421052631584</v>
      </c>
      <c r="H179" s="14">
        <f t="shared" si="43"/>
        <v>27.121485219899064</v>
      </c>
      <c r="I179" s="23">
        <v>92</v>
      </c>
      <c r="J179" s="14">
        <f t="shared" si="44"/>
        <v>2495.1766402307139</v>
      </c>
      <c r="K179" s="14"/>
      <c r="L179" s="14">
        <v>2495.1799999999998</v>
      </c>
      <c r="M179" s="14"/>
      <c r="N179" s="14">
        <f t="shared" si="39"/>
        <v>20551.576640230716</v>
      </c>
      <c r="O179" s="14"/>
      <c r="P179" s="14"/>
      <c r="Q179" s="14"/>
    </row>
    <row r="180" spans="1:17">
      <c r="A180" s="2" t="s">
        <v>232</v>
      </c>
      <c r="B180" s="1" t="s">
        <v>233</v>
      </c>
      <c r="C180" s="22">
        <v>2498.4</v>
      </c>
      <c r="D180" s="14">
        <f t="shared" si="40"/>
        <v>4996.8</v>
      </c>
      <c r="E180" s="14">
        <f t="shared" si="41"/>
        <v>164.36842105263159</v>
      </c>
      <c r="F180" s="23">
        <v>50</v>
      </c>
      <c r="G180" s="14">
        <f t="shared" si="42"/>
        <v>8218.4210526315801</v>
      </c>
      <c r="H180" s="14">
        <f t="shared" si="43"/>
        <v>22.516222062004328</v>
      </c>
      <c r="I180" s="23">
        <v>92</v>
      </c>
      <c r="J180" s="14">
        <f t="shared" si="44"/>
        <v>2071.4924297043981</v>
      </c>
      <c r="K180" s="14"/>
      <c r="L180" s="14">
        <v>2071.4899999999998</v>
      </c>
      <c r="M180" s="14"/>
      <c r="N180" s="14">
        <f t="shared" si="39"/>
        <v>17061.8924297044</v>
      </c>
      <c r="O180" s="14"/>
      <c r="P180" s="14"/>
      <c r="Q180" s="14"/>
    </row>
    <row r="181" spans="1:17">
      <c r="A181" s="2" t="s">
        <v>234</v>
      </c>
      <c r="B181" s="1" t="s">
        <v>235</v>
      </c>
      <c r="C181" s="22">
        <v>1346.4</v>
      </c>
      <c r="D181" s="14">
        <f t="shared" si="40"/>
        <v>2692.8</v>
      </c>
      <c r="E181" s="14">
        <f t="shared" si="41"/>
        <v>88.578947368421069</v>
      </c>
      <c r="F181" s="23">
        <v>50</v>
      </c>
      <c r="G181" s="14">
        <f t="shared" si="42"/>
        <v>4428.9473684210534</v>
      </c>
      <c r="H181" s="14">
        <f t="shared" si="43"/>
        <v>12.134102379235763</v>
      </c>
      <c r="I181" s="23">
        <v>92</v>
      </c>
      <c r="J181" s="14">
        <f t="shared" si="44"/>
        <v>1116.3374188896903</v>
      </c>
      <c r="K181" s="14"/>
      <c r="L181" s="14">
        <v>1116.3399999999999</v>
      </c>
      <c r="M181" s="14"/>
      <c r="N181" s="14">
        <f t="shared" si="39"/>
        <v>9194.7374188896902</v>
      </c>
      <c r="O181" s="14"/>
      <c r="P181" s="14"/>
      <c r="Q181" s="14"/>
    </row>
    <row r="182" spans="1:17">
      <c r="A182" s="2" t="s">
        <v>236</v>
      </c>
      <c r="B182" s="1" t="s">
        <v>237</v>
      </c>
      <c r="C182" s="22">
        <v>2498.4</v>
      </c>
      <c r="D182" s="14">
        <f t="shared" si="40"/>
        <v>4996.8</v>
      </c>
      <c r="E182" s="14">
        <f t="shared" si="41"/>
        <v>164.36842105263159</v>
      </c>
      <c r="F182" s="23">
        <v>50</v>
      </c>
      <c r="G182" s="14">
        <f t="shared" si="42"/>
        <v>8218.4210526315801</v>
      </c>
      <c r="H182" s="14">
        <f t="shared" si="43"/>
        <v>22.516222062004328</v>
      </c>
      <c r="I182" s="23">
        <v>92</v>
      </c>
      <c r="J182" s="14">
        <f t="shared" si="44"/>
        <v>2071.4924297043981</v>
      </c>
      <c r="K182" s="14"/>
      <c r="L182" s="14">
        <v>2071.4899999999998</v>
      </c>
      <c r="M182" s="14"/>
      <c r="N182" s="14">
        <f t="shared" si="39"/>
        <v>17061.8924297044</v>
      </c>
      <c r="O182" s="14"/>
      <c r="P182" s="14"/>
      <c r="Q182" s="14"/>
    </row>
    <row r="183" spans="1:17">
      <c r="A183" s="2" t="s">
        <v>240</v>
      </c>
      <c r="B183" s="1" t="s">
        <v>241</v>
      </c>
      <c r="C183" s="22">
        <v>3501.4</v>
      </c>
      <c r="D183" s="14">
        <f t="shared" si="40"/>
        <v>7002.8</v>
      </c>
      <c r="E183" s="14">
        <f t="shared" si="41"/>
        <v>230.35526315789474</v>
      </c>
      <c r="F183" s="23">
        <v>50</v>
      </c>
      <c r="G183" s="14">
        <f t="shared" si="42"/>
        <v>11517.763157894737</v>
      </c>
      <c r="H183" s="14">
        <f t="shared" si="43"/>
        <v>31.555515501081469</v>
      </c>
      <c r="I183" s="23">
        <v>92</v>
      </c>
      <c r="J183" s="14">
        <f t="shared" si="44"/>
        <v>2903.1074260994951</v>
      </c>
      <c r="K183" s="14"/>
      <c r="L183" s="14">
        <v>2903.11</v>
      </c>
      <c r="M183" s="14"/>
      <c r="N183" s="14">
        <f t="shared" si="39"/>
        <v>23911.507426099495</v>
      </c>
      <c r="O183" s="14"/>
      <c r="P183" s="14"/>
      <c r="Q183" s="14"/>
    </row>
    <row r="184" spans="1:17" s="7" customFormat="1">
      <c r="A184" s="2" t="s">
        <v>242</v>
      </c>
      <c r="B184" s="1" t="s">
        <v>243</v>
      </c>
      <c r="C184" s="22">
        <v>2793.8</v>
      </c>
      <c r="D184" s="14">
        <f t="shared" si="40"/>
        <v>5587.6</v>
      </c>
      <c r="E184" s="14">
        <f t="shared" si="41"/>
        <v>183.8026315789474</v>
      </c>
      <c r="F184" s="23">
        <v>50</v>
      </c>
      <c r="G184" s="14">
        <f t="shared" si="42"/>
        <v>9190.1315789473701</v>
      </c>
      <c r="H184" s="14">
        <f t="shared" si="43"/>
        <v>25.178442682047589</v>
      </c>
      <c r="I184" s="23">
        <v>92</v>
      </c>
      <c r="J184" s="14">
        <f t="shared" si="44"/>
        <v>2316.4167267483781</v>
      </c>
      <c r="K184" s="25"/>
      <c r="L184" s="14">
        <v>2316.42</v>
      </c>
      <c r="M184" s="25"/>
      <c r="N184" s="14">
        <f t="shared" si="39"/>
        <v>19079.216726748382</v>
      </c>
    </row>
    <row r="185" spans="1:17">
      <c r="A185" s="2" t="s">
        <v>244</v>
      </c>
      <c r="B185" s="1" t="s">
        <v>245</v>
      </c>
      <c r="C185" s="22">
        <v>2188.1999999999998</v>
      </c>
      <c r="D185" s="14">
        <f t="shared" si="40"/>
        <v>4376.3999999999996</v>
      </c>
      <c r="E185" s="14">
        <f t="shared" si="41"/>
        <v>143.96052631578948</v>
      </c>
      <c r="F185" s="23">
        <v>50</v>
      </c>
      <c r="G185" s="14">
        <f t="shared" si="42"/>
        <v>7198.0263157894742</v>
      </c>
      <c r="H185" s="14">
        <f t="shared" si="43"/>
        <v>19.720620043258833</v>
      </c>
      <c r="I185" s="23">
        <v>92</v>
      </c>
      <c r="J185" s="14">
        <f t="shared" si="44"/>
        <v>1814.2970439798128</v>
      </c>
      <c r="K185" s="14"/>
      <c r="L185" s="14">
        <v>1814.3</v>
      </c>
      <c r="M185" s="14"/>
      <c r="N185" s="14">
        <f t="shared" si="39"/>
        <v>14943.497043979813</v>
      </c>
      <c r="O185" s="14"/>
      <c r="P185" s="14"/>
      <c r="Q185" s="14"/>
    </row>
    <row r="186" spans="1:17" s="7" customFormat="1">
      <c r="A186" s="2" t="s">
        <v>246</v>
      </c>
      <c r="B186" s="1" t="s">
        <v>247</v>
      </c>
      <c r="C186" s="22">
        <v>1797.4</v>
      </c>
      <c r="D186" s="14">
        <f t="shared" si="40"/>
        <v>3594.8</v>
      </c>
      <c r="E186" s="14">
        <f t="shared" si="41"/>
        <v>118.25000000000001</v>
      </c>
      <c r="F186" s="23">
        <v>50</v>
      </c>
      <c r="G186" s="14">
        <f t="shared" si="42"/>
        <v>5912.5000000000009</v>
      </c>
      <c r="H186" s="14">
        <f t="shared" si="43"/>
        <v>16.198630136986303</v>
      </c>
      <c r="I186" s="23">
        <v>92</v>
      </c>
      <c r="J186" s="14">
        <f t="shared" si="44"/>
        <v>1490.2739726027398</v>
      </c>
      <c r="K186" s="25">
        <f>SUM(J174:J186)</f>
        <v>25311.110310021628</v>
      </c>
      <c r="L186" s="14">
        <v>1490.27</v>
      </c>
      <c r="M186" s="25">
        <f>SUM(L174:L186)</f>
        <v>25311.120000000003</v>
      </c>
      <c r="N186" s="14">
        <f t="shared" si="39"/>
        <v>12274.673972602741</v>
      </c>
    </row>
    <row r="187" spans="1:17">
      <c r="A187" s="16" t="s">
        <v>56</v>
      </c>
      <c r="B187" s="7"/>
      <c r="C187" s="24" t="s">
        <v>57</v>
      </c>
      <c r="D187" s="14"/>
      <c r="E187" s="14"/>
      <c r="F187" s="23"/>
      <c r="G187" s="14"/>
      <c r="H187" s="14"/>
      <c r="I187" s="23"/>
      <c r="J187" s="14"/>
      <c r="K187" s="18"/>
      <c r="L187" s="18"/>
      <c r="M187" s="18"/>
      <c r="N187" s="14"/>
      <c r="O187" s="18"/>
      <c r="P187" s="18"/>
      <c r="Q187" s="18"/>
    </row>
    <row r="188" spans="1:17">
      <c r="C188" s="26">
        <f>SUM(C174:C186)</f>
        <v>30527.400000000005</v>
      </c>
      <c r="D188" s="14"/>
      <c r="E188" s="14"/>
      <c r="F188" s="23"/>
      <c r="G188" s="14"/>
      <c r="H188" s="14"/>
      <c r="I188" s="23"/>
      <c r="J188" s="14"/>
      <c r="N188" s="14"/>
    </row>
    <row r="189" spans="1:17">
      <c r="C189" s="21"/>
      <c r="D189" s="14"/>
      <c r="E189" s="14"/>
      <c r="F189" s="23"/>
      <c r="G189" s="14"/>
      <c r="H189" s="14"/>
      <c r="I189" s="23"/>
      <c r="J189" s="14"/>
      <c r="L189" s="14"/>
      <c r="N189" s="14"/>
    </row>
    <row r="190" spans="1:17">
      <c r="A190" s="12" t="s">
        <v>248</v>
      </c>
      <c r="C190" s="21"/>
      <c r="D190" s="14"/>
      <c r="E190" s="14"/>
      <c r="F190" s="23"/>
      <c r="G190" s="14"/>
      <c r="H190" s="14"/>
      <c r="I190" s="23"/>
      <c r="J190" s="14"/>
      <c r="K190" s="14"/>
      <c r="L190" s="14"/>
      <c r="M190" s="14"/>
      <c r="N190" s="14"/>
      <c r="O190" s="14"/>
      <c r="P190" s="14"/>
      <c r="Q190" s="14"/>
    </row>
    <row r="191" spans="1:17" s="7" customFormat="1">
      <c r="A191" s="2" t="s">
        <v>249</v>
      </c>
      <c r="B191" s="1" t="s">
        <v>250</v>
      </c>
      <c r="C191" s="22">
        <v>3319</v>
      </c>
      <c r="D191" s="14">
        <f>C191*2</f>
        <v>6638</v>
      </c>
      <c r="E191" s="14">
        <f>D191/30.4</f>
        <v>218.35526315789474</v>
      </c>
      <c r="F191" s="23">
        <v>50</v>
      </c>
      <c r="G191" s="14">
        <f>E191*F191</f>
        <v>10917.763157894737</v>
      </c>
      <c r="H191" s="14">
        <f>G191/365</f>
        <v>29.911679884643114</v>
      </c>
      <c r="I191" s="23">
        <v>92</v>
      </c>
      <c r="J191" s="14">
        <f>H191*I191</f>
        <v>2751.8745493871666</v>
      </c>
      <c r="K191" s="25">
        <f>SUM(J191)</f>
        <v>2751.8745493871666</v>
      </c>
      <c r="L191" s="25">
        <v>2751.87</v>
      </c>
      <c r="M191" s="25">
        <f>SUM(L191)</f>
        <v>2751.87</v>
      </c>
      <c r="N191" s="14">
        <f t="shared" si="39"/>
        <v>22665.874549387168</v>
      </c>
    </row>
    <row r="192" spans="1:17">
      <c r="A192" s="16" t="s">
        <v>56</v>
      </c>
      <c r="B192" s="7"/>
      <c r="C192" s="24" t="s">
        <v>57</v>
      </c>
      <c r="D192" s="14"/>
      <c r="E192" s="14"/>
      <c r="F192" s="23"/>
      <c r="G192" s="14"/>
      <c r="H192" s="14"/>
      <c r="I192" s="23"/>
      <c r="J192" s="14"/>
      <c r="K192" s="18"/>
      <c r="L192" s="18"/>
      <c r="M192" s="18"/>
      <c r="N192" s="14"/>
      <c r="O192" s="18"/>
      <c r="P192" s="18"/>
      <c r="Q192" s="18"/>
    </row>
    <row r="193" spans="1:17">
      <c r="C193" s="26">
        <f>+C191</f>
        <v>3319</v>
      </c>
      <c r="D193" s="14"/>
      <c r="E193" s="14"/>
      <c r="F193" s="23"/>
      <c r="G193" s="14"/>
      <c r="H193" s="14"/>
      <c r="I193" s="23"/>
      <c r="J193" s="14"/>
      <c r="L193" s="14"/>
      <c r="N193" s="14"/>
    </row>
    <row r="194" spans="1:17">
      <c r="C194" s="21"/>
      <c r="D194" s="14"/>
      <c r="E194" s="14"/>
      <c r="F194" s="23"/>
      <c r="G194" s="14"/>
      <c r="H194" s="14"/>
      <c r="I194" s="23"/>
      <c r="J194" s="14"/>
      <c r="L194" s="14"/>
      <c r="N194" s="14"/>
    </row>
    <row r="195" spans="1:17">
      <c r="A195" s="12" t="s">
        <v>251</v>
      </c>
      <c r="C195" s="21"/>
      <c r="D195" s="14"/>
      <c r="E195" s="14"/>
      <c r="F195" s="23"/>
      <c r="G195" s="14"/>
      <c r="H195" s="14"/>
      <c r="I195" s="23"/>
      <c r="J195" s="14"/>
      <c r="K195" s="14"/>
      <c r="L195" s="14"/>
      <c r="M195" s="14"/>
      <c r="N195" s="14"/>
      <c r="O195" s="14"/>
      <c r="P195" s="14"/>
      <c r="Q195" s="14"/>
    </row>
    <row r="196" spans="1:17" s="7" customFormat="1">
      <c r="A196" s="2" t="s">
        <v>252</v>
      </c>
      <c r="B196" s="1" t="s">
        <v>253</v>
      </c>
      <c r="C196" s="22">
        <v>2705.8</v>
      </c>
      <c r="D196" s="14">
        <f>C196*2</f>
        <v>5411.6</v>
      </c>
      <c r="E196" s="14">
        <f>D196/30.4</f>
        <v>178.01315789473685</v>
      </c>
      <c r="F196" s="23">
        <v>50</v>
      </c>
      <c r="G196" s="14">
        <f>E196*F196</f>
        <v>8900.6578947368416</v>
      </c>
      <c r="H196" s="14">
        <f>G196/365</f>
        <v>24.385364095169429</v>
      </c>
      <c r="I196" s="23">
        <v>92</v>
      </c>
      <c r="J196" s="14">
        <f>H196*I196</f>
        <v>2243.4534967555874</v>
      </c>
      <c r="K196" s="25">
        <f>SUM(J196)</f>
        <v>2243.4534967555874</v>
      </c>
      <c r="L196" s="25">
        <v>2243.4499999999998</v>
      </c>
      <c r="M196" s="25">
        <f>SUM(L196)</f>
        <v>2243.4499999999998</v>
      </c>
      <c r="N196" s="14">
        <f t="shared" si="39"/>
        <v>18478.253496755588</v>
      </c>
    </row>
    <row r="197" spans="1:17">
      <c r="A197" s="16" t="s">
        <v>56</v>
      </c>
      <c r="B197" s="7"/>
      <c r="C197" s="24" t="s">
        <v>57</v>
      </c>
      <c r="D197" s="14"/>
      <c r="E197" s="14"/>
      <c r="F197" s="23"/>
      <c r="G197" s="14"/>
      <c r="H197" s="14"/>
      <c r="I197" s="23"/>
      <c r="J197" s="14"/>
      <c r="K197" s="18"/>
      <c r="L197" s="18"/>
      <c r="M197" s="18"/>
      <c r="N197" s="14"/>
      <c r="O197" s="18"/>
      <c r="P197" s="18"/>
      <c r="Q197" s="18"/>
    </row>
    <row r="198" spans="1:17">
      <c r="C198" s="26">
        <f>+C196</f>
        <v>2705.8</v>
      </c>
      <c r="D198" s="14"/>
      <c r="E198" s="14"/>
      <c r="F198" s="23"/>
      <c r="G198" s="14"/>
      <c r="H198" s="14"/>
      <c r="I198" s="23"/>
      <c r="J198" s="14"/>
      <c r="L198" s="14"/>
      <c r="N198" s="14"/>
    </row>
    <row r="199" spans="1:17">
      <c r="C199" s="21"/>
      <c r="D199" s="14"/>
      <c r="E199" s="14"/>
      <c r="F199" s="23"/>
      <c r="G199" s="14"/>
      <c r="H199" s="14"/>
      <c r="I199" s="23"/>
      <c r="J199" s="14"/>
      <c r="L199" s="14"/>
      <c r="N199" s="14"/>
    </row>
    <row r="200" spans="1:17">
      <c r="A200" s="12" t="s">
        <v>330</v>
      </c>
      <c r="C200" s="21"/>
      <c r="D200" s="14"/>
      <c r="E200" s="14"/>
      <c r="F200" s="23"/>
      <c r="G200" s="14"/>
      <c r="H200" s="14"/>
      <c r="I200" s="23"/>
      <c r="J200" s="14"/>
      <c r="K200" s="14"/>
      <c r="L200" s="14"/>
      <c r="M200" s="14"/>
      <c r="N200" s="14"/>
      <c r="O200" s="14"/>
      <c r="P200" s="14"/>
      <c r="Q200" s="14"/>
    </row>
    <row r="201" spans="1:17">
      <c r="A201" s="2" t="s">
        <v>255</v>
      </c>
      <c r="B201" s="1" t="s">
        <v>256</v>
      </c>
      <c r="C201" s="22">
        <v>2714.2</v>
      </c>
      <c r="D201" s="14">
        <f>C201*2</f>
        <v>5428.4</v>
      </c>
      <c r="E201" s="14">
        <f>D201/30.4</f>
        <v>178.56578947368422</v>
      </c>
      <c r="F201" s="23">
        <v>50</v>
      </c>
      <c r="G201" s="14">
        <f>E201*F201</f>
        <v>8928.2894736842118</v>
      </c>
      <c r="H201" s="14">
        <f>G201/365</f>
        <v>24.46106705118962</v>
      </c>
      <c r="I201" s="23">
        <v>92</v>
      </c>
      <c r="J201" s="14">
        <f>H201*I201</f>
        <v>2250.4181687094451</v>
      </c>
      <c r="K201" s="14"/>
      <c r="L201" s="14">
        <v>2250.42</v>
      </c>
      <c r="M201" s="14"/>
      <c r="N201" s="14">
        <f t="shared" si="39"/>
        <v>18535.618168709443</v>
      </c>
      <c r="O201" s="14"/>
      <c r="P201" s="14"/>
      <c r="Q201" s="14"/>
    </row>
    <row r="202" spans="1:17">
      <c r="A202" s="2" t="s">
        <v>257</v>
      </c>
      <c r="B202" s="1" t="s">
        <v>258</v>
      </c>
      <c r="C202" s="22">
        <v>2184.8000000000002</v>
      </c>
      <c r="D202" s="14">
        <f>C202*2</f>
        <v>4369.6000000000004</v>
      </c>
      <c r="E202" s="14">
        <f>D202/30.4</f>
        <v>143.73684210526318</v>
      </c>
      <c r="F202" s="23">
        <v>50</v>
      </c>
      <c r="G202" s="14">
        <f>E202*F202</f>
        <v>7186.8421052631593</v>
      </c>
      <c r="H202" s="14">
        <f>G202/365</f>
        <v>19.689978370583997</v>
      </c>
      <c r="I202" s="23">
        <v>90</v>
      </c>
      <c r="J202" s="14">
        <f>H202*I202</f>
        <v>1772.0980533525596</v>
      </c>
      <c r="K202" s="14">
        <f>SUM(J201:J202)</f>
        <v>4022.516222062005</v>
      </c>
      <c r="L202" s="14">
        <v>1772.1</v>
      </c>
      <c r="M202" s="14">
        <f>SUM(L201:L202)</f>
        <v>4022.52</v>
      </c>
      <c r="N202" s="14">
        <f t="shared" si="39"/>
        <v>14880.898053352561</v>
      </c>
      <c r="O202" s="14"/>
      <c r="P202" s="14"/>
      <c r="Q202" s="14"/>
    </row>
    <row r="203" spans="1:17">
      <c r="A203" s="16" t="s">
        <v>56</v>
      </c>
      <c r="B203" s="7"/>
      <c r="C203" s="7" t="s">
        <v>57</v>
      </c>
      <c r="D203" s="7"/>
      <c r="E203" s="7"/>
      <c r="F203" s="7"/>
      <c r="G203" s="7"/>
      <c r="H203" s="7"/>
      <c r="I203" s="7"/>
      <c r="J203" s="7"/>
      <c r="K203" s="18"/>
      <c r="L203" s="18"/>
      <c r="M203" s="18"/>
      <c r="N203" s="18"/>
      <c r="O203" s="18"/>
      <c r="P203" s="18"/>
      <c r="Q203" s="18"/>
    </row>
    <row r="204" spans="1:17">
      <c r="C204" s="18">
        <f>SUM(C201:C202)</f>
        <v>4899</v>
      </c>
      <c r="D204" s="18"/>
      <c r="E204" s="18"/>
      <c r="F204" s="18"/>
      <c r="G204" s="20"/>
      <c r="H204" s="20"/>
      <c r="I204" s="18"/>
      <c r="J204" s="18"/>
    </row>
    <row r="205" spans="1:17" s="7" customFormat="1">
      <c r="A205" s="2"/>
      <c r="B205" s="1"/>
      <c r="C205" s="1"/>
      <c r="D205" s="1"/>
      <c r="E205" s="1"/>
      <c r="F205" s="1"/>
      <c r="G205" s="1"/>
      <c r="H205" s="1"/>
      <c r="I205" s="1"/>
      <c r="J205" s="17" t="s">
        <v>331</v>
      </c>
      <c r="K205" s="30">
        <f>SUM(K9:K202)</f>
        <v>292908.82624369138</v>
      </c>
      <c r="M205" s="30">
        <f>SUM(M9:M202)</f>
        <v>292908.86000000004</v>
      </c>
    </row>
    <row r="206" spans="1:17">
      <c r="A206" s="15"/>
      <c r="B206" s="7"/>
      <c r="C206" s="7" t="s">
        <v>259</v>
      </c>
      <c r="D206" s="7"/>
      <c r="E206" s="7"/>
      <c r="F206" s="7"/>
      <c r="G206" s="7"/>
      <c r="H206" s="7"/>
      <c r="I206" s="7"/>
      <c r="J206" s="7"/>
      <c r="K206" s="18"/>
      <c r="L206" s="20"/>
      <c r="M206" s="18"/>
      <c r="N206" s="18"/>
      <c r="O206" s="18"/>
      <c r="P206" s="18"/>
      <c r="Q206" s="18"/>
    </row>
    <row r="207" spans="1:17">
      <c r="A207" s="16" t="s">
        <v>260</v>
      </c>
      <c r="B207" s="1" t="s">
        <v>261</v>
      </c>
      <c r="C207" s="18">
        <f>C204+C198+C193+C188+C171+C151+C130+C123+C107+C101+C93+C87+C78+C62+C47+C41+C35+C24</f>
        <v>366748.67999999993</v>
      </c>
      <c r="D207" s="18"/>
      <c r="E207" s="18"/>
      <c r="F207" s="18"/>
      <c r="G207" s="20"/>
      <c r="H207" s="20"/>
      <c r="I207" s="18"/>
      <c r="J207" s="18"/>
    </row>
    <row r="208" spans="1:17">
      <c r="D208" s="14"/>
      <c r="K208" s="1" t="s">
        <v>261</v>
      </c>
      <c r="M208" s="1" t="s">
        <v>261</v>
      </c>
      <c r="N208" s="1" t="s">
        <v>261</v>
      </c>
      <c r="O208" s="1" t="s">
        <v>261</v>
      </c>
      <c r="P208" s="1" t="s">
        <v>261</v>
      </c>
    </row>
    <row r="209" spans="1:17">
      <c r="C209" s="1" t="s">
        <v>261</v>
      </c>
      <c r="D209" s="1" t="s">
        <v>261</v>
      </c>
      <c r="E209" s="1" t="s">
        <v>261</v>
      </c>
      <c r="F209" s="1" t="s">
        <v>261</v>
      </c>
      <c r="G209" s="1" t="s">
        <v>261</v>
      </c>
      <c r="H209" s="1" t="s">
        <v>261</v>
      </c>
      <c r="I209" s="1" t="s">
        <v>261</v>
      </c>
      <c r="J209" s="1" t="s">
        <v>261</v>
      </c>
      <c r="K209" s="17"/>
      <c r="L209" s="17"/>
      <c r="M209" s="17"/>
      <c r="N209" s="17"/>
      <c r="O209" s="17"/>
      <c r="P209" s="17"/>
      <c r="Q209" s="17"/>
    </row>
    <row r="210" spans="1:17">
      <c r="A210" s="2" t="s">
        <v>261</v>
      </c>
      <c r="B210" s="1" t="s">
        <v>261</v>
      </c>
      <c r="C210" s="17"/>
      <c r="D210" s="17"/>
      <c r="E210" s="17"/>
      <c r="F210" s="17"/>
      <c r="G210" s="17"/>
      <c r="H210" s="17"/>
      <c r="I210" s="17"/>
      <c r="J210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paperSize="5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53"/>
      <c r="D1" s="53"/>
      <c r="E1" s="53"/>
      <c r="F1" s="53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53"/>
      <c r="D3" s="53"/>
      <c r="E3" s="53"/>
      <c r="F3" s="53"/>
      <c r="G3" s="25" t="s">
        <v>549</v>
      </c>
    </row>
    <row r="4" spans="1:33" ht="15">
      <c r="B4" s="57" t="s">
        <v>550</v>
      </c>
      <c r="C4" s="53"/>
      <c r="D4" s="53"/>
      <c r="E4" s="53"/>
      <c r="F4" s="53"/>
      <c r="G4" s="25" t="s">
        <v>551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36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6728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6728</v>
      </c>
      <c r="J14" s="14">
        <v>0</v>
      </c>
      <c r="K14" s="14">
        <v>0</v>
      </c>
      <c r="L14" s="14">
        <v>726</v>
      </c>
      <c r="M14" s="14">
        <v>726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726</v>
      </c>
      <c r="V14" s="14">
        <v>6002</v>
      </c>
      <c r="W14" s="14">
        <v>143.65</v>
      </c>
      <c r="X14" s="14">
        <v>258.57</v>
      </c>
      <c r="Y14" s="14">
        <v>479.15</v>
      </c>
      <c r="Z14" s="14">
        <v>164.17</v>
      </c>
      <c r="AA14" s="14">
        <v>134.56</v>
      </c>
      <c r="AB14" s="14">
        <v>492.52</v>
      </c>
      <c r="AC14" s="14">
        <v>881.37</v>
      </c>
      <c r="AD14" s="14">
        <v>410.43</v>
      </c>
      <c r="AE14" s="14">
        <v>82.09</v>
      </c>
      <c r="AF14" s="14">
        <v>0</v>
      </c>
      <c r="AG14" s="14">
        <v>2165.14</v>
      </c>
    </row>
    <row r="15" spans="1:33">
      <c r="A15" s="2" t="s">
        <v>42</v>
      </c>
      <c r="B15" s="14" t="s">
        <v>43</v>
      </c>
      <c r="C15" s="14">
        <v>6728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6728</v>
      </c>
      <c r="J15" s="14">
        <v>0</v>
      </c>
      <c r="K15" s="14">
        <v>0</v>
      </c>
      <c r="L15" s="14">
        <v>726</v>
      </c>
      <c r="M15" s="14">
        <v>726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726</v>
      </c>
      <c r="V15" s="14">
        <v>6002</v>
      </c>
      <c r="W15" s="14">
        <v>143.65</v>
      </c>
      <c r="X15" s="14">
        <v>258.57</v>
      </c>
      <c r="Y15" s="14">
        <v>479.15</v>
      </c>
      <c r="Z15" s="14">
        <v>164.17</v>
      </c>
      <c r="AA15" s="14">
        <v>134.56</v>
      </c>
      <c r="AB15" s="14">
        <v>492.52</v>
      </c>
      <c r="AC15" s="14">
        <v>881.37</v>
      </c>
      <c r="AD15" s="14">
        <v>410.43</v>
      </c>
      <c r="AE15" s="14">
        <v>82.09</v>
      </c>
      <c r="AF15" s="14">
        <v>0</v>
      </c>
      <c r="AG15" s="14">
        <v>2165.14</v>
      </c>
    </row>
    <row r="16" spans="1:33">
      <c r="A16" s="2" t="s">
        <v>44</v>
      </c>
      <c r="B16" s="14" t="s">
        <v>45</v>
      </c>
      <c r="C16" s="14">
        <v>6728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6728</v>
      </c>
      <c r="J16" s="14">
        <v>0</v>
      </c>
      <c r="K16" s="14">
        <v>0</v>
      </c>
      <c r="L16" s="14">
        <v>726</v>
      </c>
      <c r="M16" s="14">
        <v>726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726</v>
      </c>
      <c r="V16" s="14">
        <v>6002</v>
      </c>
      <c r="W16" s="14">
        <v>143.65</v>
      </c>
      <c r="X16" s="14">
        <v>258.57</v>
      </c>
      <c r="Y16" s="14">
        <v>479.15</v>
      </c>
      <c r="Z16" s="14">
        <v>164.17</v>
      </c>
      <c r="AA16" s="14">
        <v>134.56</v>
      </c>
      <c r="AB16" s="14">
        <v>492.52</v>
      </c>
      <c r="AC16" s="14">
        <v>881.37</v>
      </c>
      <c r="AD16" s="14">
        <v>410.43</v>
      </c>
      <c r="AE16" s="14">
        <v>82.09</v>
      </c>
      <c r="AF16" s="14">
        <v>0</v>
      </c>
      <c r="AG16" s="14">
        <v>2165.14</v>
      </c>
    </row>
    <row r="17" spans="1:33">
      <c r="A17" s="2" t="s">
        <v>46</v>
      </c>
      <c r="B17" s="14" t="s">
        <v>47</v>
      </c>
      <c r="C17" s="14">
        <v>6728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6728</v>
      </c>
      <c r="J17" s="14">
        <v>0</v>
      </c>
      <c r="K17" s="14">
        <v>0</v>
      </c>
      <c r="L17" s="14">
        <v>726</v>
      </c>
      <c r="M17" s="14">
        <v>726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726</v>
      </c>
      <c r="V17" s="14">
        <v>6002</v>
      </c>
      <c r="W17" s="14">
        <v>143.65</v>
      </c>
      <c r="X17" s="14">
        <v>258.57</v>
      </c>
      <c r="Y17" s="14">
        <v>479.15</v>
      </c>
      <c r="Z17" s="14">
        <v>164.17</v>
      </c>
      <c r="AA17" s="14">
        <v>134.56</v>
      </c>
      <c r="AB17" s="14">
        <v>492.52</v>
      </c>
      <c r="AC17" s="14">
        <v>881.37</v>
      </c>
      <c r="AD17" s="14">
        <v>410.43</v>
      </c>
      <c r="AE17" s="14">
        <v>82.09</v>
      </c>
      <c r="AF17" s="14">
        <v>0</v>
      </c>
      <c r="AG17" s="14">
        <v>2165.14</v>
      </c>
    </row>
    <row r="18" spans="1:33">
      <c r="A18" s="2" t="s">
        <v>48</v>
      </c>
      <c r="B18" s="14" t="s">
        <v>49</v>
      </c>
      <c r="C18" s="14">
        <v>6728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6728</v>
      </c>
      <c r="J18" s="14">
        <v>0</v>
      </c>
      <c r="K18" s="14">
        <v>0</v>
      </c>
      <c r="L18" s="14">
        <v>726</v>
      </c>
      <c r="M18" s="14">
        <v>726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726</v>
      </c>
      <c r="V18" s="14">
        <v>6002</v>
      </c>
      <c r="W18" s="14">
        <v>143.65</v>
      </c>
      <c r="X18" s="14">
        <v>258.57</v>
      </c>
      <c r="Y18" s="14">
        <v>479.15</v>
      </c>
      <c r="Z18" s="14">
        <v>164.17</v>
      </c>
      <c r="AA18" s="14">
        <v>134.56</v>
      </c>
      <c r="AB18" s="14">
        <v>492.52</v>
      </c>
      <c r="AC18" s="14">
        <v>881.37</v>
      </c>
      <c r="AD18" s="14">
        <v>410.43</v>
      </c>
      <c r="AE18" s="14">
        <v>82.09</v>
      </c>
      <c r="AF18" s="14">
        <v>0</v>
      </c>
      <c r="AG18" s="14">
        <v>2165.14</v>
      </c>
    </row>
    <row r="19" spans="1:33">
      <c r="A19" s="2" t="s">
        <v>50</v>
      </c>
      <c r="B19" s="14" t="s">
        <v>51</v>
      </c>
      <c r="C19" s="14">
        <v>6728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6728</v>
      </c>
      <c r="J19" s="14">
        <v>0</v>
      </c>
      <c r="K19" s="14">
        <v>0</v>
      </c>
      <c r="L19" s="14">
        <v>726</v>
      </c>
      <c r="M19" s="14">
        <v>726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726</v>
      </c>
      <c r="V19" s="14">
        <v>6002</v>
      </c>
      <c r="W19" s="14">
        <v>143.65</v>
      </c>
      <c r="X19" s="14">
        <v>258.57</v>
      </c>
      <c r="Y19" s="14">
        <v>479.15</v>
      </c>
      <c r="Z19" s="14">
        <v>164.17</v>
      </c>
      <c r="AA19" s="14">
        <v>134.56</v>
      </c>
      <c r="AB19" s="14">
        <v>492.52</v>
      </c>
      <c r="AC19" s="14">
        <v>881.37</v>
      </c>
      <c r="AD19" s="14">
        <v>410.43</v>
      </c>
      <c r="AE19" s="14">
        <v>82.09</v>
      </c>
      <c r="AF19" s="14">
        <v>0</v>
      </c>
      <c r="AG19" s="14">
        <v>2165.14</v>
      </c>
    </row>
    <row r="20" spans="1:33">
      <c r="A20" s="2" t="s">
        <v>52</v>
      </c>
      <c r="B20" s="14" t="s">
        <v>53</v>
      </c>
      <c r="C20" s="14">
        <v>6728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6728</v>
      </c>
      <c r="J20" s="14">
        <v>0</v>
      </c>
      <c r="K20" s="14">
        <v>0</v>
      </c>
      <c r="L20" s="14">
        <v>726</v>
      </c>
      <c r="M20" s="14">
        <v>726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726</v>
      </c>
      <c r="V20" s="14">
        <v>6002</v>
      </c>
      <c r="W20" s="14">
        <v>143.65</v>
      </c>
      <c r="X20" s="14">
        <v>258.57</v>
      </c>
      <c r="Y20" s="14">
        <v>479.15</v>
      </c>
      <c r="Z20" s="14">
        <v>164.17</v>
      </c>
      <c r="AA20" s="14">
        <v>134.56</v>
      </c>
      <c r="AB20" s="14">
        <v>492.52</v>
      </c>
      <c r="AC20" s="14">
        <v>881.37</v>
      </c>
      <c r="AD20" s="14">
        <v>410.43</v>
      </c>
      <c r="AE20" s="14">
        <v>82.09</v>
      </c>
      <c r="AF20" s="14">
        <v>0</v>
      </c>
      <c r="AG20" s="14">
        <v>2165.14</v>
      </c>
    </row>
    <row r="21" spans="1:33">
      <c r="A21" s="2" t="s">
        <v>54</v>
      </c>
      <c r="B21" s="14" t="s">
        <v>55</v>
      </c>
      <c r="C21" s="14">
        <v>6728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6728</v>
      </c>
      <c r="J21" s="14">
        <v>0</v>
      </c>
      <c r="K21" s="14">
        <v>0</v>
      </c>
      <c r="L21" s="14">
        <v>726</v>
      </c>
      <c r="M21" s="14">
        <v>726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726</v>
      </c>
      <c r="V21" s="14">
        <v>6002</v>
      </c>
      <c r="W21" s="14">
        <v>143.65</v>
      </c>
      <c r="X21" s="14">
        <v>258.57</v>
      </c>
      <c r="Y21" s="14">
        <v>479.15</v>
      </c>
      <c r="Z21" s="14">
        <v>164.17</v>
      </c>
      <c r="AA21" s="14">
        <v>134.56</v>
      </c>
      <c r="AB21" s="14">
        <v>492.52</v>
      </c>
      <c r="AC21" s="14">
        <v>881.37</v>
      </c>
      <c r="AD21" s="14">
        <v>410.43</v>
      </c>
      <c r="AE21" s="14">
        <v>82.09</v>
      </c>
      <c r="AF21" s="14">
        <v>0</v>
      </c>
      <c r="AG21" s="14">
        <v>2165.14</v>
      </c>
    </row>
    <row r="22" spans="1:33">
      <c r="A22" s="2" t="s">
        <v>513</v>
      </c>
      <c r="B22" s="14" t="s">
        <v>514</v>
      </c>
      <c r="C22" s="14">
        <v>6728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6728</v>
      </c>
      <c r="J22" s="14">
        <v>0</v>
      </c>
      <c r="K22" s="14">
        <v>0</v>
      </c>
      <c r="L22" s="14">
        <v>726</v>
      </c>
      <c r="M22" s="14">
        <v>726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726</v>
      </c>
      <c r="V22" s="14">
        <v>6002</v>
      </c>
      <c r="W22" s="14">
        <v>143.31</v>
      </c>
      <c r="X22" s="14">
        <v>257.95999999999998</v>
      </c>
      <c r="Y22" s="14">
        <v>478.59</v>
      </c>
      <c r="Z22" s="14">
        <v>163.78</v>
      </c>
      <c r="AA22" s="14">
        <v>134.56</v>
      </c>
      <c r="AB22" s="14">
        <v>491.35</v>
      </c>
      <c r="AC22" s="14">
        <v>879.86</v>
      </c>
      <c r="AD22" s="14">
        <v>409.46</v>
      </c>
      <c r="AE22" s="14">
        <v>81.89</v>
      </c>
      <c r="AF22" s="14">
        <v>0</v>
      </c>
      <c r="AG22" s="14">
        <v>2160.9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60552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60552</v>
      </c>
      <c r="J24" s="18">
        <v>0</v>
      </c>
      <c r="K24" s="18">
        <v>0</v>
      </c>
      <c r="L24" s="18">
        <v>6534</v>
      </c>
      <c r="M24" s="18">
        <v>6534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6534</v>
      </c>
      <c r="V24" s="18">
        <v>54018</v>
      </c>
      <c r="W24" s="18">
        <v>1292.51</v>
      </c>
      <c r="X24" s="18">
        <v>2326.52</v>
      </c>
      <c r="Y24" s="18">
        <v>4311.79</v>
      </c>
      <c r="Z24" s="18">
        <v>1477.14</v>
      </c>
      <c r="AA24" s="18">
        <v>1211.04</v>
      </c>
      <c r="AB24" s="18">
        <v>4431.51</v>
      </c>
      <c r="AC24" s="18">
        <v>7930.82</v>
      </c>
      <c r="AD24" s="18">
        <v>3692.9</v>
      </c>
      <c r="AE24" s="18">
        <v>738.61</v>
      </c>
      <c r="AF24" s="18">
        <v>0</v>
      </c>
      <c r="AG24" s="18">
        <v>19482.02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2480.62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2480.62</v>
      </c>
      <c r="J27" s="14">
        <v>-160.30000000000001</v>
      </c>
      <c r="K27" s="14">
        <v>-15.78</v>
      </c>
      <c r="L27" s="14">
        <v>144.51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-15.78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19489.88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19489.88</v>
      </c>
      <c r="J28" s="14">
        <v>0</v>
      </c>
      <c r="K28" s="14">
        <v>0</v>
      </c>
      <c r="L28" s="14">
        <v>3585.28</v>
      </c>
      <c r="M28" s="14">
        <v>3585.28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3585.28</v>
      </c>
      <c r="V28" s="14">
        <v>15904.6</v>
      </c>
      <c r="W28" s="14">
        <v>416.14</v>
      </c>
      <c r="X28" s="14">
        <v>749.05</v>
      </c>
      <c r="Y28" s="14">
        <v>922.91</v>
      </c>
      <c r="Z28" s="14">
        <v>475.59</v>
      </c>
      <c r="AA28" s="14">
        <v>389.8</v>
      </c>
      <c r="AB28" s="14">
        <v>1426.77</v>
      </c>
      <c r="AC28" s="14">
        <v>2088.1</v>
      </c>
      <c r="AD28" s="14">
        <v>1188.97</v>
      </c>
      <c r="AE28" s="14">
        <v>237.79</v>
      </c>
      <c r="AF28" s="14">
        <v>0</v>
      </c>
      <c r="AG28" s="14">
        <v>5807.02</v>
      </c>
    </row>
    <row r="29" spans="1:33">
      <c r="A29" s="2" t="s">
        <v>61</v>
      </c>
      <c r="B29" s="14" t="s">
        <v>62</v>
      </c>
      <c r="C29" s="14">
        <v>6535.37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6535.37</v>
      </c>
      <c r="J29" s="14">
        <v>0</v>
      </c>
      <c r="K29" s="14">
        <v>0</v>
      </c>
      <c r="L29" s="14">
        <v>687.17</v>
      </c>
      <c r="M29" s="14">
        <v>687.17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687.17</v>
      </c>
      <c r="V29" s="14">
        <v>5848.2</v>
      </c>
      <c r="W29" s="14">
        <v>139.54</v>
      </c>
      <c r="X29" s="14">
        <v>251.17</v>
      </c>
      <c r="Y29" s="14">
        <v>472.46</v>
      </c>
      <c r="Z29" s="14">
        <v>159.47999999999999</v>
      </c>
      <c r="AA29" s="14">
        <v>130.71</v>
      </c>
      <c r="AB29" s="14">
        <v>478.43</v>
      </c>
      <c r="AC29" s="14">
        <v>863.17</v>
      </c>
      <c r="AD29" s="14">
        <v>398.69</v>
      </c>
      <c r="AE29" s="14">
        <v>79.739999999999995</v>
      </c>
      <c r="AF29" s="14">
        <v>0</v>
      </c>
      <c r="AG29" s="14">
        <v>2110.2199999999998</v>
      </c>
    </row>
    <row r="30" spans="1:33">
      <c r="A30" s="2" t="s">
        <v>63</v>
      </c>
      <c r="B30" s="14" t="s">
        <v>64</v>
      </c>
      <c r="C30" s="14">
        <v>4460.29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4460.29</v>
      </c>
      <c r="J30" s="14">
        <v>0</v>
      </c>
      <c r="K30" s="14">
        <v>0</v>
      </c>
      <c r="L30" s="14">
        <v>350.09</v>
      </c>
      <c r="M30" s="14">
        <v>350.09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350.09</v>
      </c>
      <c r="V30" s="14">
        <v>4110.2</v>
      </c>
      <c r="W30" s="14">
        <v>95.24</v>
      </c>
      <c r="X30" s="14">
        <v>171.42</v>
      </c>
      <c r="Y30" s="14">
        <v>400.29</v>
      </c>
      <c r="Z30" s="14">
        <v>108.84</v>
      </c>
      <c r="AA30" s="14">
        <v>89.21</v>
      </c>
      <c r="AB30" s="14">
        <v>326.52</v>
      </c>
      <c r="AC30" s="14">
        <v>666.95</v>
      </c>
      <c r="AD30" s="14">
        <v>272.10000000000002</v>
      </c>
      <c r="AE30" s="14">
        <v>54.42</v>
      </c>
      <c r="AF30" s="14">
        <v>0</v>
      </c>
      <c r="AG30" s="14">
        <v>1518.04</v>
      </c>
    </row>
    <row r="31" spans="1:33">
      <c r="A31" s="2" t="s">
        <v>65</v>
      </c>
      <c r="B31" s="14" t="s">
        <v>66</v>
      </c>
      <c r="C31" s="14">
        <v>5780.25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5780.25</v>
      </c>
      <c r="J31" s="14">
        <v>0</v>
      </c>
      <c r="K31" s="14">
        <v>0</v>
      </c>
      <c r="L31" s="14">
        <v>551.85</v>
      </c>
      <c r="M31" s="14">
        <v>551.85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551.85</v>
      </c>
      <c r="V31" s="14">
        <v>5228.3999999999996</v>
      </c>
      <c r="W31" s="14">
        <v>123.42</v>
      </c>
      <c r="X31" s="14">
        <v>222.15</v>
      </c>
      <c r="Y31" s="14">
        <v>446.2</v>
      </c>
      <c r="Z31" s="14">
        <v>141.05000000000001</v>
      </c>
      <c r="AA31" s="14">
        <v>115.61</v>
      </c>
      <c r="AB31" s="14">
        <v>423.15</v>
      </c>
      <c r="AC31" s="14">
        <v>791.77</v>
      </c>
      <c r="AD31" s="14">
        <v>352.63</v>
      </c>
      <c r="AE31" s="14">
        <v>70.53</v>
      </c>
      <c r="AF31" s="14">
        <v>0</v>
      </c>
      <c r="AG31" s="14">
        <v>1894.74</v>
      </c>
    </row>
    <row r="32" spans="1:33">
      <c r="A32" s="2" t="s">
        <v>67</v>
      </c>
      <c r="B32" s="14" t="s">
        <v>68</v>
      </c>
      <c r="C32" s="14">
        <v>2480.83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2480.83</v>
      </c>
      <c r="J32" s="14">
        <v>-160.30000000000001</v>
      </c>
      <c r="K32" s="14">
        <v>-15.77</v>
      </c>
      <c r="L32" s="14">
        <v>144.53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-15.77</v>
      </c>
      <c r="V32" s="14">
        <v>2496.6</v>
      </c>
      <c r="W32" s="14">
        <v>52.97</v>
      </c>
      <c r="X32" s="14">
        <v>95.34</v>
      </c>
      <c r="Y32" s="14">
        <v>345.49</v>
      </c>
      <c r="Z32" s="14">
        <v>60.54</v>
      </c>
      <c r="AA32" s="14">
        <v>49.62</v>
      </c>
      <c r="AB32" s="14">
        <v>181.61</v>
      </c>
      <c r="AC32" s="14">
        <v>493.8</v>
      </c>
      <c r="AD32" s="14">
        <v>151.34</v>
      </c>
      <c r="AE32" s="14">
        <v>30.27</v>
      </c>
      <c r="AF32" s="14">
        <v>0</v>
      </c>
      <c r="AG32" s="14">
        <v>967.18</v>
      </c>
    </row>
    <row r="33" spans="1:33">
      <c r="A33" s="2" t="s">
        <v>280</v>
      </c>
      <c r="B33" s="14" t="s">
        <v>279</v>
      </c>
      <c r="C33" s="14">
        <v>4542.21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4542.21</v>
      </c>
      <c r="J33" s="14">
        <v>0</v>
      </c>
      <c r="K33" s="14">
        <v>0</v>
      </c>
      <c r="L33" s="14">
        <v>359.01</v>
      </c>
      <c r="M33" s="14">
        <v>359.01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359.01</v>
      </c>
      <c r="V33" s="14">
        <v>4183.2</v>
      </c>
      <c r="W33" s="14">
        <v>96.98</v>
      </c>
      <c r="X33" s="14">
        <v>174.57</v>
      </c>
      <c r="Y33" s="14">
        <v>403.14</v>
      </c>
      <c r="Z33" s="14">
        <v>110.84</v>
      </c>
      <c r="AA33" s="14">
        <v>90.84</v>
      </c>
      <c r="AB33" s="14">
        <v>332.52</v>
      </c>
      <c r="AC33" s="14">
        <v>674.69</v>
      </c>
      <c r="AD33" s="14">
        <v>277.10000000000002</v>
      </c>
      <c r="AE33" s="14">
        <v>55.42</v>
      </c>
      <c r="AF33" s="14">
        <v>0</v>
      </c>
      <c r="AG33" s="14">
        <v>1541.41</v>
      </c>
    </row>
    <row r="34" spans="1:33">
      <c r="A34" s="2" t="s">
        <v>287</v>
      </c>
      <c r="B34" s="14" t="s">
        <v>288</v>
      </c>
      <c r="C34" s="14">
        <v>3390.83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3390.83</v>
      </c>
      <c r="J34" s="14">
        <v>-125.1</v>
      </c>
      <c r="K34" s="14">
        <v>0</v>
      </c>
      <c r="L34" s="14">
        <v>233.74</v>
      </c>
      <c r="M34" s="14">
        <v>108.63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108.63</v>
      </c>
      <c r="V34" s="14">
        <v>3282.2</v>
      </c>
      <c r="W34" s="14">
        <v>72.400000000000006</v>
      </c>
      <c r="X34" s="14">
        <v>130.32</v>
      </c>
      <c r="Y34" s="14">
        <v>364.92</v>
      </c>
      <c r="Z34" s="14">
        <v>82.74</v>
      </c>
      <c r="AA34" s="14">
        <v>67.819999999999993</v>
      </c>
      <c r="AB34" s="14">
        <v>248.22</v>
      </c>
      <c r="AC34" s="14">
        <v>567.64</v>
      </c>
      <c r="AD34" s="14">
        <v>206.85</v>
      </c>
      <c r="AE34" s="14">
        <v>41.37</v>
      </c>
      <c r="AF34" s="14">
        <v>0</v>
      </c>
      <c r="AG34" s="14">
        <v>1214.6400000000001</v>
      </c>
    </row>
    <row r="35" spans="1:33">
      <c r="A35" s="2" t="s">
        <v>306</v>
      </c>
      <c r="B35" s="14" t="s">
        <v>314</v>
      </c>
      <c r="C35" s="14">
        <v>2480.83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2480.83</v>
      </c>
      <c r="J35" s="14">
        <v>-160.30000000000001</v>
      </c>
      <c r="K35" s="14">
        <v>-15.77</v>
      </c>
      <c r="L35" s="14">
        <v>144.53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-15.77</v>
      </c>
      <c r="V35" s="14">
        <v>2496.6</v>
      </c>
      <c r="W35" s="14">
        <v>52.97</v>
      </c>
      <c r="X35" s="14">
        <v>95.34</v>
      </c>
      <c r="Y35" s="14">
        <v>345.49</v>
      </c>
      <c r="Z35" s="14">
        <v>60.54</v>
      </c>
      <c r="AA35" s="14">
        <v>49.62</v>
      </c>
      <c r="AB35" s="14">
        <v>181.61</v>
      </c>
      <c r="AC35" s="14">
        <v>493.8</v>
      </c>
      <c r="AD35" s="14">
        <v>151.34</v>
      </c>
      <c r="AE35" s="14">
        <v>30.27</v>
      </c>
      <c r="AF35" s="14">
        <v>0</v>
      </c>
      <c r="AG35" s="14">
        <v>967.18</v>
      </c>
    </row>
    <row r="36" spans="1:33">
      <c r="A36" s="2" t="s">
        <v>413</v>
      </c>
      <c r="B36" s="14" t="s">
        <v>414</v>
      </c>
      <c r="C36" s="14">
        <v>4542.21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4542.21</v>
      </c>
      <c r="J36" s="14">
        <v>0</v>
      </c>
      <c r="K36" s="14">
        <v>0</v>
      </c>
      <c r="L36" s="14">
        <v>359.01</v>
      </c>
      <c r="M36" s="14">
        <v>359.01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359.01</v>
      </c>
      <c r="V36" s="14">
        <v>4183.2</v>
      </c>
      <c r="W36" s="14">
        <v>96.87</v>
      </c>
      <c r="X36" s="14">
        <v>174.36</v>
      </c>
      <c r="Y36" s="14">
        <v>402.96</v>
      </c>
      <c r="Z36" s="14">
        <v>110.71</v>
      </c>
      <c r="AA36" s="14">
        <v>90.84</v>
      </c>
      <c r="AB36" s="14">
        <v>332.12</v>
      </c>
      <c r="AC36" s="14">
        <v>674.19</v>
      </c>
      <c r="AD36" s="14">
        <v>276.76</v>
      </c>
      <c r="AE36" s="14">
        <v>55.35</v>
      </c>
      <c r="AF36" s="14">
        <v>0</v>
      </c>
      <c r="AG36" s="14">
        <v>1539.97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56183.32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56183.32</v>
      </c>
      <c r="J38" s="18">
        <v>-606</v>
      </c>
      <c r="K38" s="18">
        <v>-47.32</v>
      </c>
      <c r="L38" s="18">
        <v>6559.72</v>
      </c>
      <c r="M38" s="18">
        <v>6001.04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5953.72</v>
      </c>
      <c r="V38" s="18">
        <v>50229.599999999999</v>
      </c>
      <c r="W38" s="18">
        <v>1146.53</v>
      </c>
      <c r="X38" s="18">
        <v>2063.7199999999998</v>
      </c>
      <c r="Y38" s="18">
        <v>4103.8599999999997</v>
      </c>
      <c r="Z38" s="18">
        <v>1310.33</v>
      </c>
      <c r="AA38" s="18">
        <v>1074.07</v>
      </c>
      <c r="AB38" s="18">
        <v>3930.95</v>
      </c>
      <c r="AC38" s="18">
        <v>7314.11</v>
      </c>
      <c r="AD38" s="18">
        <v>3275.78</v>
      </c>
      <c r="AE38" s="18">
        <v>655.16</v>
      </c>
      <c r="AF38" s="18">
        <v>0</v>
      </c>
      <c r="AG38" s="18">
        <v>17560.400000000001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10577.95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10577.95</v>
      </c>
      <c r="J41" s="14">
        <v>0</v>
      </c>
      <c r="K41" s="14">
        <v>0</v>
      </c>
      <c r="L41" s="14">
        <v>1548.35</v>
      </c>
      <c r="M41" s="14">
        <v>1548.35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1548.35</v>
      </c>
      <c r="V41" s="14">
        <v>9029.6</v>
      </c>
      <c r="W41" s="14">
        <v>225.86</v>
      </c>
      <c r="X41" s="14">
        <v>406.54</v>
      </c>
      <c r="Y41" s="14">
        <v>613.02</v>
      </c>
      <c r="Z41" s="14">
        <v>258.12</v>
      </c>
      <c r="AA41" s="14">
        <v>211.56</v>
      </c>
      <c r="AB41" s="14">
        <v>774.36</v>
      </c>
      <c r="AC41" s="14">
        <v>1245.42</v>
      </c>
      <c r="AD41" s="14">
        <v>645.29999999999995</v>
      </c>
      <c r="AE41" s="14">
        <v>129.06</v>
      </c>
      <c r="AF41" s="14">
        <v>0</v>
      </c>
      <c r="AG41" s="14">
        <v>3263.82</v>
      </c>
    </row>
    <row r="42" spans="1:33">
      <c r="A42" s="2" t="s">
        <v>217</v>
      </c>
      <c r="B42" s="14" t="s">
        <v>218</v>
      </c>
      <c r="C42" s="14">
        <v>6385.03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6385.03</v>
      </c>
      <c r="J42" s="14">
        <v>0</v>
      </c>
      <c r="K42" s="14">
        <v>0</v>
      </c>
      <c r="L42" s="14">
        <v>660.23</v>
      </c>
      <c r="M42" s="14">
        <v>660.23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660.23</v>
      </c>
      <c r="V42" s="14">
        <v>5724.8</v>
      </c>
      <c r="W42" s="14">
        <v>136.33000000000001</v>
      </c>
      <c r="X42" s="14">
        <v>245.39</v>
      </c>
      <c r="Y42" s="14">
        <v>467.22</v>
      </c>
      <c r="Z42" s="14">
        <v>155.80000000000001</v>
      </c>
      <c r="AA42" s="14">
        <v>127.7</v>
      </c>
      <c r="AB42" s="14">
        <v>467.41</v>
      </c>
      <c r="AC42" s="14">
        <v>848.94</v>
      </c>
      <c r="AD42" s="14">
        <v>389.51</v>
      </c>
      <c r="AE42" s="14">
        <v>77.900000000000006</v>
      </c>
      <c r="AF42" s="14">
        <v>0</v>
      </c>
      <c r="AG42" s="14">
        <v>2067.2600000000002</v>
      </c>
    </row>
    <row r="43" spans="1:33">
      <c r="A43" s="2" t="s">
        <v>415</v>
      </c>
      <c r="B43" s="14" t="s">
        <v>416</v>
      </c>
      <c r="C43" s="14">
        <v>3405.42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3405.42</v>
      </c>
      <c r="J43" s="14">
        <v>-125.1</v>
      </c>
      <c r="K43" s="14">
        <v>0</v>
      </c>
      <c r="L43" s="14">
        <v>235.32</v>
      </c>
      <c r="M43" s="14">
        <v>110.22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110.22</v>
      </c>
      <c r="V43" s="14">
        <v>3295.2</v>
      </c>
      <c r="W43" s="14">
        <v>72.62</v>
      </c>
      <c r="X43" s="14">
        <v>130.72</v>
      </c>
      <c r="Y43" s="14">
        <v>365.14</v>
      </c>
      <c r="Z43" s="14">
        <v>83</v>
      </c>
      <c r="AA43" s="14">
        <v>68.11</v>
      </c>
      <c r="AB43" s="14">
        <v>249</v>
      </c>
      <c r="AC43" s="14">
        <v>568.48</v>
      </c>
      <c r="AD43" s="14">
        <v>207.5</v>
      </c>
      <c r="AE43" s="14">
        <v>41.5</v>
      </c>
      <c r="AF43" s="14">
        <v>0</v>
      </c>
      <c r="AG43" s="14">
        <v>1217.5899999999999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20368.400000000001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20368.400000000001</v>
      </c>
      <c r="J45" s="18">
        <v>-125.1</v>
      </c>
      <c r="K45" s="18">
        <v>0</v>
      </c>
      <c r="L45" s="18">
        <v>2443.9</v>
      </c>
      <c r="M45" s="18">
        <v>2318.8000000000002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2318.8000000000002</v>
      </c>
      <c r="V45" s="18">
        <v>18049.599999999999</v>
      </c>
      <c r="W45" s="18">
        <v>434.81</v>
      </c>
      <c r="X45" s="18">
        <v>782.65</v>
      </c>
      <c r="Y45" s="18">
        <v>1445.38</v>
      </c>
      <c r="Z45" s="18">
        <v>496.92</v>
      </c>
      <c r="AA45" s="18">
        <v>407.37</v>
      </c>
      <c r="AB45" s="18">
        <v>1490.77</v>
      </c>
      <c r="AC45" s="18">
        <v>2662.84</v>
      </c>
      <c r="AD45" s="18">
        <v>1242.31</v>
      </c>
      <c r="AE45" s="18">
        <v>248.46</v>
      </c>
      <c r="AF45" s="18">
        <v>0</v>
      </c>
      <c r="AG45" s="18">
        <v>6548.67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8305.57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8305.57</v>
      </c>
      <c r="J48" s="14">
        <v>0</v>
      </c>
      <c r="K48" s="14">
        <v>0</v>
      </c>
      <c r="L48" s="14">
        <v>1062.97</v>
      </c>
      <c r="M48" s="14">
        <v>1062.97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1062.97</v>
      </c>
      <c r="V48" s="14">
        <v>7242.6</v>
      </c>
      <c r="W48" s="14">
        <v>177.34</v>
      </c>
      <c r="X48" s="14">
        <v>319.20999999999998</v>
      </c>
      <c r="Y48" s="14">
        <v>534</v>
      </c>
      <c r="Z48" s="14">
        <v>202.67</v>
      </c>
      <c r="AA48" s="14">
        <v>166.11</v>
      </c>
      <c r="AB48" s="14">
        <v>608.01</v>
      </c>
      <c r="AC48" s="14">
        <v>1030.55</v>
      </c>
      <c r="AD48" s="14">
        <v>506.68</v>
      </c>
      <c r="AE48" s="14">
        <v>101.34</v>
      </c>
      <c r="AF48" s="14">
        <v>0</v>
      </c>
      <c r="AG48" s="14">
        <v>2615.36</v>
      </c>
    </row>
    <row r="49" spans="1:33">
      <c r="A49" s="2" t="s">
        <v>77</v>
      </c>
      <c r="B49" s="14" t="s">
        <v>78</v>
      </c>
      <c r="C49" s="14">
        <v>4146.78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4146.78</v>
      </c>
      <c r="J49" s="14">
        <v>0</v>
      </c>
      <c r="K49" s="14">
        <v>0</v>
      </c>
      <c r="L49" s="14">
        <v>315.98</v>
      </c>
      <c r="M49" s="14">
        <v>315.98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315.98</v>
      </c>
      <c r="V49" s="14">
        <v>3830.8</v>
      </c>
      <c r="W49" s="14">
        <v>88.54</v>
      </c>
      <c r="X49" s="14">
        <v>159.37</v>
      </c>
      <c r="Y49" s="14">
        <v>389.39</v>
      </c>
      <c r="Z49" s="14">
        <v>101.19</v>
      </c>
      <c r="AA49" s="14">
        <v>82.94</v>
      </c>
      <c r="AB49" s="14">
        <v>303.56</v>
      </c>
      <c r="AC49" s="14">
        <v>637.29999999999995</v>
      </c>
      <c r="AD49" s="14">
        <v>252.97</v>
      </c>
      <c r="AE49" s="14">
        <v>50.59</v>
      </c>
      <c r="AF49" s="14">
        <v>0</v>
      </c>
      <c r="AG49" s="14">
        <v>1428.55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12452.35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12452.35</v>
      </c>
      <c r="J51" s="18">
        <v>0</v>
      </c>
      <c r="K51" s="18">
        <v>0</v>
      </c>
      <c r="L51" s="18">
        <v>1378.95</v>
      </c>
      <c r="M51" s="18">
        <v>1378.95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1378.95</v>
      </c>
      <c r="V51" s="18">
        <v>11073.4</v>
      </c>
      <c r="W51" s="18">
        <v>265.88</v>
      </c>
      <c r="X51" s="18">
        <v>478.58</v>
      </c>
      <c r="Y51" s="18">
        <v>923.39</v>
      </c>
      <c r="Z51" s="18">
        <v>303.86</v>
      </c>
      <c r="AA51" s="18">
        <v>249.05</v>
      </c>
      <c r="AB51" s="18">
        <v>911.57</v>
      </c>
      <c r="AC51" s="18">
        <v>1667.85</v>
      </c>
      <c r="AD51" s="18">
        <v>759.65</v>
      </c>
      <c r="AE51" s="18">
        <v>151.93</v>
      </c>
      <c r="AF51" s="18">
        <v>0</v>
      </c>
      <c r="AG51" s="18">
        <v>4043.91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3477.01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3477.01</v>
      </c>
      <c r="J54" s="14">
        <v>-125.1</v>
      </c>
      <c r="K54" s="14">
        <v>0</v>
      </c>
      <c r="L54" s="14">
        <v>243.11</v>
      </c>
      <c r="M54" s="14">
        <v>118.01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118.01</v>
      </c>
      <c r="V54" s="14">
        <v>3359</v>
      </c>
      <c r="W54" s="14">
        <v>74.42</v>
      </c>
      <c r="X54" s="14">
        <v>133.94999999999999</v>
      </c>
      <c r="Y54" s="14">
        <v>366.94</v>
      </c>
      <c r="Z54" s="14">
        <v>85.05</v>
      </c>
      <c r="AA54" s="14">
        <v>69.540000000000006</v>
      </c>
      <c r="AB54" s="14">
        <v>255.15</v>
      </c>
      <c r="AC54" s="14">
        <v>575.30999999999995</v>
      </c>
      <c r="AD54" s="14">
        <v>212.62</v>
      </c>
      <c r="AE54" s="14">
        <v>42.52</v>
      </c>
      <c r="AF54" s="14">
        <v>0</v>
      </c>
      <c r="AG54" s="14">
        <v>1240.19</v>
      </c>
    </row>
    <row r="55" spans="1:33">
      <c r="A55" s="2" t="s">
        <v>84</v>
      </c>
      <c r="B55" s="14" t="s">
        <v>85</v>
      </c>
      <c r="C55" s="14">
        <v>3889.83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3889.83</v>
      </c>
      <c r="J55" s="14">
        <v>0</v>
      </c>
      <c r="K55" s="14">
        <v>0</v>
      </c>
      <c r="L55" s="14">
        <v>288.02999999999997</v>
      </c>
      <c r="M55" s="14">
        <v>288.02999999999997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288.02999999999997</v>
      </c>
      <c r="V55" s="14">
        <v>3601.8</v>
      </c>
      <c r="W55" s="14">
        <v>83.35</v>
      </c>
      <c r="X55" s="14">
        <v>150.04</v>
      </c>
      <c r="Y55" s="14">
        <v>380.94</v>
      </c>
      <c r="Z55" s="14">
        <v>95.26</v>
      </c>
      <c r="AA55" s="14">
        <v>77.8</v>
      </c>
      <c r="AB55" s="14">
        <v>285.77999999999997</v>
      </c>
      <c r="AC55" s="14">
        <v>614.33000000000004</v>
      </c>
      <c r="AD55" s="14">
        <v>238.15</v>
      </c>
      <c r="AE55" s="14">
        <v>47.63</v>
      </c>
      <c r="AF55" s="14">
        <v>0</v>
      </c>
      <c r="AG55" s="14">
        <v>1358.95</v>
      </c>
    </row>
    <row r="56" spans="1:33">
      <c r="A56" s="2" t="s">
        <v>86</v>
      </c>
      <c r="B56" s="14" t="s">
        <v>87</v>
      </c>
      <c r="C56" s="14">
        <v>4569.58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4569.58</v>
      </c>
      <c r="J56" s="14">
        <v>0</v>
      </c>
      <c r="K56" s="14">
        <v>0</v>
      </c>
      <c r="L56" s="14">
        <v>361.98</v>
      </c>
      <c r="M56" s="14">
        <v>361.98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361.98</v>
      </c>
      <c r="V56" s="14">
        <v>4207.6000000000004</v>
      </c>
      <c r="W56" s="14">
        <v>97.8</v>
      </c>
      <c r="X56" s="14">
        <v>176.04</v>
      </c>
      <c r="Y56" s="14">
        <v>404.48</v>
      </c>
      <c r="Z56" s="14">
        <v>111.77</v>
      </c>
      <c r="AA56" s="14">
        <v>91.39</v>
      </c>
      <c r="AB56" s="14">
        <v>335.32</v>
      </c>
      <c r="AC56" s="14">
        <v>678.32</v>
      </c>
      <c r="AD56" s="14">
        <v>279.44</v>
      </c>
      <c r="AE56" s="14">
        <v>55.89</v>
      </c>
      <c r="AF56" s="14">
        <v>0</v>
      </c>
      <c r="AG56" s="14">
        <v>1552.13</v>
      </c>
    </row>
    <row r="57" spans="1:33">
      <c r="A57" s="2" t="s">
        <v>168</v>
      </c>
      <c r="B57" s="14" t="s">
        <v>169</v>
      </c>
      <c r="C57" s="14">
        <v>3228.58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3228.58</v>
      </c>
      <c r="J57" s="14">
        <v>-125.1</v>
      </c>
      <c r="K57" s="14">
        <v>0</v>
      </c>
      <c r="L57" s="14">
        <v>216.08</v>
      </c>
      <c r="M57" s="14">
        <v>90.98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90.98</v>
      </c>
      <c r="V57" s="14">
        <v>3137.6</v>
      </c>
      <c r="W57" s="14">
        <v>69.180000000000007</v>
      </c>
      <c r="X57" s="14">
        <v>124.53</v>
      </c>
      <c r="Y57" s="14">
        <v>361.7</v>
      </c>
      <c r="Z57" s="14">
        <v>79.069999999999993</v>
      </c>
      <c r="AA57" s="14">
        <v>64.569999999999993</v>
      </c>
      <c r="AB57" s="14">
        <v>237.2</v>
      </c>
      <c r="AC57" s="14">
        <v>555.41</v>
      </c>
      <c r="AD57" s="14">
        <v>197.67</v>
      </c>
      <c r="AE57" s="14">
        <v>39.53</v>
      </c>
      <c r="AF57" s="14">
        <v>0</v>
      </c>
      <c r="AG57" s="14">
        <v>1173.45</v>
      </c>
    </row>
    <row r="58" spans="1:33">
      <c r="A58" s="2" t="s">
        <v>151</v>
      </c>
      <c r="B58" s="14" t="s">
        <v>152</v>
      </c>
      <c r="C58" s="14">
        <v>3390.83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3390.83</v>
      </c>
      <c r="J58" s="14">
        <v>-125.1</v>
      </c>
      <c r="K58" s="14">
        <v>0</v>
      </c>
      <c r="L58" s="14">
        <v>233.74</v>
      </c>
      <c r="M58" s="14">
        <v>108.63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108.63</v>
      </c>
      <c r="V58" s="14">
        <v>3282.2</v>
      </c>
      <c r="W58" s="14">
        <v>72.569999999999993</v>
      </c>
      <c r="X58" s="14">
        <v>130.63</v>
      </c>
      <c r="Y58" s="14">
        <v>365.09</v>
      </c>
      <c r="Z58" s="14">
        <v>82.94</v>
      </c>
      <c r="AA58" s="14">
        <v>67.819999999999993</v>
      </c>
      <c r="AB58" s="14">
        <v>248.83</v>
      </c>
      <c r="AC58" s="14">
        <v>568.29</v>
      </c>
      <c r="AD58" s="14">
        <v>207.35</v>
      </c>
      <c r="AE58" s="14">
        <v>41.47</v>
      </c>
      <c r="AF58" s="14">
        <v>0</v>
      </c>
      <c r="AG58" s="14">
        <v>1216.7</v>
      </c>
    </row>
    <row r="59" spans="1:33">
      <c r="A59" s="2" t="s">
        <v>90</v>
      </c>
      <c r="B59" s="14" t="s">
        <v>91</v>
      </c>
      <c r="C59" s="14">
        <v>7134.66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7134.66</v>
      </c>
      <c r="J59" s="14">
        <v>0</v>
      </c>
      <c r="K59" s="14">
        <v>0</v>
      </c>
      <c r="L59" s="14">
        <v>812.86</v>
      </c>
      <c r="M59" s="14">
        <v>812.86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812.86</v>
      </c>
      <c r="V59" s="14">
        <v>6321.8</v>
      </c>
      <c r="W59" s="14">
        <v>152.34</v>
      </c>
      <c r="X59" s="14">
        <v>274.2</v>
      </c>
      <c r="Y59" s="14">
        <v>493.28</v>
      </c>
      <c r="Z59" s="14">
        <v>174.1</v>
      </c>
      <c r="AA59" s="14">
        <v>142.69</v>
      </c>
      <c r="AB59" s="14">
        <v>522.29</v>
      </c>
      <c r="AC59" s="14">
        <v>919.82</v>
      </c>
      <c r="AD59" s="14">
        <v>435.24</v>
      </c>
      <c r="AE59" s="14">
        <v>87.05</v>
      </c>
      <c r="AF59" s="14">
        <v>0</v>
      </c>
      <c r="AG59" s="14">
        <v>2281.19</v>
      </c>
    </row>
    <row r="60" spans="1:33">
      <c r="A60" s="2" t="s">
        <v>94</v>
      </c>
      <c r="B60" s="14" t="s">
        <v>95</v>
      </c>
      <c r="C60" s="14">
        <v>3588.24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3588.24</v>
      </c>
      <c r="J60" s="14">
        <v>-107.37</v>
      </c>
      <c r="K60" s="14">
        <v>0</v>
      </c>
      <c r="L60" s="14">
        <v>255.21</v>
      </c>
      <c r="M60" s="14">
        <v>147.84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147.84</v>
      </c>
      <c r="V60" s="14">
        <v>3440.4</v>
      </c>
      <c r="W60" s="14">
        <v>76.62</v>
      </c>
      <c r="X60" s="14">
        <v>137.91</v>
      </c>
      <c r="Y60" s="14">
        <v>369.98</v>
      </c>
      <c r="Z60" s="14">
        <v>87.56</v>
      </c>
      <c r="AA60" s="14">
        <v>71.760000000000005</v>
      </c>
      <c r="AB60" s="14">
        <v>262.68</v>
      </c>
      <c r="AC60" s="14">
        <v>584.51</v>
      </c>
      <c r="AD60" s="14">
        <v>218.9</v>
      </c>
      <c r="AE60" s="14">
        <v>43.78</v>
      </c>
      <c r="AF60" s="14">
        <v>0</v>
      </c>
      <c r="AG60" s="14">
        <v>1269.19</v>
      </c>
    </row>
    <row r="61" spans="1:33">
      <c r="A61" s="2" t="s">
        <v>96</v>
      </c>
      <c r="B61" s="14" t="s">
        <v>97</v>
      </c>
      <c r="C61" s="14">
        <v>3228.58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3228.58</v>
      </c>
      <c r="J61" s="14">
        <v>-125.1</v>
      </c>
      <c r="K61" s="14">
        <v>0</v>
      </c>
      <c r="L61" s="14">
        <v>216.08</v>
      </c>
      <c r="M61" s="14">
        <v>90.98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90.98</v>
      </c>
      <c r="V61" s="14">
        <v>3137.6</v>
      </c>
      <c r="W61" s="14">
        <v>68.94</v>
      </c>
      <c r="X61" s="14">
        <v>124.08</v>
      </c>
      <c r="Y61" s="14">
        <v>361.45</v>
      </c>
      <c r="Z61" s="14">
        <v>78.78</v>
      </c>
      <c r="AA61" s="14">
        <v>64.569999999999993</v>
      </c>
      <c r="AB61" s="14">
        <v>236.35</v>
      </c>
      <c r="AC61" s="14">
        <v>554.47</v>
      </c>
      <c r="AD61" s="14">
        <v>196.96</v>
      </c>
      <c r="AE61" s="14">
        <v>39.39</v>
      </c>
      <c r="AF61" s="14">
        <v>0</v>
      </c>
      <c r="AG61" s="14">
        <v>1170.52</v>
      </c>
    </row>
    <row r="62" spans="1:33">
      <c r="A62" s="2" t="s">
        <v>98</v>
      </c>
      <c r="B62" s="14" t="s">
        <v>99</v>
      </c>
      <c r="C62" s="14">
        <v>3588.02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3588.02</v>
      </c>
      <c r="J62" s="14">
        <v>-107.37</v>
      </c>
      <c r="K62" s="14">
        <v>0</v>
      </c>
      <c r="L62" s="14">
        <v>255.19</v>
      </c>
      <c r="M62" s="14">
        <v>147.82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147.82</v>
      </c>
      <c r="V62" s="14">
        <v>3440.2</v>
      </c>
      <c r="W62" s="14">
        <v>76.61</v>
      </c>
      <c r="X62" s="14">
        <v>137.9</v>
      </c>
      <c r="Y62" s="14">
        <v>369.97</v>
      </c>
      <c r="Z62" s="14">
        <v>87.56</v>
      </c>
      <c r="AA62" s="14">
        <v>71.760000000000005</v>
      </c>
      <c r="AB62" s="14">
        <v>262.67</v>
      </c>
      <c r="AC62" s="14">
        <v>584.48</v>
      </c>
      <c r="AD62" s="14">
        <v>218.89</v>
      </c>
      <c r="AE62" s="14">
        <v>43.78</v>
      </c>
      <c r="AF62" s="14">
        <v>0</v>
      </c>
      <c r="AG62" s="14">
        <v>1269.1400000000001</v>
      </c>
    </row>
    <row r="63" spans="1:33">
      <c r="A63" s="2" t="s">
        <v>100</v>
      </c>
      <c r="B63" s="14" t="s">
        <v>101</v>
      </c>
      <c r="C63" s="14">
        <v>3228.58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3228.58</v>
      </c>
      <c r="J63" s="14">
        <v>-125.1</v>
      </c>
      <c r="K63" s="14">
        <v>0</v>
      </c>
      <c r="L63" s="14">
        <v>216.08</v>
      </c>
      <c r="M63" s="14">
        <v>90.98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90.98</v>
      </c>
      <c r="V63" s="14">
        <v>3137.6</v>
      </c>
      <c r="W63" s="14">
        <v>68.94</v>
      </c>
      <c r="X63" s="14">
        <v>124.08</v>
      </c>
      <c r="Y63" s="14">
        <v>361.45</v>
      </c>
      <c r="Z63" s="14">
        <v>78.78</v>
      </c>
      <c r="AA63" s="14">
        <v>64.569999999999993</v>
      </c>
      <c r="AB63" s="14">
        <v>236.35</v>
      </c>
      <c r="AC63" s="14">
        <v>554.47</v>
      </c>
      <c r="AD63" s="14">
        <v>196.96</v>
      </c>
      <c r="AE63" s="14">
        <v>39.39</v>
      </c>
      <c r="AF63" s="14">
        <v>0</v>
      </c>
      <c r="AG63" s="14">
        <v>1170.52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39323.910000000003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39323.910000000003</v>
      </c>
      <c r="J65" s="18">
        <v>-840.24</v>
      </c>
      <c r="K65" s="18">
        <v>0</v>
      </c>
      <c r="L65" s="18">
        <v>3098.36</v>
      </c>
      <c r="M65" s="18">
        <v>2258.11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2258.11</v>
      </c>
      <c r="V65" s="18">
        <v>37065.800000000003</v>
      </c>
      <c r="W65" s="18">
        <v>840.77</v>
      </c>
      <c r="X65" s="18">
        <v>1513.36</v>
      </c>
      <c r="Y65" s="18">
        <v>3835.28</v>
      </c>
      <c r="Z65" s="18">
        <v>960.87</v>
      </c>
      <c r="AA65" s="18">
        <v>786.47</v>
      </c>
      <c r="AB65" s="18">
        <v>2882.62</v>
      </c>
      <c r="AC65" s="18">
        <v>6189.41</v>
      </c>
      <c r="AD65" s="18">
        <v>2402.1799999999998</v>
      </c>
      <c r="AE65" s="18">
        <v>480.43</v>
      </c>
      <c r="AF65" s="18">
        <v>0</v>
      </c>
      <c r="AG65" s="18">
        <v>13701.98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1779.1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1779.1</v>
      </c>
      <c r="J68" s="14">
        <v>-188.71</v>
      </c>
      <c r="K68" s="14">
        <v>-89.1</v>
      </c>
      <c r="L68" s="14">
        <v>99.62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-89.1</v>
      </c>
      <c r="V68" s="14">
        <v>1868.2</v>
      </c>
      <c r="W68" s="14">
        <v>51.74</v>
      </c>
      <c r="X68" s="14">
        <v>93.13</v>
      </c>
      <c r="Y68" s="14">
        <v>344.26</v>
      </c>
      <c r="Z68" s="14">
        <v>43.57</v>
      </c>
      <c r="AA68" s="14">
        <v>35.58</v>
      </c>
      <c r="AB68" s="14">
        <v>130.71</v>
      </c>
      <c r="AC68" s="14">
        <v>489.13</v>
      </c>
      <c r="AD68" s="14">
        <v>108.92</v>
      </c>
      <c r="AE68" s="14">
        <v>21.78</v>
      </c>
      <c r="AF68" s="14">
        <v>0</v>
      </c>
      <c r="AG68" s="14">
        <v>829.69</v>
      </c>
    </row>
    <row r="69" spans="1:33">
      <c r="A69" s="2" t="s">
        <v>107</v>
      </c>
      <c r="B69" s="14" t="s">
        <v>108</v>
      </c>
      <c r="C69" s="14">
        <v>2038.72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2038.72</v>
      </c>
      <c r="J69" s="14">
        <v>-188.71</v>
      </c>
      <c r="K69" s="14">
        <v>-72.48</v>
      </c>
      <c r="L69" s="14">
        <v>116.23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-72.48</v>
      </c>
      <c r="V69" s="14">
        <v>2111.1999999999998</v>
      </c>
      <c r="W69" s="14">
        <v>59.29</v>
      </c>
      <c r="X69" s="14">
        <v>106.72</v>
      </c>
      <c r="Y69" s="14">
        <v>351.81</v>
      </c>
      <c r="Z69" s="14">
        <v>49.93</v>
      </c>
      <c r="AA69" s="14">
        <v>40.770000000000003</v>
      </c>
      <c r="AB69" s="14">
        <v>149.78</v>
      </c>
      <c r="AC69" s="14">
        <v>517.82000000000005</v>
      </c>
      <c r="AD69" s="14">
        <v>124.82</v>
      </c>
      <c r="AE69" s="14">
        <v>24.96</v>
      </c>
      <c r="AF69" s="14">
        <v>0</v>
      </c>
      <c r="AG69" s="14">
        <v>908.08</v>
      </c>
    </row>
    <row r="70" spans="1:33">
      <c r="A70" s="2" t="s">
        <v>109</v>
      </c>
      <c r="B70" s="14" t="s">
        <v>110</v>
      </c>
      <c r="C70" s="14">
        <v>4144.76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4144.76</v>
      </c>
      <c r="J70" s="14">
        <v>0</v>
      </c>
      <c r="K70" s="14">
        <v>0</v>
      </c>
      <c r="L70" s="14">
        <v>315.76</v>
      </c>
      <c r="M70" s="14">
        <v>315.76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315.76</v>
      </c>
      <c r="V70" s="14">
        <v>3829</v>
      </c>
      <c r="W70" s="14">
        <v>88.81</v>
      </c>
      <c r="X70" s="14">
        <v>159.87</v>
      </c>
      <c r="Y70" s="14">
        <v>389.85</v>
      </c>
      <c r="Z70" s="14">
        <v>101.5</v>
      </c>
      <c r="AA70" s="14">
        <v>82.9</v>
      </c>
      <c r="AB70" s="14">
        <v>304.51</v>
      </c>
      <c r="AC70" s="14">
        <v>638.53</v>
      </c>
      <c r="AD70" s="14">
        <v>253.75</v>
      </c>
      <c r="AE70" s="14">
        <v>50.75</v>
      </c>
      <c r="AF70" s="14">
        <v>0</v>
      </c>
      <c r="AG70" s="14">
        <v>1431.94</v>
      </c>
    </row>
    <row r="71" spans="1:33">
      <c r="A71" s="2" t="s">
        <v>178</v>
      </c>
      <c r="B71" s="14" t="s">
        <v>179</v>
      </c>
      <c r="C71" s="14">
        <v>2705.38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2705.38</v>
      </c>
      <c r="J71" s="14">
        <v>-145.38</v>
      </c>
      <c r="K71" s="14">
        <v>0</v>
      </c>
      <c r="L71" s="14">
        <v>159.16</v>
      </c>
      <c r="M71" s="14">
        <v>13.78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13.78</v>
      </c>
      <c r="V71" s="14">
        <v>2691.6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3279.52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3279.52</v>
      </c>
      <c r="J72" s="14">
        <v>-125.1</v>
      </c>
      <c r="K72" s="14">
        <v>0</v>
      </c>
      <c r="L72" s="14">
        <v>221.63</v>
      </c>
      <c r="M72" s="14">
        <v>96.52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96.52</v>
      </c>
      <c r="V72" s="14">
        <v>3183</v>
      </c>
      <c r="W72" s="14">
        <v>70.02</v>
      </c>
      <c r="X72" s="14">
        <v>126.04</v>
      </c>
      <c r="Y72" s="14">
        <v>362.54</v>
      </c>
      <c r="Z72" s="14">
        <v>80.03</v>
      </c>
      <c r="AA72" s="14">
        <v>65.59</v>
      </c>
      <c r="AB72" s="14">
        <v>240.08</v>
      </c>
      <c r="AC72" s="14">
        <v>558.6</v>
      </c>
      <c r="AD72" s="14">
        <v>200.07</v>
      </c>
      <c r="AE72" s="14">
        <v>40.01</v>
      </c>
      <c r="AF72" s="14">
        <v>0</v>
      </c>
      <c r="AG72" s="14">
        <v>1184.3800000000001</v>
      </c>
    </row>
    <row r="73" spans="1:33">
      <c r="A73" s="2" t="s">
        <v>113</v>
      </c>
      <c r="B73" s="14" t="s">
        <v>114</v>
      </c>
      <c r="C73" s="14">
        <v>3464.44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3464.44</v>
      </c>
      <c r="J73" s="14">
        <v>-125.1</v>
      </c>
      <c r="K73" s="14">
        <v>0</v>
      </c>
      <c r="L73" s="14">
        <v>241.74</v>
      </c>
      <c r="M73" s="14">
        <v>116.64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116.64</v>
      </c>
      <c r="V73" s="14">
        <v>3347.8</v>
      </c>
      <c r="W73" s="14">
        <v>73.97</v>
      </c>
      <c r="X73" s="14">
        <v>133.15</v>
      </c>
      <c r="Y73" s="14">
        <v>366.49</v>
      </c>
      <c r="Z73" s="14">
        <v>84.54</v>
      </c>
      <c r="AA73" s="14">
        <v>69.290000000000006</v>
      </c>
      <c r="AB73" s="14">
        <v>253.62</v>
      </c>
      <c r="AC73" s="14">
        <v>573.61</v>
      </c>
      <c r="AD73" s="14">
        <v>211.35</v>
      </c>
      <c r="AE73" s="14">
        <v>42.27</v>
      </c>
      <c r="AF73" s="14">
        <v>0</v>
      </c>
      <c r="AG73" s="14">
        <v>1234.68</v>
      </c>
    </row>
    <row r="74" spans="1:33">
      <c r="A74" s="2" t="s">
        <v>115</v>
      </c>
      <c r="B74" s="14" t="s">
        <v>116</v>
      </c>
      <c r="C74" s="14">
        <v>1765.43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1765.43</v>
      </c>
      <c r="J74" s="14">
        <v>-188.71</v>
      </c>
      <c r="K74" s="14">
        <v>-89.97</v>
      </c>
      <c r="L74" s="14">
        <v>98.74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-89.97</v>
      </c>
      <c r="V74" s="14">
        <v>1855.4</v>
      </c>
      <c r="W74" s="14">
        <v>51.16</v>
      </c>
      <c r="X74" s="14">
        <v>92.08</v>
      </c>
      <c r="Y74" s="14">
        <v>343.67</v>
      </c>
      <c r="Z74" s="14">
        <v>43.08</v>
      </c>
      <c r="AA74" s="14">
        <v>35.31</v>
      </c>
      <c r="AB74" s="14">
        <v>129.24</v>
      </c>
      <c r="AC74" s="14">
        <v>486.91</v>
      </c>
      <c r="AD74" s="14">
        <v>107.7</v>
      </c>
      <c r="AE74" s="14">
        <v>21.54</v>
      </c>
      <c r="AF74" s="14">
        <v>0</v>
      </c>
      <c r="AG74" s="14">
        <v>823.78</v>
      </c>
    </row>
    <row r="75" spans="1:33">
      <c r="A75" s="2" t="s">
        <v>117</v>
      </c>
      <c r="B75" s="14" t="s">
        <v>118</v>
      </c>
      <c r="C75" s="14">
        <v>1219.46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1219.46</v>
      </c>
      <c r="J75" s="14">
        <v>-200.74</v>
      </c>
      <c r="K75" s="14">
        <v>-136.94</v>
      </c>
      <c r="L75" s="14">
        <v>63.8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-136.94</v>
      </c>
      <c r="V75" s="14">
        <v>1356.4</v>
      </c>
      <c r="W75" s="14">
        <v>35.340000000000003</v>
      </c>
      <c r="X75" s="14">
        <v>63.61</v>
      </c>
      <c r="Y75" s="14">
        <v>327.86</v>
      </c>
      <c r="Z75" s="14">
        <v>29.76</v>
      </c>
      <c r="AA75" s="14">
        <v>24.39</v>
      </c>
      <c r="AB75" s="14">
        <v>89.27</v>
      </c>
      <c r="AC75" s="14">
        <v>426.81</v>
      </c>
      <c r="AD75" s="14">
        <v>74.39</v>
      </c>
      <c r="AE75" s="14">
        <v>14.88</v>
      </c>
      <c r="AF75" s="14">
        <v>0</v>
      </c>
      <c r="AG75" s="14">
        <v>659.5</v>
      </c>
    </row>
    <row r="76" spans="1:33">
      <c r="A76" s="2" t="s">
        <v>119</v>
      </c>
      <c r="B76" s="14" t="s">
        <v>120</v>
      </c>
      <c r="C76" s="14">
        <v>989.97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989.97</v>
      </c>
      <c r="J76" s="14">
        <v>-200.74</v>
      </c>
      <c r="K76" s="14">
        <v>-151.63</v>
      </c>
      <c r="L76" s="14">
        <v>49.11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-151.63</v>
      </c>
      <c r="V76" s="14">
        <v>1141.5999999999999</v>
      </c>
      <c r="W76" s="14">
        <v>28.69</v>
      </c>
      <c r="X76" s="14">
        <v>51.64</v>
      </c>
      <c r="Y76" s="14">
        <v>321.20999999999998</v>
      </c>
      <c r="Z76" s="14">
        <v>24.16</v>
      </c>
      <c r="AA76" s="14">
        <v>19.8</v>
      </c>
      <c r="AB76" s="14">
        <v>72.47</v>
      </c>
      <c r="AC76" s="14">
        <v>401.54</v>
      </c>
      <c r="AD76" s="14">
        <v>60.39</v>
      </c>
      <c r="AE76" s="14">
        <v>12.08</v>
      </c>
      <c r="AF76" s="14">
        <v>0</v>
      </c>
      <c r="AG76" s="14">
        <v>590.44000000000005</v>
      </c>
    </row>
    <row r="77" spans="1:33">
      <c r="A77" s="2" t="s">
        <v>121</v>
      </c>
      <c r="B77" s="14" t="s">
        <v>122</v>
      </c>
      <c r="C77" s="14">
        <v>1429.83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1429.83</v>
      </c>
      <c r="J77" s="14">
        <v>-200.63</v>
      </c>
      <c r="K77" s="14">
        <v>-123.37</v>
      </c>
      <c r="L77" s="14">
        <v>77.260000000000005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-123.37</v>
      </c>
      <c r="V77" s="14">
        <v>1553.2</v>
      </c>
      <c r="W77" s="14">
        <v>41.43</v>
      </c>
      <c r="X77" s="14">
        <v>74.58</v>
      </c>
      <c r="Y77" s="14">
        <v>333.95</v>
      </c>
      <c r="Z77" s="14">
        <v>34.89</v>
      </c>
      <c r="AA77" s="14">
        <v>28.6</v>
      </c>
      <c r="AB77" s="14">
        <v>104.68</v>
      </c>
      <c r="AC77" s="14">
        <v>449.96</v>
      </c>
      <c r="AD77" s="14">
        <v>87.23</v>
      </c>
      <c r="AE77" s="14">
        <v>17.45</v>
      </c>
      <c r="AF77" s="14">
        <v>0</v>
      </c>
      <c r="AG77" s="14">
        <v>722.81</v>
      </c>
    </row>
    <row r="78" spans="1:33">
      <c r="A78" s="2" t="s">
        <v>278</v>
      </c>
      <c r="B78" s="14" t="s">
        <v>277</v>
      </c>
      <c r="C78" s="14">
        <v>1354.83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1354.83</v>
      </c>
      <c r="J78" s="14">
        <v>-200.63</v>
      </c>
      <c r="K78" s="14">
        <v>-128.16999999999999</v>
      </c>
      <c r="L78" s="14">
        <v>72.459999999999994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-128.16999999999999</v>
      </c>
      <c r="V78" s="14">
        <v>1483</v>
      </c>
      <c r="W78" s="14">
        <v>39.26</v>
      </c>
      <c r="X78" s="14">
        <v>70.67</v>
      </c>
      <c r="Y78" s="14">
        <v>331.78</v>
      </c>
      <c r="Z78" s="14">
        <v>33.06</v>
      </c>
      <c r="AA78" s="14">
        <v>27.1</v>
      </c>
      <c r="AB78" s="14">
        <v>99.19</v>
      </c>
      <c r="AC78" s="14">
        <v>441.71</v>
      </c>
      <c r="AD78" s="14">
        <v>82.65</v>
      </c>
      <c r="AE78" s="14">
        <v>16.53</v>
      </c>
      <c r="AF78" s="14">
        <v>0</v>
      </c>
      <c r="AG78" s="14">
        <v>700.24</v>
      </c>
    </row>
    <row r="79" spans="1:33">
      <c r="A79" s="2" t="s">
        <v>289</v>
      </c>
      <c r="B79" s="14" t="s">
        <v>290</v>
      </c>
      <c r="C79" s="14">
        <v>3576.35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3576.35</v>
      </c>
      <c r="J79" s="14">
        <v>-107.37</v>
      </c>
      <c r="K79" s="14">
        <v>0</v>
      </c>
      <c r="L79" s="14">
        <v>253.92</v>
      </c>
      <c r="M79" s="14">
        <v>146.55000000000001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146.55000000000001</v>
      </c>
      <c r="V79" s="14">
        <v>3429.8</v>
      </c>
      <c r="W79" s="14">
        <v>76.36</v>
      </c>
      <c r="X79" s="14">
        <v>137.44999999999999</v>
      </c>
      <c r="Y79" s="14">
        <v>369.56</v>
      </c>
      <c r="Z79" s="14">
        <v>87.27</v>
      </c>
      <c r="AA79" s="14">
        <v>71.53</v>
      </c>
      <c r="AB79" s="14">
        <v>261.81</v>
      </c>
      <c r="AC79" s="14">
        <v>583.37</v>
      </c>
      <c r="AD79" s="14">
        <v>218.17</v>
      </c>
      <c r="AE79" s="14">
        <v>43.63</v>
      </c>
      <c r="AF79" s="14">
        <v>0</v>
      </c>
      <c r="AG79" s="14">
        <v>1265.78</v>
      </c>
    </row>
    <row r="80" spans="1:33">
      <c r="A80" s="2" t="s">
        <v>300</v>
      </c>
      <c r="B80" s="14" t="s">
        <v>520</v>
      </c>
      <c r="C80" s="14">
        <v>983.78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983.78</v>
      </c>
      <c r="J80" s="14">
        <v>-200.74</v>
      </c>
      <c r="K80" s="14">
        <v>-152.02000000000001</v>
      </c>
      <c r="L80" s="14">
        <v>48.71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-152.02000000000001</v>
      </c>
      <c r="V80" s="14">
        <v>1135.8</v>
      </c>
      <c r="W80" s="14">
        <v>28.51</v>
      </c>
      <c r="X80" s="14">
        <v>51.31</v>
      </c>
      <c r="Y80" s="14">
        <v>321.02</v>
      </c>
      <c r="Z80" s="14">
        <v>24.01</v>
      </c>
      <c r="AA80" s="14">
        <v>19.68</v>
      </c>
      <c r="AB80" s="14">
        <v>72.02</v>
      </c>
      <c r="AC80" s="14">
        <v>400.84</v>
      </c>
      <c r="AD80" s="14">
        <v>60.02</v>
      </c>
      <c r="AE80" s="14">
        <v>12</v>
      </c>
      <c r="AF80" s="14">
        <v>0</v>
      </c>
      <c r="AG80" s="14">
        <v>588.57000000000005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28731.57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28731.57</v>
      </c>
      <c r="J82" s="18">
        <v>-2072.56</v>
      </c>
      <c r="K82" s="18">
        <v>-943.68</v>
      </c>
      <c r="L82" s="18">
        <v>1818.14</v>
      </c>
      <c r="M82" s="18">
        <v>689.25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-254.43</v>
      </c>
      <c r="V82" s="18">
        <v>28986</v>
      </c>
      <c r="W82" s="18">
        <v>644.58000000000004</v>
      </c>
      <c r="X82" s="18">
        <v>1160.25</v>
      </c>
      <c r="Y82" s="18">
        <v>4164</v>
      </c>
      <c r="Z82" s="18">
        <v>635.79999999999995</v>
      </c>
      <c r="AA82" s="18">
        <v>520.54</v>
      </c>
      <c r="AB82" s="18">
        <v>1907.38</v>
      </c>
      <c r="AC82" s="18">
        <v>5968.83</v>
      </c>
      <c r="AD82" s="18">
        <v>1589.46</v>
      </c>
      <c r="AE82" s="18">
        <v>317.88</v>
      </c>
      <c r="AF82" s="18">
        <v>0</v>
      </c>
      <c r="AG82" s="18">
        <v>10939.89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1169.25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1169.25</v>
      </c>
      <c r="J85" s="14">
        <v>-200.74</v>
      </c>
      <c r="K85" s="14">
        <v>-140.15</v>
      </c>
      <c r="L85" s="14">
        <v>60.59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-140.15</v>
      </c>
      <c r="V85" s="14">
        <v>1309.4000000000001</v>
      </c>
      <c r="W85" s="14">
        <v>33.96</v>
      </c>
      <c r="X85" s="14">
        <v>61.13</v>
      </c>
      <c r="Y85" s="14">
        <v>326.48</v>
      </c>
      <c r="Z85" s="14">
        <v>28.6</v>
      </c>
      <c r="AA85" s="14">
        <v>23.39</v>
      </c>
      <c r="AB85" s="14">
        <v>85.8</v>
      </c>
      <c r="AC85" s="14">
        <v>421.57</v>
      </c>
      <c r="AD85" s="14">
        <v>71.5</v>
      </c>
      <c r="AE85" s="14">
        <v>14.3</v>
      </c>
      <c r="AF85" s="14">
        <v>0</v>
      </c>
      <c r="AG85" s="14">
        <v>645.16</v>
      </c>
    </row>
    <row r="86" spans="1:33">
      <c r="A86" s="2" t="s">
        <v>126</v>
      </c>
      <c r="B86" s="14" t="s">
        <v>127</v>
      </c>
      <c r="C86" s="14">
        <v>2753.41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2753.41</v>
      </c>
      <c r="J86" s="14">
        <v>-145.38</v>
      </c>
      <c r="K86" s="14">
        <v>0</v>
      </c>
      <c r="L86" s="14">
        <v>164.38</v>
      </c>
      <c r="M86" s="14">
        <v>19.010000000000002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19.010000000000002</v>
      </c>
      <c r="V86" s="14">
        <v>2734.4</v>
      </c>
      <c r="W86" s="14">
        <v>58.79</v>
      </c>
      <c r="X86" s="14">
        <v>105.82</v>
      </c>
      <c r="Y86" s="14">
        <v>351.31</v>
      </c>
      <c r="Z86" s="14">
        <v>67.19</v>
      </c>
      <c r="AA86" s="14">
        <v>55.07</v>
      </c>
      <c r="AB86" s="14">
        <v>201.56</v>
      </c>
      <c r="AC86" s="14">
        <v>515.91999999999996</v>
      </c>
      <c r="AD86" s="14">
        <v>167.97</v>
      </c>
      <c r="AE86" s="14">
        <v>33.590000000000003</v>
      </c>
      <c r="AF86" s="14">
        <v>0</v>
      </c>
      <c r="AG86" s="14">
        <v>1041.3</v>
      </c>
    </row>
    <row r="87" spans="1:33">
      <c r="A87" s="2" t="s">
        <v>276</v>
      </c>
      <c r="B87" s="14" t="s">
        <v>275</v>
      </c>
      <c r="C87" s="14">
        <v>1691.15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1691.15</v>
      </c>
      <c r="J87" s="14">
        <v>-200.63</v>
      </c>
      <c r="K87" s="14">
        <v>-106.65</v>
      </c>
      <c r="L87" s="14">
        <v>93.99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-106.65</v>
      </c>
      <c r="V87" s="14">
        <v>1797.8</v>
      </c>
      <c r="W87" s="14">
        <v>49</v>
      </c>
      <c r="X87" s="14">
        <v>88.21</v>
      </c>
      <c r="Y87" s="14">
        <v>341.52</v>
      </c>
      <c r="Z87" s="14">
        <v>41.27</v>
      </c>
      <c r="AA87" s="14">
        <v>33.82</v>
      </c>
      <c r="AB87" s="14">
        <v>123.8</v>
      </c>
      <c r="AC87" s="14">
        <v>478.73</v>
      </c>
      <c r="AD87" s="14">
        <v>103.17</v>
      </c>
      <c r="AE87" s="14">
        <v>20.63</v>
      </c>
      <c r="AF87" s="14">
        <v>0</v>
      </c>
      <c r="AG87" s="14">
        <v>801.42</v>
      </c>
    </row>
    <row r="88" spans="1:33">
      <c r="A88" s="2" t="s">
        <v>291</v>
      </c>
      <c r="B88" s="14" t="s">
        <v>292</v>
      </c>
      <c r="C88" s="14">
        <v>3001.84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3001.84</v>
      </c>
      <c r="J88" s="14">
        <v>-145.38</v>
      </c>
      <c r="K88" s="14">
        <v>0</v>
      </c>
      <c r="L88" s="14">
        <v>191.41</v>
      </c>
      <c r="M88" s="14">
        <v>46.04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46.04</v>
      </c>
      <c r="V88" s="14">
        <v>2955.8</v>
      </c>
      <c r="W88" s="14">
        <v>64.09</v>
      </c>
      <c r="X88" s="14">
        <v>115.37</v>
      </c>
      <c r="Y88" s="14">
        <v>356.62</v>
      </c>
      <c r="Z88" s="14">
        <v>73.25</v>
      </c>
      <c r="AA88" s="14">
        <v>60.04</v>
      </c>
      <c r="AB88" s="14">
        <v>219.75</v>
      </c>
      <c r="AC88" s="14">
        <v>536.08000000000004</v>
      </c>
      <c r="AD88" s="14">
        <v>183.12</v>
      </c>
      <c r="AE88" s="14">
        <v>36.619999999999997</v>
      </c>
      <c r="AF88" s="14">
        <v>0</v>
      </c>
      <c r="AG88" s="14">
        <v>1108.8599999999999</v>
      </c>
    </row>
    <row r="89" spans="1:33">
      <c r="A89" s="2" t="s">
        <v>274</v>
      </c>
      <c r="B89" s="14" t="s">
        <v>273</v>
      </c>
      <c r="C89" s="14">
        <v>3482.4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3482.4</v>
      </c>
      <c r="J89" s="14">
        <v>-125.1</v>
      </c>
      <c r="K89" s="14">
        <v>0</v>
      </c>
      <c r="L89" s="14">
        <v>243.7</v>
      </c>
      <c r="M89" s="14">
        <v>118.6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118.6</v>
      </c>
      <c r="V89" s="14">
        <v>3363.8</v>
      </c>
      <c r="W89" s="14">
        <v>74.349999999999994</v>
      </c>
      <c r="X89" s="14">
        <v>133.84</v>
      </c>
      <c r="Y89" s="14">
        <v>366.87</v>
      </c>
      <c r="Z89" s="14">
        <v>84.98</v>
      </c>
      <c r="AA89" s="14">
        <v>69.650000000000006</v>
      </c>
      <c r="AB89" s="14">
        <v>254.93</v>
      </c>
      <c r="AC89" s="14">
        <v>575.05999999999995</v>
      </c>
      <c r="AD89" s="14">
        <v>212.44</v>
      </c>
      <c r="AE89" s="14">
        <v>42.49</v>
      </c>
      <c r="AF89" s="14">
        <v>0</v>
      </c>
      <c r="AG89" s="14">
        <v>1239.55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12098.05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12098.05</v>
      </c>
      <c r="J91" s="18">
        <v>-817.23</v>
      </c>
      <c r="K91" s="18">
        <v>-246.8</v>
      </c>
      <c r="L91" s="18">
        <v>754.07</v>
      </c>
      <c r="M91" s="18">
        <v>183.65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-63.15</v>
      </c>
      <c r="V91" s="18">
        <v>12161.2</v>
      </c>
      <c r="W91" s="18">
        <v>280.19</v>
      </c>
      <c r="X91" s="18">
        <v>504.37</v>
      </c>
      <c r="Y91" s="18">
        <v>1742.8</v>
      </c>
      <c r="Z91" s="18">
        <v>295.29000000000002</v>
      </c>
      <c r="AA91" s="18">
        <v>241.97</v>
      </c>
      <c r="AB91" s="18">
        <v>885.84</v>
      </c>
      <c r="AC91" s="18">
        <v>2527.36</v>
      </c>
      <c r="AD91" s="18">
        <v>738.2</v>
      </c>
      <c r="AE91" s="18">
        <v>147.63</v>
      </c>
      <c r="AF91" s="18">
        <v>0</v>
      </c>
      <c r="AG91" s="18">
        <v>4836.29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2715.93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2715.93</v>
      </c>
      <c r="J94" s="14">
        <v>-145.38</v>
      </c>
      <c r="K94" s="14">
        <v>0</v>
      </c>
      <c r="L94" s="14">
        <v>160.31</v>
      </c>
      <c r="M94" s="14">
        <v>14.93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14.93</v>
      </c>
      <c r="V94" s="14">
        <v>2701</v>
      </c>
      <c r="W94" s="14">
        <v>57.99</v>
      </c>
      <c r="X94" s="14">
        <v>104.38</v>
      </c>
      <c r="Y94" s="14">
        <v>350.51</v>
      </c>
      <c r="Z94" s="14">
        <v>66.27</v>
      </c>
      <c r="AA94" s="14">
        <v>54.32</v>
      </c>
      <c r="AB94" s="14">
        <v>198.82</v>
      </c>
      <c r="AC94" s="14">
        <v>512.88</v>
      </c>
      <c r="AD94" s="14">
        <v>165.68</v>
      </c>
      <c r="AE94" s="14">
        <v>33.14</v>
      </c>
      <c r="AF94" s="14">
        <v>0</v>
      </c>
      <c r="AG94" s="14">
        <v>1031.1099999999999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2715.93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2715.93</v>
      </c>
      <c r="J96" s="18">
        <v>-145.38</v>
      </c>
      <c r="K96" s="18">
        <v>0</v>
      </c>
      <c r="L96" s="18">
        <v>160.31</v>
      </c>
      <c r="M96" s="18">
        <v>14.93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14.93</v>
      </c>
      <c r="V96" s="18">
        <v>2701</v>
      </c>
      <c r="W96" s="18">
        <v>57.99</v>
      </c>
      <c r="X96" s="18">
        <v>104.38</v>
      </c>
      <c r="Y96" s="18">
        <v>350.51</v>
      </c>
      <c r="Z96" s="18">
        <v>66.27</v>
      </c>
      <c r="AA96" s="18">
        <v>54.32</v>
      </c>
      <c r="AB96" s="18">
        <v>198.82</v>
      </c>
      <c r="AC96" s="18">
        <v>512.88</v>
      </c>
      <c r="AD96" s="18">
        <v>165.68</v>
      </c>
      <c r="AE96" s="18">
        <v>33.14</v>
      </c>
      <c r="AF96" s="18">
        <v>0</v>
      </c>
      <c r="AG96" s="18">
        <v>1031.1099999999999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560.16999999999996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560.16999999999996</v>
      </c>
      <c r="J99" s="14">
        <v>-200.83</v>
      </c>
      <c r="K99" s="14">
        <v>-179.23</v>
      </c>
      <c r="L99" s="14">
        <v>21.6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-179.23</v>
      </c>
      <c r="V99" s="14">
        <v>739.4</v>
      </c>
      <c r="W99" s="14">
        <v>16.23</v>
      </c>
      <c r="X99" s="14">
        <v>29.22</v>
      </c>
      <c r="Y99" s="14">
        <v>308.75</v>
      </c>
      <c r="Z99" s="14">
        <v>13.67</v>
      </c>
      <c r="AA99" s="14">
        <v>11.2</v>
      </c>
      <c r="AB99" s="14">
        <v>41.01</v>
      </c>
      <c r="AC99" s="14">
        <v>354.2</v>
      </c>
      <c r="AD99" s="14">
        <v>34.17</v>
      </c>
      <c r="AE99" s="14">
        <v>6.83</v>
      </c>
      <c r="AF99" s="14">
        <v>0</v>
      </c>
      <c r="AG99" s="14">
        <v>461.08</v>
      </c>
    </row>
    <row r="100" spans="1:33">
      <c r="A100" s="2" t="s">
        <v>134</v>
      </c>
      <c r="B100" s="14" t="s">
        <v>135</v>
      </c>
      <c r="C100" s="14">
        <v>560.16999999999996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560.16999999999996</v>
      </c>
      <c r="J100" s="14">
        <v>-200.83</v>
      </c>
      <c r="K100" s="14">
        <v>-179.23</v>
      </c>
      <c r="L100" s="14">
        <v>21.6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-179.23</v>
      </c>
      <c r="V100" s="14">
        <v>739.4</v>
      </c>
      <c r="W100" s="14">
        <v>16.23</v>
      </c>
      <c r="X100" s="14">
        <v>29.22</v>
      </c>
      <c r="Y100" s="14">
        <v>308.75</v>
      </c>
      <c r="Z100" s="14">
        <v>13.67</v>
      </c>
      <c r="AA100" s="14">
        <v>11.2</v>
      </c>
      <c r="AB100" s="14">
        <v>41.01</v>
      </c>
      <c r="AC100" s="14">
        <v>354.2</v>
      </c>
      <c r="AD100" s="14">
        <v>34.17</v>
      </c>
      <c r="AE100" s="14">
        <v>6.83</v>
      </c>
      <c r="AF100" s="14">
        <v>0</v>
      </c>
      <c r="AG100" s="14">
        <v>461.08</v>
      </c>
    </row>
    <row r="101" spans="1:33">
      <c r="A101" s="2" t="s">
        <v>136</v>
      </c>
      <c r="B101" s="14" t="s">
        <v>137</v>
      </c>
      <c r="C101" s="14">
        <v>560.16999999999996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560.16999999999996</v>
      </c>
      <c r="J101" s="14">
        <v>-200.83</v>
      </c>
      <c r="K101" s="14">
        <v>-179.23</v>
      </c>
      <c r="L101" s="14">
        <v>21.6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-179.23</v>
      </c>
      <c r="V101" s="14">
        <v>739.4</v>
      </c>
      <c r="W101" s="14">
        <v>16.23</v>
      </c>
      <c r="X101" s="14">
        <v>29.22</v>
      </c>
      <c r="Y101" s="14">
        <v>308.75</v>
      </c>
      <c r="Z101" s="14">
        <v>13.67</v>
      </c>
      <c r="AA101" s="14">
        <v>11.2</v>
      </c>
      <c r="AB101" s="14">
        <v>41.01</v>
      </c>
      <c r="AC101" s="14">
        <v>354.2</v>
      </c>
      <c r="AD101" s="14">
        <v>34.17</v>
      </c>
      <c r="AE101" s="14">
        <v>6.83</v>
      </c>
      <c r="AF101" s="14">
        <v>0</v>
      </c>
      <c r="AG101" s="14">
        <v>461.08</v>
      </c>
    </row>
    <row r="102" spans="1:33">
      <c r="A102" s="2" t="s">
        <v>302</v>
      </c>
      <c r="B102" s="14" t="s">
        <v>313</v>
      </c>
      <c r="C102" s="14">
        <v>560.16999999999996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560.16999999999996</v>
      </c>
      <c r="J102" s="14">
        <v>-200.83</v>
      </c>
      <c r="K102" s="14">
        <v>-179.23</v>
      </c>
      <c r="L102" s="14">
        <v>21.6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-179.23</v>
      </c>
      <c r="V102" s="14">
        <v>739.4</v>
      </c>
      <c r="W102" s="14">
        <v>16.23</v>
      </c>
      <c r="X102" s="14">
        <v>29.22</v>
      </c>
      <c r="Y102" s="14">
        <v>308.75</v>
      </c>
      <c r="Z102" s="14">
        <v>13.67</v>
      </c>
      <c r="AA102" s="14">
        <v>11.2</v>
      </c>
      <c r="AB102" s="14">
        <v>41.01</v>
      </c>
      <c r="AC102" s="14">
        <v>354.2</v>
      </c>
      <c r="AD102" s="14">
        <v>34.17</v>
      </c>
      <c r="AE102" s="14">
        <v>6.83</v>
      </c>
      <c r="AF102" s="14">
        <v>0</v>
      </c>
      <c r="AG102" s="14">
        <v>461.08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2240.6799999999998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2240.6799999999998</v>
      </c>
      <c r="J104" s="18">
        <v>-803.32</v>
      </c>
      <c r="K104" s="18">
        <v>-716.92</v>
      </c>
      <c r="L104" s="18">
        <v>86.4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-716.92</v>
      </c>
      <c r="V104" s="18">
        <v>2957.6</v>
      </c>
      <c r="W104" s="18">
        <v>64.92</v>
      </c>
      <c r="X104" s="18">
        <v>116.88</v>
      </c>
      <c r="Y104" s="18">
        <v>1235</v>
      </c>
      <c r="Z104" s="18">
        <v>54.68</v>
      </c>
      <c r="AA104" s="18">
        <v>44.8</v>
      </c>
      <c r="AB104" s="18">
        <v>164.04</v>
      </c>
      <c r="AC104" s="18">
        <v>1416.8</v>
      </c>
      <c r="AD104" s="18">
        <v>136.68</v>
      </c>
      <c r="AE104" s="18">
        <v>27.32</v>
      </c>
      <c r="AF104" s="18">
        <v>0</v>
      </c>
      <c r="AG104" s="18">
        <v>1844.32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3579.71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3579.71</v>
      </c>
      <c r="J107" s="14">
        <v>-107.37</v>
      </c>
      <c r="K107" s="14">
        <v>0</v>
      </c>
      <c r="L107" s="14">
        <v>254.29</v>
      </c>
      <c r="M107" s="14">
        <v>146.91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146.91</v>
      </c>
      <c r="V107" s="14">
        <v>3432.8</v>
      </c>
      <c r="W107" s="14">
        <v>76.430000000000007</v>
      </c>
      <c r="X107" s="14">
        <v>137.58000000000001</v>
      </c>
      <c r="Y107" s="14">
        <v>369.67</v>
      </c>
      <c r="Z107" s="14">
        <v>87.35</v>
      </c>
      <c r="AA107" s="14">
        <v>71.59</v>
      </c>
      <c r="AB107" s="14">
        <v>262.05</v>
      </c>
      <c r="AC107" s="14">
        <v>583.67999999999995</v>
      </c>
      <c r="AD107" s="14">
        <v>218.38</v>
      </c>
      <c r="AE107" s="14">
        <v>43.68</v>
      </c>
      <c r="AF107" s="14">
        <v>0</v>
      </c>
      <c r="AG107" s="14">
        <v>1266.73</v>
      </c>
    </row>
    <row r="108" spans="1:33">
      <c r="A108" s="2" t="s">
        <v>272</v>
      </c>
      <c r="B108" s="14" t="s">
        <v>271</v>
      </c>
      <c r="C108" s="14">
        <v>1070.0999999999999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1070.0999999999999</v>
      </c>
      <c r="J108" s="14">
        <v>-200.74</v>
      </c>
      <c r="K108" s="14">
        <v>-146.5</v>
      </c>
      <c r="L108" s="14">
        <v>54.24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-146.5</v>
      </c>
      <c r="V108" s="14">
        <v>1216.5999999999999</v>
      </c>
      <c r="W108" s="14">
        <v>31.01</v>
      </c>
      <c r="X108" s="14">
        <v>55.82</v>
      </c>
      <c r="Y108" s="14">
        <v>323.52999999999997</v>
      </c>
      <c r="Z108" s="14">
        <v>26.11</v>
      </c>
      <c r="AA108" s="14">
        <v>21.4</v>
      </c>
      <c r="AB108" s="14">
        <v>78.34</v>
      </c>
      <c r="AC108" s="14">
        <v>410.36</v>
      </c>
      <c r="AD108" s="14">
        <v>65.28</v>
      </c>
      <c r="AE108" s="14">
        <v>13.06</v>
      </c>
      <c r="AF108" s="14">
        <v>0</v>
      </c>
      <c r="AG108" s="14">
        <v>614.54999999999995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4649.8100000000004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4649.8100000000004</v>
      </c>
      <c r="J110" s="18">
        <v>-308.11</v>
      </c>
      <c r="K110" s="18">
        <v>-146.5</v>
      </c>
      <c r="L110" s="18">
        <v>308.52999999999997</v>
      </c>
      <c r="M110" s="18">
        <v>146.91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0.41</v>
      </c>
      <c r="V110" s="18">
        <v>4649.3999999999996</v>
      </c>
      <c r="W110" s="18">
        <v>107.44</v>
      </c>
      <c r="X110" s="18">
        <v>193.4</v>
      </c>
      <c r="Y110" s="18">
        <v>693.2</v>
      </c>
      <c r="Z110" s="18">
        <v>113.46</v>
      </c>
      <c r="AA110" s="18">
        <v>92.99</v>
      </c>
      <c r="AB110" s="18">
        <v>340.39</v>
      </c>
      <c r="AC110" s="18">
        <v>994.04</v>
      </c>
      <c r="AD110" s="18">
        <v>283.66000000000003</v>
      </c>
      <c r="AE110" s="18">
        <v>56.74</v>
      </c>
      <c r="AF110" s="18">
        <v>0</v>
      </c>
      <c r="AG110" s="18">
        <v>1881.28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5184.42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5184.42</v>
      </c>
      <c r="J113" s="14">
        <v>0</v>
      </c>
      <c r="K113" s="14">
        <v>0</v>
      </c>
      <c r="L113" s="14">
        <v>451.42</v>
      </c>
      <c r="M113" s="14">
        <v>451.42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451.42</v>
      </c>
      <c r="V113" s="14">
        <v>4733</v>
      </c>
      <c r="W113" s="14">
        <v>111.09</v>
      </c>
      <c r="X113" s="14">
        <v>199.97</v>
      </c>
      <c r="Y113" s="14">
        <v>426.13</v>
      </c>
      <c r="Z113" s="14">
        <v>126.96</v>
      </c>
      <c r="AA113" s="14">
        <v>103.69</v>
      </c>
      <c r="AB113" s="14">
        <v>380.89</v>
      </c>
      <c r="AC113" s="14">
        <v>737.19</v>
      </c>
      <c r="AD113" s="14">
        <v>317.41000000000003</v>
      </c>
      <c r="AE113" s="14">
        <v>63.48</v>
      </c>
      <c r="AF113" s="14">
        <v>0</v>
      </c>
      <c r="AG113" s="14">
        <v>1729.62</v>
      </c>
    </row>
    <row r="114" spans="1:33">
      <c r="A114" s="2" t="s">
        <v>144</v>
      </c>
      <c r="B114" s="1" t="s">
        <v>318</v>
      </c>
      <c r="C114" s="14">
        <v>5184.42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5184.42</v>
      </c>
      <c r="J114" s="14">
        <v>0</v>
      </c>
      <c r="K114" s="14">
        <v>0</v>
      </c>
      <c r="L114" s="14">
        <v>451.42</v>
      </c>
      <c r="M114" s="14">
        <v>451.42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451.42</v>
      </c>
      <c r="V114" s="14">
        <v>4733</v>
      </c>
      <c r="W114" s="14">
        <v>111.09</v>
      </c>
      <c r="X114" s="14">
        <v>199.97</v>
      </c>
      <c r="Y114" s="14">
        <v>426.13</v>
      </c>
      <c r="Z114" s="14">
        <v>126.96</v>
      </c>
      <c r="AA114" s="14">
        <v>103.69</v>
      </c>
      <c r="AB114" s="14">
        <v>380.89</v>
      </c>
      <c r="AC114" s="14">
        <v>737.19</v>
      </c>
      <c r="AD114" s="14">
        <v>317.41000000000003</v>
      </c>
      <c r="AE114" s="14">
        <v>63.48</v>
      </c>
      <c r="AF114" s="14">
        <v>0</v>
      </c>
      <c r="AG114" s="14">
        <v>1729.62</v>
      </c>
    </row>
    <row r="115" spans="1:33">
      <c r="A115" s="2" t="s">
        <v>145</v>
      </c>
      <c r="B115" s="1" t="s">
        <v>363</v>
      </c>
      <c r="C115" s="14">
        <v>8826.17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8826.17</v>
      </c>
      <c r="J115" s="14">
        <v>0</v>
      </c>
      <c r="K115" s="14">
        <v>0</v>
      </c>
      <c r="L115" s="14">
        <v>1174.17</v>
      </c>
      <c r="M115" s="14">
        <v>1174.17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1174.17</v>
      </c>
      <c r="V115" s="14">
        <v>7652</v>
      </c>
      <c r="W115" s="14">
        <v>188.9</v>
      </c>
      <c r="X115" s="14">
        <v>340.03</v>
      </c>
      <c r="Y115" s="14">
        <v>552.84</v>
      </c>
      <c r="Z115" s="14">
        <v>215.89</v>
      </c>
      <c r="AA115" s="14">
        <v>176.52</v>
      </c>
      <c r="AB115" s="14">
        <v>647.66999999999996</v>
      </c>
      <c r="AC115" s="14">
        <v>1081.77</v>
      </c>
      <c r="AD115" s="14">
        <v>539.72</v>
      </c>
      <c r="AE115" s="14">
        <v>107.94</v>
      </c>
      <c r="AF115" s="14">
        <v>0</v>
      </c>
      <c r="AG115" s="14">
        <v>2769.51</v>
      </c>
    </row>
    <row r="116" spans="1:33">
      <c r="A116" s="2" t="s">
        <v>147</v>
      </c>
      <c r="B116" s="1" t="s">
        <v>355</v>
      </c>
      <c r="C116" s="14">
        <v>5866.75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5866.75</v>
      </c>
      <c r="J116" s="14">
        <v>0</v>
      </c>
      <c r="K116" s="14">
        <v>0</v>
      </c>
      <c r="L116" s="14">
        <v>567.35</v>
      </c>
      <c r="M116" s="14">
        <v>567.35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567.35</v>
      </c>
      <c r="V116" s="14">
        <v>5299.4</v>
      </c>
      <c r="W116" s="14">
        <v>125.27</v>
      </c>
      <c r="X116" s="14">
        <v>225.48</v>
      </c>
      <c r="Y116" s="14">
        <v>449.21</v>
      </c>
      <c r="Z116" s="14">
        <v>143.16</v>
      </c>
      <c r="AA116" s="14">
        <v>117.34</v>
      </c>
      <c r="AB116" s="14">
        <v>429.48</v>
      </c>
      <c r="AC116" s="14">
        <v>799.96</v>
      </c>
      <c r="AD116" s="14">
        <v>357.9</v>
      </c>
      <c r="AE116" s="14">
        <v>71.58</v>
      </c>
      <c r="AF116" s="14">
        <v>0</v>
      </c>
      <c r="AG116" s="14">
        <v>1919.42</v>
      </c>
    </row>
    <row r="117" spans="1:33">
      <c r="A117" s="2" t="s">
        <v>148</v>
      </c>
      <c r="B117" s="1" t="s">
        <v>355</v>
      </c>
      <c r="C117" s="14">
        <v>5866.51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5866.51</v>
      </c>
      <c r="J117" s="14">
        <v>0</v>
      </c>
      <c r="K117" s="14">
        <v>0</v>
      </c>
      <c r="L117" s="14">
        <v>567.30999999999995</v>
      </c>
      <c r="M117" s="14">
        <v>567.30999999999995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567.30999999999995</v>
      </c>
      <c r="V117" s="14">
        <v>5299.2</v>
      </c>
      <c r="W117" s="14">
        <v>125.26</v>
      </c>
      <c r="X117" s="14">
        <v>225.47</v>
      </c>
      <c r="Y117" s="14">
        <v>449.2</v>
      </c>
      <c r="Z117" s="14">
        <v>143.16</v>
      </c>
      <c r="AA117" s="14">
        <v>117.33</v>
      </c>
      <c r="AB117" s="14">
        <v>429.47</v>
      </c>
      <c r="AC117" s="14">
        <v>799.93</v>
      </c>
      <c r="AD117" s="14">
        <v>357.89</v>
      </c>
      <c r="AE117" s="14">
        <v>71.58</v>
      </c>
      <c r="AF117" s="14">
        <v>0</v>
      </c>
      <c r="AG117" s="14">
        <v>1919.36</v>
      </c>
    </row>
    <row r="118" spans="1:33">
      <c r="A118" s="2" t="s">
        <v>270</v>
      </c>
      <c r="B118" s="1" t="s">
        <v>355</v>
      </c>
      <c r="C118" s="14">
        <v>5866.27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5866.27</v>
      </c>
      <c r="J118" s="14">
        <v>0</v>
      </c>
      <c r="K118" s="14">
        <v>0</v>
      </c>
      <c r="L118" s="14">
        <v>567.27</v>
      </c>
      <c r="M118" s="14">
        <v>567.27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567.27</v>
      </c>
      <c r="V118" s="14">
        <v>5299</v>
      </c>
      <c r="W118" s="14">
        <v>125.25</v>
      </c>
      <c r="X118" s="14">
        <v>225.46</v>
      </c>
      <c r="Y118" s="14">
        <v>449.18</v>
      </c>
      <c r="Z118" s="14">
        <v>143.15</v>
      </c>
      <c r="AA118" s="14">
        <v>117.33</v>
      </c>
      <c r="AB118" s="14">
        <v>429.44</v>
      </c>
      <c r="AC118" s="14">
        <v>799.89</v>
      </c>
      <c r="AD118" s="14">
        <v>357.87</v>
      </c>
      <c r="AE118" s="14">
        <v>71.569999999999993</v>
      </c>
      <c r="AF118" s="14">
        <v>0</v>
      </c>
      <c r="AG118" s="14">
        <v>1919.25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36794.54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36794.54</v>
      </c>
      <c r="J120" s="18">
        <v>0</v>
      </c>
      <c r="K120" s="18">
        <v>0</v>
      </c>
      <c r="L120" s="18">
        <v>3778.94</v>
      </c>
      <c r="M120" s="18">
        <v>3778.94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3778.94</v>
      </c>
      <c r="V120" s="18">
        <v>33015.599999999999</v>
      </c>
      <c r="W120" s="18">
        <v>786.86</v>
      </c>
      <c r="X120" s="18">
        <v>1416.38</v>
      </c>
      <c r="Y120" s="18">
        <v>2752.69</v>
      </c>
      <c r="Z120" s="18">
        <v>899.28</v>
      </c>
      <c r="AA120" s="18">
        <v>735.9</v>
      </c>
      <c r="AB120" s="18">
        <v>2697.84</v>
      </c>
      <c r="AC120" s="18">
        <v>4955.93</v>
      </c>
      <c r="AD120" s="18">
        <v>2248.1999999999998</v>
      </c>
      <c r="AE120" s="18">
        <v>449.63</v>
      </c>
      <c r="AF120" s="18">
        <v>0</v>
      </c>
      <c r="AG120" s="18">
        <v>11986.78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3887.81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3887.81</v>
      </c>
      <c r="J123" s="14">
        <v>0</v>
      </c>
      <c r="K123" s="14">
        <v>0</v>
      </c>
      <c r="L123" s="14">
        <v>287.81</v>
      </c>
      <c r="M123" s="14">
        <v>287.81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287.81</v>
      </c>
      <c r="V123" s="14">
        <v>3600</v>
      </c>
      <c r="W123" s="14">
        <v>83.31</v>
      </c>
      <c r="X123" s="14">
        <v>149.96</v>
      </c>
      <c r="Y123" s="14">
        <v>380.88</v>
      </c>
      <c r="Z123" s="14">
        <v>95.21</v>
      </c>
      <c r="AA123" s="14">
        <v>77.760000000000005</v>
      </c>
      <c r="AB123" s="14">
        <v>285.63</v>
      </c>
      <c r="AC123" s="14">
        <v>614.15</v>
      </c>
      <c r="AD123" s="14">
        <v>238.02</v>
      </c>
      <c r="AE123" s="14">
        <v>47.6</v>
      </c>
      <c r="AF123" s="14">
        <v>0</v>
      </c>
      <c r="AG123" s="14">
        <v>1358.37</v>
      </c>
    </row>
    <row r="124" spans="1:33">
      <c r="A124" s="2" t="s">
        <v>153</v>
      </c>
      <c r="B124" s="14" t="s">
        <v>154</v>
      </c>
      <c r="C124" s="14">
        <v>3118.39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3118.39</v>
      </c>
      <c r="J124" s="14">
        <v>-125.1</v>
      </c>
      <c r="K124" s="14">
        <v>0</v>
      </c>
      <c r="L124" s="14">
        <v>204.09</v>
      </c>
      <c r="M124" s="14">
        <v>78.989999999999995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78.989999999999995</v>
      </c>
      <c r="V124" s="14">
        <v>3039.4</v>
      </c>
      <c r="W124" s="14">
        <v>66.58</v>
      </c>
      <c r="X124" s="14">
        <v>119.85</v>
      </c>
      <c r="Y124" s="14">
        <v>359.1</v>
      </c>
      <c r="Z124" s="14">
        <v>76.09</v>
      </c>
      <c r="AA124" s="14">
        <v>62.37</v>
      </c>
      <c r="AB124" s="14">
        <v>228.28</v>
      </c>
      <c r="AC124" s="14">
        <v>545.53</v>
      </c>
      <c r="AD124" s="14">
        <v>190.23</v>
      </c>
      <c r="AE124" s="14">
        <v>38.049999999999997</v>
      </c>
      <c r="AF124" s="14">
        <v>0</v>
      </c>
      <c r="AG124" s="14">
        <v>1140.55</v>
      </c>
    </row>
    <row r="125" spans="1:33">
      <c r="A125" s="2" t="s">
        <v>155</v>
      </c>
      <c r="B125" s="14" t="s">
        <v>156</v>
      </c>
      <c r="C125" s="14">
        <v>4541.9799999999996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4541.9799999999996</v>
      </c>
      <c r="J125" s="14">
        <v>0</v>
      </c>
      <c r="K125" s="14">
        <v>0</v>
      </c>
      <c r="L125" s="14">
        <v>358.98</v>
      </c>
      <c r="M125" s="14">
        <v>358.98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358.98</v>
      </c>
      <c r="V125" s="14">
        <v>4183</v>
      </c>
      <c r="W125" s="14">
        <v>96.98</v>
      </c>
      <c r="X125" s="14">
        <v>174.56</v>
      </c>
      <c r="Y125" s="14">
        <v>403.14</v>
      </c>
      <c r="Z125" s="14">
        <v>110.83</v>
      </c>
      <c r="AA125" s="14">
        <v>90.84</v>
      </c>
      <c r="AB125" s="14">
        <v>332.5</v>
      </c>
      <c r="AC125" s="14">
        <v>674.68</v>
      </c>
      <c r="AD125" s="14">
        <v>277.08</v>
      </c>
      <c r="AE125" s="14">
        <v>55.42</v>
      </c>
      <c r="AF125" s="14">
        <v>0</v>
      </c>
      <c r="AG125" s="14">
        <v>1541.35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11548.18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11548.18</v>
      </c>
      <c r="J127" s="18">
        <v>-125.1</v>
      </c>
      <c r="K127" s="18">
        <v>0</v>
      </c>
      <c r="L127" s="18">
        <v>850.88</v>
      </c>
      <c r="M127" s="18">
        <v>725.78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725.78</v>
      </c>
      <c r="V127" s="18">
        <v>10822.4</v>
      </c>
      <c r="W127" s="18">
        <v>246.87</v>
      </c>
      <c r="X127" s="18">
        <v>444.37</v>
      </c>
      <c r="Y127" s="18">
        <v>1143.1199999999999</v>
      </c>
      <c r="Z127" s="18">
        <v>282.13</v>
      </c>
      <c r="AA127" s="18">
        <v>230.97</v>
      </c>
      <c r="AB127" s="18">
        <v>846.41</v>
      </c>
      <c r="AC127" s="18">
        <v>1834.36</v>
      </c>
      <c r="AD127" s="18">
        <v>705.33</v>
      </c>
      <c r="AE127" s="18">
        <v>141.07</v>
      </c>
      <c r="AF127" s="18">
        <v>0</v>
      </c>
      <c r="AG127" s="18">
        <v>4040.27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4200.87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4200.87</v>
      </c>
      <c r="J130" s="14">
        <v>0</v>
      </c>
      <c r="K130" s="14">
        <v>0</v>
      </c>
      <c r="L130" s="14">
        <v>321.87</v>
      </c>
      <c r="M130" s="14">
        <v>321.87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321.87</v>
      </c>
      <c r="V130" s="14">
        <v>3879</v>
      </c>
      <c r="W130" s="14">
        <v>90.02</v>
      </c>
      <c r="X130" s="14">
        <v>162.03</v>
      </c>
      <c r="Y130" s="14">
        <v>391.8</v>
      </c>
      <c r="Z130" s="14">
        <v>102.88</v>
      </c>
      <c r="AA130" s="14">
        <v>84.02</v>
      </c>
      <c r="AB130" s="14">
        <v>308.64</v>
      </c>
      <c r="AC130" s="14">
        <v>643.85</v>
      </c>
      <c r="AD130" s="14">
        <v>257.2</v>
      </c>
      <c r="AE130" s="14">
        <v>51.44</v>
      </c>
      <c r="AF130" s="14">
        <v>0</v>
      </c>
      <c r="AG130" s="14">
        <v>1448.03</v>
      </c>
    </row>
    <row r="131" spans="1:33">
      <c r="A131" s="2" t="s">
        <v>162</v>
      </c>
      <c r="B131" s="14" t="s">
        <v>163</v>
      </c>
      <c r="C131" s="14">
        <v>3181.23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3181.23</v>
      </c>
      <c r="J131" s="14">
        <v>-125.1</v>
      </c>
      <c r="K131" s="14">
        <v>0</v>
      </c>
      <c r="L131" s="14">
        <v>210.93</v>
      </c>
      <c r="M131" s="14">
        <v>85.83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85.83</v>
      </c>
      <c r="V131" s="14">
        <v>3095.4</v>
      </c>
      <c r="W131" s="14">
        <v>68.09</v>
      </c>
      <c r="X131" s="14">
        <v>122.56</v>
      </c>
      <c r="Y131" s="14">
        <v>360.61</v>
      </c>
      <c r="Z131" s="14">
        <v>77.81</v>
      </c>
      <c r="AA131" s="14">
        <v>63.62</v>
      </c>
      <c r="AB131" s="14">
        <v>233.44</v>
      </c>
      <c r="AC131" s="14">
        <v>551.26</v>
      </c>
      <c r="AD131" s="14">
        <v>194.54</v>
      </c>
      <c r="AE131" s="14">
        <v>38.909999999999997</v>
      </c>
      <c r="AF131" s="14">
        <v>0</v>
      </c>
      <c r="AG131" s="14">
        <v>1159.58</v>
      </c>
    </row>
    <row r="132" spans="1:33">
      <c r="A132" s="2" t="s">
        <v>164</v>
      </c>
      <c r="B132" s="14" t="s">
        <v>165</v>
      </c>
      <c r="C132" s="14">
        <v>3616.07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3616.07</v>
      </c>
      <c r="J132" s="14">
        <v>-107.37</v>
      </c>
      <c r="K132" s="14">
        <v>0</v>
      </c>
      <c r="L132" s="14">
        <v>258.24</v>
      </c>
      <c r="M132" s="14">
        <v>150.87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150.87</v>
      </c>
      <c r="V132" s="14">
        <v>3465.2</v>
      </c>
      <c r="W132" s="14">
        <v>77.489999999999995</v>
      </c>
      <c r="X132" s="14">
        <v>139.47999999999999</v>
      </c>
      <c r="Y132" s="14">
        <v>371.39</v>
      </c>
      <c r="Z132" s="14">
        <v>88.56</v>
      </c>
      <c r="AA132" s="14">
        <v>72.319999999999993</v>
      </c>
      <c r="AB132" s="14">
        <v>265.67</v>
      </c>
      <c r="AC132" s="14">
        <v>588.36</v>
      </c>
      <c r="AD132" s="14">
        <v>221.39</v>
      </c>
      <c r="AE132" s="14">
        <v>44.28</v>
      </c>
      <c r="AF132" s="14">
        <v>0</v>
      </c>
      <c r="AG132" s="14">
        <v>1280.58</v>
      </c>
    </row>
    <row r="133" spans="1:33">
      <c r="A133" s="2" t="s">
        <v>166</v>
      </c>
      <c r="B133" s="14" t="s">
        <v>167</v>
      </c>
      <c r="C133" s="14">
        <v>2724.68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2724.68</v>
      </c>
      <c r="J133" s="14">
        <v>-145.38</v>
      </c>
      <c r="K133" s="14">
        <v>0</v>
      </c>
      <c r="L133" s="14">
        <v>161.26</v>
      </c>
      <c r="M133" s="14">
        <v>15.88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15.88</v>
      </c>
      <c r="V133" s="14">
        <v>2708.8</v>
      </c>
      <c r="W133" s="14">
        <v>58.39</v>
      </c>
      <c r="X133" s="14">
        <v>105.1</v>
      </c>
      <c r="Y133" s="14">
        <v>350.9</v>
      </c>
      <c r="Z133" s="14">
        <v>66.73</v>
      </c>
      <c r="AA133" s="14">
        <v>54.49</v>
      </c>
      <c r="AB133" s="14">
        <v>200.18</v>
      </c>
      <c r="AC133" s="14">
        <v>514.39</v>
      </c>
      <c r="AD133" s="14">
        <v>166.82</v>
      </c>
      <c r="AE133" s="14">
        <v>33.36</v>
      </c>
      <c r="AF133" s="14">
        <v>0</v>
      </c>
      <c r="AG133" s="14">
        <v>1035.97</v>
      </c>
    </row>
    <row r="134" spans="1:33">
      <c r="A134" s="2" t="s">
        <v>170</v>
      </c>
      <c r="B134" s="14" t="s">
        <v>171</v>
      </c>
      <c r="C134" s="14">
        <v>3181.23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3181.23</v>
      </c>
      <c r="J134" s="14">
        <v>-125.1</v>
      </c>
      <c r="K134" s="14">
        <v>0</v>
      </c>
      <c r="L134" s="14">
        <v>210.93</v>
      </c>
      <c r="M134" s="14">
        <v>85.83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85.83</v>
      </c>
      <c r="V134" s="14">
        <v>3095.4</v>
      </c>
      <c r="W134" s="14">
        <v>68.17</v>
      </c>
      <c r="X134" s="14">
        <v>122.7</v>
      </c>
      <c r="Y134" s="14">
        <v>360.69</v>
      </c>
      <c r="Z134" s="14">
        <v>77.91</v>
      </c>
      <c r="AA134" s="14">
        <v>63.62</v>
      </c>
      <c r="AB134" s="14">
        <v>233.72</v>
      </c>
      <c r="AC134" s="14">
        <v>551.55999999999995</v>
      </c>
      <c r="AD134" s="14">
        <v>194.77</v>
      </c>
      <c r="AE134" s="14">
        <v>38.950000000000003</v>
      </c>
      <c r="AF134" s="14">
        <v>0</v>
      </c>
      <c r="AG134" s="14">
        <v>1160.53</v>
      </c>
    </row>
    <row r="135" spans="1:33">
      <c r="A135" s="2" t="s">
        <v>172</v>
      </c>
      <c r="B135" s="14" t="s">
        <v>173</v>
      </c>
      <c r="C135" s="14">
        <v>3390.83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3390.83</v>
      </c>
      <c r="J135" s="14">
        <v>-125.1</v>
      </c>
      <c r="K135" s="14">
        <v>0</v>
      </c>
      <c r="L135" s="14">
        <v>233.74</v>
      </c>
      <c r="M135" s="14">
        <v>108.63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108.63</v>
      </c>
      <c r="V135" s="14">
        <v>3282.2</v>
      </c>
      <c r="W135" s="14">
        <v>72.66</v>
      </c>
      <c r="X135" s="14">
        <v>130.79</v>
      </c>
      <c r="Y135" s="14">
        <v>365.18</v>
      </c>
      <c r="Z135" s="14">
        <v>83.04</v>
      </c>
      <c r="AA135" s="14">
        <v>67.819999999999993</v>
      </c>
      <c r="AB135" s="14">
        <v>249.12</v>
      </c>
      <c r="AC135" s="14">
        <v>568.63</v>
      </c>
      <c r="AD135" s="14">
        <v>207.6</v>
      </c>
      <c r="AE135" s="14">
        <v>41.52</v>
      </c>
      <c r="AF135" s="14">
        <v>0</v>
      </c>
      <c r="AG135" s="14">
        <v>1217.73</v>
      </c>
    </row>
    <row r="136" spans="1:33">
      <c r="A136" s="2" t="s">
        <v>199</v>
      </c>
      <c r="B136" s="14" t="s">
        <v>200</v>
      </c>
      <c r="C136" s="14">
        <v>3145.77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3145.77</v>
      </c>
      <c r="J136" s="14">
        <v>-125.1</v>
      </c>
      <c r="K136" s="14">
        <v>0</v>
      </c>
      <c r="L136" s="14">
        <v>207.07</v>
      </c>
      <c r="M136" s="14">
        <v>81.97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81.97</v>
      </c>
      <c r="V136" s="14">
        <v>3063.8</v>
      </c>
      <c r="W136" s="14">
        <v>67.33</v>
      </c>
      <c r="X136" s="14">
        <v>121.19</v>
      </c>
      <c r="Y136" s="14">
        <v>359.85</v>
      </c>
      <c r="Z136" s="14">
        <v>76.95</v>
      </c>
      <c r="AA136" s="14">
        <v>62.92</v>
      </c>
      <c r="AB136" s="14">
        <v>230.84</v>
      </c>
      <c r="AC136" s="14">
        <v>548.37</v>
      </c>
      <c r="AD136" s="14">
        <v>192.36</v>
      </c>
      <c r="AE136" s="14">
        <v>38.47</v>
      </c>
      <c r="AF136" s="14">
        <v>0</v>
      </c>
      <c r="AG136" s="14">
        <v>1149.9100000000001</v>
      </c>
    </row>
    <row r="137" spans="1:33">
      <c r="A137" s="2" t="s">
        <v>174</v>
      </c>
      <c r="B137" s="14" t="s">
        <v>175</v>
      </c>
      <c r="C137" s="14">
        <v>1765.43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1765.43</v>
      </c>
      <c r="J137" s="14">
        <v>-188.71</v>
      </c>
      <c r="K137" s="14">
        <v>-89.97</v>
      </c>
      <c r="L137" s="14">
        <v>98.74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-89.97</v>
      </c>
      <c r="V137" s="14">
        <v>1855.4</v>
      </c>
      <c r="W137" s="14">
        <v>51.28</v>
      </c>
      <c r="X137" s="14">
        <v>92.31</v>
      </c>
      <c r="Y137" s="14">
        <v>343.8</v>
      </c>
      <c r="Z137" s="14">
        <v>43.18</v>
      </c>
      <c r="AA137" s="14">
        <v>35.31</v>
      </c>
      <c r="AB137" s="14">
        <v>129.55000000000001</v>
      </c>
      <c r="AC137" s="14">
        <v>487.39</v>
      </c>
      <c r="AD137" s="14">
        <v>107.96</v>
      </c>
      <c r="AE137" s="14">
        <v>21.59</v>
      </c>
      <c r="AF137" s="14">
        <v>0</v>
      </c>
      <c r="AG137" s="14">
        <v>824.98</v>
      </c>
    </row>
    <row r="138" spans="1:33">
      <c r="A138" s="2" t="s">
        <v>176</v>
      </c>
      <c r="B138" s="14" t="s">
        <v>177</v>
      </c>
      <c r="C138" s="14">
        <v>3145.77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3145.77</v>
      </c>
      <c r="J138" s="14">
        <v>-125.1</v>
      </c>
      <c r="K138" s="14">
        <v>0</v>
      </c>
      <c r="L138" s="14">
        <v>207.07</v>
      </c>
      <c r="M138" s="14">
        <v>81.97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81.97</v>
      </c>
      <c r="V138" s="14">
        <v>3063.8</v>
      </c>
      <c r="W138" s="14">
        <v>67.33</v>
      </c>
      <c r="X138" s="14">
        <v>121.19</v>
      </c>
      <c r="Y138" s="14">
        <v>359.85</v>
      </c>
      <c r="Z138" s="14">
        <v>76.95</v>
      </c>
      <c r="AA138" s="14">
        <v>62.92</v>
      </c>
      <c r="AB138" s="14">
        <v>230.84</v>
      </c>
      <c r="AC138" s="14">
        <v>548.37</v>
      </c>
      <c r="AD138" s="14">
        <v>192.36</v>
      </c>
      <c r="AE138" s="14">
        <v>38.47</v>
      </c>
      <c r="AF138" s="14">
        <v>0</v>
      </c>
      <c r="AG138" s="14">
        <v>1149.9100000000001</v>
      </c>
    </row>
    <row r="139" spans="1:33">
      <c r="A139" s="2" t="s">
        <v>182</v>
      </c>
      <c r="B139" s="14" t="s">
        <v>183</v>
      </c>
      <c r="C139" s="14">
        <v>2723.79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2723.79</v>
      </c>
      <c r="J139" s="14">
        <v>-145.38</v>
      </c>
      <c r="K139" s="14">
        <v>0</v>
      </c>
      <c r="L139" s="14">
        <v>161.16</v>
      </c>
      <c r="M139" s="14">
        <v>15.79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15.79</v>
      </c>
      <c r="V139" s="14">
        <v>2708</v>
      </c>
      <c r="W139" s="14">
        <v>58.16</v>
      </c>
      <c r="X139" s="14">
        <v>104.68</v>
      </c>
      <c r="Y139" s="14">
        <v>350.67</v>
      </c>
      <c r="Z139" s="14">
        <v>66.47</v>
      </c>
      <c r="AA139" s="14">
        <v>54.48</v>
      </c>
      <c r="AB139" s="14">
        <v>199.4</v>
      </c>
      <c r="AC139" s="14">
        <v>513.51</v>
      </c>
      <c r="AD139" s="14">
        <v>166.17</v>
      </c>
      <c r="AE139" s="14">
        <v>33.229999999999997</v>
      </c>
      <c r="AF139" s="14">
        <v>0</v>
      </c>
      <c r="AG139" s="14">
        <v>1033.26</v>
      </c>
    </row>
    <row r="140" spans="1:33">
      <c r="A140" s="2" t="s">
        <v>203</v>
      </c>
      <c r="B140" s="14" t="s">
        <v>204</v>
      </c>
      <c r="C140" s="14">
        <v>2603.0500000000002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2603.0500000000002</v>
      </c>
      <c r="J140" s="14">
        <v>-160.30000000000001</v>
      </c>
      <c r="K140" s="14">
        <v>-7.95</v>
      </c>
      <c r="L140" s="14">
        <v>152.35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-7.95</v>
      </c>
      <c r="V140" s="14">
        <v>2611</v>
      </c>
      <c r="W140" s="14">
        <v>55.58</v>
      </c>
      <c r="X140" s="14">
        <v>100.04</v>
      </c>
      <c r="Y140" s="14">
        <v>348.1</v>
      </c>
      <c r="Z140" s="14">
        <v>63.52</v>
      </c>
      <c r="AA140" s="14">
        <v>52.06</v>
      </c>
      <c r="AB140" s="14">
        <v>190.56</v>
      </c>
      <c r="AC140" s="14">
        <v>503.72</v>
      </c>
      <c r="AD140" s="14">
        <v>158.80000000000001</v>
      </c>
      <c r="AE140" s="14">
        <v>31.76</v>
      </c>
      <c r="AF140" s="14">
        <v>0</v>
      </c>
      <c r="AG140" s="14">
        <v>1000.42</v>
      </c>
    </row>
    <row r="141" spans="1:33">
      <c r="A141" s="2" t="s">
        <v>184</v>
      </c>
      <c r="B141" s="14" t="s">
        <v>185</v>
      </c>
      <c r="C141" s="14">
        <v>4335.29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4335.29</v>
      </c>
      <c r="J141" s="14">
        <v>0</v>
      </c>
      <c r="K141" s="14">
        <v>0</v>
      </c>
      <c r="L141" s="14">
        <v>336.49</v>
      </c>
      <c r="M141" s="14">
        <v>336.49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336.49</v>
      </c>
      <c r="V141" s="14">
        <v>3998.8</v>
      </c>
      <c r="W141" s="14">
        <v>92.56</v>
      </c>
      <c r="X141" s="14">
        <v>166.62</v>
      </c>
      <c r="Y141" s="14">
        <v>395.95</v>
      </c>
      <c r="Z141" s="14">
        <v>105.79</v>
      </c>
      <c r="AA141" s="14">
        <v>86.71</v>
      </c>
      <c r="AB141" s="14">
        <v>317.36</v>
      </c>
      <c r="AC141" s="14">
        <v>655.13</v>
      </c>
      <c r="AD141" s="14">
        <v>264.47000000000003</v>
      </c>
      <c r="AE141" s="14">
        <v>52.89</v>
      </c>
      <c r="AF141" s="14">
        <v>0</v>
      </c>
      <c r="AG141" s="14">
        <v>1482.35</v>
      </c>
    </row>
    <row r="142" spans="1:33">
      <c r="A142" s="2" t="s">
        <v>207</v>
      </c>
      <c r="B142" s="14" t="s">
        <v>208</v>
      </c>
      <c r="C142" s="14">
        <v>3146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3146</v>
      </c>
      <c r="J142" s="14">
        <v>-125.1</v>
      </c>
      <c r="K142" s="14">
        <v>0</v>
      </c>
      <c r="L142" s="14">
        <v>207.1</v>
      </c>
      <c r="M142" s="14">
        <v>82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82</v>
      </c>
      <c r="V142" s="14">
        <v>3064</v>
      </c>
      <c r="W142" s="14">
        <v>67.17</v>
      </c>
      <c r="X142" s="14">
        <v>120.91</v>
      </c>
      <c r="Y142" s="14">
        <v>359.69</v>
      </c>
      <c r="Z142" s="14">
        <v>76.77</v>
      </c>
      <c r="AA142" s="14">
        <v>62.92</v>
      </c>
      <c r="AB142" s="14">
        <v>230.3</v>
      </c>
      <c r="AC142" s="14">
        <v>547.77</v>
      </c>
      <c r="AD142" s="14">
        <v>191.92</v>
      </c>
      <c r="AE142" s="14">
        <v>38.380000000000003</v>
      </c>
      <c r="AF142" s="14">
        <v>0</v>
      </c>
      <c r="AG142" s="14">
        <v>1148.06</v>
      </c>
    </row>
    <row r="143" spans="1:33">
      <c r="A143" s="2" t="s">
        <v>188</v>
      </c>
      <c r="B143" s="14" t="s">
        <v>189</v>
      </c>
      <c r="C143" s="14">
        <v>4239.92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4239.92</v>
      </c>
      <c r="J143" s="14">
        <v>0</v>
      </c>
      <c r="K143" s="14">
        <v>0</v>
      </c>
      <c r="L143" s="14">
        <v>326.12</v>
      </c>
      <c r="M143" s="14">
        <v>326.12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326.12</v>
      </c>
      <c r="V143" s="14">
        <v>3913.8</v>
      </c>
      <c r="W143" s="14">
        <v>90.53</v>
      </c>
      <c r="X143" s="14">
        <v>162.94999999999999</v>
      </c>
      <c r="Y143" s="14">
        <v>392.64</v>
      </c>
      <c r="Z143" s="14">
        <v>103.46</v>
      </c>
      <c r="AA143" s="14">
        <v>84.8</v>
      </c>
      <c r="AB143" s="14">
        <v>310.39</v>
      </c>
      <c r="AC143" s="14">
        <v>646.12</v>
      </c>
      <c r="AD143" s="14">
        <v>258.66000000000003</v>
      </c>
      <c r="AE143" s="14">
        <v>51.73</v>
      </c>
      <c r="AF143" s="14">
        <v>0</v>
      </c>
      <c r="AG143" s="14">
        <v>1455.16</v>
      </c>
    </row>
    <row r="144" spans="1:33">
      <c r="A144" s="2" t="s">
        <v>257</v>
      </c>
      <c r="B144" s="14" t="s">
        <v>258</v>
      </c>
      <c r="C144" s="14">
        <v>2602.84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2602.84</v>
      </c>
      <c r="J144" s="14">
        <v>-160.30000000000001</v>
      </c>
      <c r="K144" s="14">
        <v>-7.96</v>
      </c>
      <c r="L144" s="14">
        <v>152.33000000000001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-7.96</v>
      </c>
      <c r="V144" s="14">
        <v>2610.8000000000002</v>
      </c>
      <c r="W144" s="14">
        <v>55.57</v>
      </c>
      <c r="X144" s="14">
        <v>100.03</v>
      </c>
      <c r="Y144" s="14">
        <v>348.09</v>
      </c>
      <c r="Z144" s="14">
        <v>63.51</v>
      </c>
      <c r="AA144" s="14">
        <v>52.06</v>
      </c>
      <c r="AB144" s="14">
        <v>190.54</v>
      </c>
      <c r="AC144" s="14">
        <v>503.69</v>
      </c>
      <c r="AD144" s="14">
        <v>158.78</v>
      </c>
      <c r="AE144" s="14">
        <v>31.76</v>
      </c>
      <c r="AF144" s="14">
        <v>0</v>
      </c>
      <c r="AG144" s="14">
        <v>1000.34</v>
      </c>
    </row>
    <row r="145" spans="1:33">
      <c r="A145" s="2" t="s">
        <v>267</v>
      </c>
      <c r="B145" s="14" t="s">
        <v>266</v>
      </c>
      <c r="C145" s="14">
        <v>3181.23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3181.23</v>
      </c>
      <c r="J145" s="14">
        <v>-125.1</v>
      </c>
      <c r="K145" s="14">
        <v>0</v>
      </c>
      <c r="L145" s="14">
        <v>210.93</v>
      </c>
      <c r="M145" s="14">
        <v>85.83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85.83</v>
      </c>
      <c r="V145" s="14">
        <v>3095.4</v>
      </c>
      <c r="W145" s="14">
        <v>67.92</v>
      </c>
      <c r="X145" s="14">
        <v>122.26</v>
      </c>
      <c r="Y145" s="14">
        <v>360.44</v>
      </c>
      <c r="Z145" s="14">
        <v>77.63</v>
      </c>
      <c r="AA145" s="14">
        <v>63.62</v>
      </c>
      <c r="AB145" s="14">
        <v>232.88</v>
      </c>
      <c r="AC145" s="14">
        <v>550.62</v>
      </c>
      <c r="AD145" s="14">
        <v>194.07</v>
      </c>
      <c r="AE145" s="14">
        <v>38.81</v>
      </c>
      <c r="AF145" s="14">
        <v>0</v>
      </c>
      <c r="AG145" s="14">
        <v>1157.6300000000001</v>
      </c>
    </row>
    <row r="146" spans="1:33">
      <c r="A146" s="2" t="s">
        <v>304</v>
      </c>
      <c r="B146" s="14" t="s">
        <v>305</v>
      </c>
      <c r="C146" s="14">
        <v>4758.47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4758.47</v>
      </c>
      <c r="J146" s="14">
        <v>0</v>
      </c>
      <c r="K146" s="14">
        <v>0</v>
      </c>
      <c r="L146" s="14">
        <v>383.27</v>
      </c>
      <c r="M146" s="14">
        <v>383.27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383.27</v>
      </c>
      <c r="V146" s="14">
        <v>4375.2</v>
      </c>
      <c r="W146" s="14">
        <v>101.6</v>
      </c>
      <c r="X146" s="14">
        <v>182.88</v>
      </c>
      <c r="Y146" s="14">
        <v>410.66</v>
      </c>
      <c r="Z146" s="14">
        <v>116.11</v>
      </c>
      <c r="AA146" s="14">
        <v>95.17</v>
      </c>
      <c r="AB146" s="14">
        <v>348.34</v>
      </c>
      <c r="AC146" s="14">
        <v>695.14</v>
      </c>
      <c r="AD146" s="14">
        <v>290.29000000000002</v>
      </c>
      <c r="AE146" s="14">
        <v>58.06</v>
      </c>
      <c r="AF146" s="14">
        <v>0</v>
      </c>
      <c r="AG146" s="14">
        <v>1603.11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55942.47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55942.47</v>
      </c>
      <c r="J148" s="18">
        <v>-1783.14</v>
      </c>
      <c r="K148" s="18">
        <v>-105.88</v>
      </c>
      <c r="L148" s="18">
        <v>3839.6</v>
      </c>
      <c r="M148" s="18">
        <v>2162.35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2056.4699999999998</v>
      </c>
      <c r="V148" s="18">
        <v>53886</v>
      </c>
      <c r="W148" s="18">
        <v>1209.8499999999999</v>
      </c>
      <c r="X148" s="18">
        <v>2177.7199999999998</v>
      </c>
      <c r="Y148" s="18">
        <v>6230.31</v>
      </c>
      <c r="Z148" s="18">
        <v>1367.27</v>
      </c>
      <c r="AA148" s="18">
        <v>1118.8599999999999</v>
      </c>
      <c r="AB148" s="18">
        <v>4101.7700000000004</v>
      </c>
      <c r="AC148" s="18">
        <v>9617.8799999999992</v>
      </c>
      <c r="AD148" s="18">
        <v>3418.16</v>
      </c>
      <c r="AE148" s="18">
        <v>683.61</v>
      </c>
      <c r="AF148" s="18">
        <v>0</v>
      </c>
      <c r="AG148" s="18">
        <v>20307.55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2300.1799999999998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2300.1799999999998</v>
      </c>
      <c r="J151" s="14">
        <v>-174.78</v>
      </c>
      <c r="K151" s="14">
        <v>-41.82</v>
      </c>
      <c r="L151" s="14">
        <v>132.96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-41.82</v>
      </c>
      <c r="V151" s="14">
        <v>2342</v>
      </c>
      <c r="W151" s="14">
        <v>49.11</v>
      </c>
      <c r="X151" s="14">
        <v>88.4</v>
      </c>
      <c r="Y151" s="14">
        <v>341.63</v>
      </c>
      <c r="Z151" s="14">
        <v>56.13</v>
      </c>
      <c r="AA151" s="14">
        <v>46</v>
      </c>
      <c r="AB151" s="14">
        <v>168.38</v>
      </c>
      <c r="AC151" s="14">
        <v>479.14</v>
      </c>
      <c r="AD151" s="14">
        <v>140.32</v>
      </c>
      <c r="AE151" s="14">
        <v>28.06</v>
      </c>
      <c r="AF151" s="14">
        <v>0</v>
      </c>
      <c r="AG151" s="14">
        <v>918.03</v>
      </c>
    </row>
    <row r="152" spans="1:33">
      <c r="A152" s="2" t="s">
        <v>191</v>
      </c>
      <c r="B152" s="14" t="s">
        <v>192</v>
      </c>
      <c r="C152" s="14">
        <v>2300.1799999999998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2300.1799999999998</v>
      </c>
      <c r="J152" s="14">
        <v>-174.78</v>
      </c>
      <c r="K152" s="14">
        <v>-41.82</v>
      </c>
      <c r="L152" s="14">
        <v>132.96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-41.82</v>
      </c>
      <c r="V152" s="14">
        <v>2342</v>
      </c>
      <c r="W152" s="14">
        <v>49.11</v>
      </c>
      <c r="X152" s="14">
        <v>88.4</v>
      </c>
      <c r="Y152" s="14">
        <v>341.63</v>
      </c>
      <c r="Z152" s="14">
        <v>56.13</v>
      </c>
      <c r="AA152" s="14">
        <v>46</v>
      </c>
      <c r="AB152" s="14">
        <v>168.38</v>
      </c>
      <c r="AC152" s="14">
        <v>479.14</v>
      </c>
      <c r="AD152" s="14">
        <v>140.32</v>
      </c>
      <c r="AE152" s="14">
        <v>28.06</v>
      </c>
      <c r="AF152" s="14">
        <v>0</v>
      </c>
      <c r="AG152" s="14">
        <v>918.03</v>
      </c>
    </row>
    <row r="153" spans="1:33">
      <c r="A153" s="2" t="s">
        <v>195</v>
      </c>
      <c r="B153" s="14" t="s">
        <v>196</v>
      </c>
      <c r="C153" s="14">
        <v>1848.55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1848.55</v>
      </c>
      <c r="J153" s="14">
        <v>-188.71</v>
      </c>
      <c r="K153" s="14">
        <v>-84.65</v>
      </c>
      <c r="L153" s="14">
        <v>104.06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-84.65</v>
      </c>
      <c r="V153" s="14">
        <v>1933.2</v>
      </c>
      <c r="W153" s="14">
        <v>53.76</v>
      </c>
      <c r="X153" s="14">
        <v>96.77</v>
      </c>
      <c r="Y153" s="14">
        <v>346.28</v>
      </c>
      <c r="Z153" s="14">
        <v>45.27</v>
      </c>
      <c r="AA153" s="14">
        <v>36.97</v>
      </c>
      <c r="AB153" s="14">
        <v>135.81</v>
      </c>
      <c r="AC153" s="14">
        <v>496.81</v>
      </c>
      <c r="AD153" s="14">
        <v>113.18</v>
      </c>
      <c r="AE153" s="14">
        <v>22.64</v>
      </c>
      <c r="AF153" s="14">
        <v>0</v>
      </c>
      <c r="AG153" s="14">
        <v>850.68</v>
      </c>
    </row>
    <row r="154" spans="1:33">
      <c r="A154" s="2" t="s">
        <v>197</v>
      </c>
      <c r="B154" s="14" t="s">
        <v>506</v>
      </c>
      <c r="C154" s="14">
        <v>888.69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888.69</v>
      </c>
      <c r="J154" s="14">
        <v>-200.74</v>
      </c>
      <c r="K154" s="14">
        <v>-158.11000000000001</v>
      </c>
      <c r="L154" s="14">
        <v>42.63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-158.11000000000001</v>
      </c>
      <c r="V154" s="14">
        <v>1046.8</v>
      </c>
      <c r="W154" s="14">
        <v>25.84</v>
      </c>
      <c r="X154" s="14">
        <v>46.52</v>
      </c>
      <c r="Y154" s="14">
        <v>318.37</v>
      </c>
      <c r="Z154" s="14">
        <v>21.76</v>
      </c>
      <c r="AA154" s="14">
        <v>17.77</v>
      </c>
      <c r="AB154" s="14">
        <v>65.290000000000006</v>
      </c>
      <c r="AC154" s="14">
        <v>390.73</v>
      </c>
      <c r="AD154" s="14">
        <v>54.41</v>
      </c>
      <c r="AE154" s="14">
        <v>10.88</v>
      </c>
      <c r="AF154" s="14">
        <v>0</v>
      </c>
      <c r="AG154" s="14">
        <v>560.84</v>
      </c>
    </row>
    <row r="155" spans="1:33">
      <c r="A155" s="2" t="s">
        <v>255</v>
      </c>
      <c r="B155" s="14" t="s">
        <v>256</v>
      </c>
      <c r="C155" s="14">
        <v>3180.33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3180.33</v>
      </c>
      <c r="J155" s="14">
        <v>-125.1</v>
      </c>
      <c r="K155" s="14">
        <v>0</v>
      </c>
      <c r="L155" s="14">
        <v>210.83</v>
      </c>
      <c r="M155" s="14">
        <v>85.73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85.73</v>
      </c>
      <c r="V155" s="14">
        <v>3094.6</v>
      </c>
      <c r="W155" s="14">
        <v>67.91</v>
      </c>
      <c r="X155" s="14">
        <v>122.23</v>
      </c>
      <c r="Y155" s="14">
        <v>360.42</v>
      </c>
      <c r="Z155" s="14">
        <v>77.61</v>
      </c>
      <c r="AA155" s="14">
        <v>63.61</v>
      </c>
      <c r="AB155" s="14">
        <v>232.82</v>
      </c>
      <c r="AC155" s="14">
        <v>550.55999999999995</v>
      </c>
      <c r="AD155" s="14">
        <v>194.02</v>
      </c>
      <c r="AE155" s="14">
        <v>38.799999999999997</v>
      </c>
      <c r="AF155" s="14">
        <v>0</v>
      </c>
      <c r="AG155" s="14">
        <v>1157.42</v>
      </c>
    </row>
    <row r="156" spans="1:33">
      <c r="A156" s="2" t="s">
        <v>205</v>
      </c>
      <c r="B156" s="14" t="s">
        <v>206</v>
      </c>
      <c r="C156" s="14">
        <v>989.76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989.76</v>
      </c>
      <c r="J156" s="14">
        <v>-200.74</v>
      </c>
      <c r="K156" s="14">
        <v>-151.63999999999999</v>
      </c>
      <c r="L156" s="14">
        <v>49.1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-151.63999999999999</v>
      </c>
      <c r="V156" s="14">
        <v>1141.4000000000001</v>
      </c>
      <c r="W156" s="14">
        <v>28.68</v>
      </c>
      <c r="X156" s="14">
        <v>51.62</v>
      </c>
      <c r="Y156" s="14">
        <v>321.2</v>
      </c>
      <c r="Z156" s="14">
        <v>24.15</v>
      </c>
      <c r="AA156" s="14">
        <v>19.8</v>
      </c>
      <c r="AB156" s="14">
        <v>72.45</v>
      </c>
      <c r="AC156" s="14">
        <v>401.5</v>
      </c>
      <c r="AD156" s="14">
        <v>60.38</v>
      </c>
      <c r="AE156" s="14">
        <v>12.08</v>
      </c>
      <c r="AF156" s="14">
        <v>0</v>
      </c>
      <c r="AG156" s="14">
        <v>590.36</v>
      </c>
    </row>
    <row r="157" spans="1:33">
      <c r="A157" s="2" t="s">
        <v>211</v>
      </c>
      <c r="B157" s="14" t="s">
        <v>212</v>
      </c>
      <c r="C157" s="14">
        <v>4336.6400000000003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4336.6400000000003</v>
      </c>
      <c r="J157" s="14">
        <v>0</v>
      </c>
      <c r="K157" s="14">
        <v>0</v>
      </c>
      <c r="L157" s="14">
        <v>336.64</v>
      </c>
      <c r="M157" s="14">
        <v>336.64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336.64</v>
      </c>
      <c r="V157" s="14">
        <v>4000</v>
      </c>
      <c r="W157" s="14">
        <v>92.59</v>
      </c>
      <c r="X157" s="14">
        <v>166.67</v>
      </c>
      <c r="Y157" s="14">
        <v>396</v>
      </c>
      <c r="Z157" s="14">
        <v>105.82</v>
      </c>
      <c r="AA157" s="14">
        <v>86.73</v>
      </c>
      <c r="AB157" s="14">
        <v>317.47000000000003</v>
      </c>
      <c r="AC157" s="14">
        <v>655.26</v>
      </c>
      <c r="AD157" s="14">
        <v>264.56</v>
      </c>
      <c r="AE157" s="14">
        <v>52.91</v>
      </c>
      <c r="AF157" s="14">
        <v>0</v>
      </c>
      <c r="AG157" s="14">
        <v>1482.75</v>
      </c>
    </row>
    <row r="158" spans="1:33">
      <c r="A158" s="2" t="s">
        <v>213</v>
      </c>
      <c r="B158" s="14" t="s">
        <v>214</v>
      </c>
      <c r="C158" s="14">
        <v>4336.6400000000003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4336.6400000000003</v>
      </c>
      <c r="J158" s="14">
        <v>0</v>
      </c>
      <c r="K158" s="14">
        <v>0</v>
      </c>
      <c r="L158" s="14">
        <v>336.64</v>
      </c>
      <c r="M158" s="14">
        <v>336.64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336.64</v>
      </c>
      <c r="V158" s="14">
        <v>4000</v>
      </c>
      <c r="W158" s="14">
        <v>92.59</v>
      </c>
      <c r="X158" s="14">
        <v>166.67</v>
      </c>
      <c r="Y158" s="14">
        <v>396</v>
      </c>
      <c r="Z158" s="14">
        <v>105.82</v>
      </c>
      <c r="AA158" s="14">
        <v>86.73</v>
      </c>
      <c r="AB158" s="14">
        <v>317.47000000000003</v>
      </c>
      <c r="AC158" s="14">
        <v>655.26</v>
      </c>
      <c r="AD158" s="14">
        <v>264.56</v>
      </c>
      <c r="AE158" s="14">
        <v>52.91</v>
      </c>
      <c r="AF158" s="14">
        <v>0</v>
      </c>
      <c r="AG158" s="14">
        <v>1482.75</v>
      </c>
    </row>
    <row r="159" spans="1:33">
      <c r="A159" s="2" t="s">
        <v>215</v>
      </c>
      <c r="B159" s="14" t="s">
        <v>216</v>
      </c>
      <c r="C159" s="14">
        <v>10222.41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10222.41</v>
      </c>
      <c r="J159" s="14">
        <v>0</v>
      </c>
      <c r="K159" s="14">
        <v>0</v>
      </c>
      <c r="L159" s="14">
        <v>1472.41</v>
      </c>
      <c r="M159" s="14">
        <v>1472.41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1472.41</v>
      </c>
      <c r="V159" s="14">
        <v>8750</v>
      </c>
      <c r="W159" s="14">
        <v>218.26</v>
      </c>
      <c r="X159" s="14">
        <v>392.87</v>
      </c>
      <c r="Y159" s="14">
        <v>600.66999999999996</v>
      </c>
      <c r="Z159" s="14">
        <v>249.44</v>
      </c>
      <c r="AA159" s="14">
        <v>204.45</v>
      </c>
      <c r="AB159" s="14">
        <v>748.33</v>
      </c>
      <c r="AC159" s="14">
        <v>1211.8</v>
      </c>
      <c r="AD159" s="14">
        <v>623.61</v>
      </c>
      <c r="AE159" s="14">
        <v>124.72</v>
      </c>
      <c r="AF159" s="14">
        <v>0</v>
      </c>
      <c r="AG159" s="14">
        <v>3162.35</v>
      </c>
    </row>
    <row r="160" spans="1:33">
      <c r="A160" s="2" t="s">
        <v>265</v>
      </c>
      <c r="B160" s="14" t="s">
        <v>264</v>
      </c>
      <c r="C160" s="14">
        <v>2234.58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2234.58</v>
      </c>
      <c r="J160" s="14">
        <v>-174.78</v>
      </c>
      <c r="K160" s="14">
        <v>-46.02</v>
      </c>
      <c r="L160" s="14">
        <v>128.77000000000001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-46.02</v>
      </c>
      <c r="V160" s="14">
        <v>2280.6</v>
      </c>
      <c r="W160" s="14">
        <v>47.71</v>
      </c>
      <c r="X160" s="14">
        <v>85.88</v>
      </c>
      <c r="Y160" s="14">
        <v>340.23</v>
      </c>
      <c r="Z160" s="14">
        <v>54.53</v>
      </c>
      <c r="AA160" s="14">
        <v>44.69</v>
      </c>
      <c r="AB160" s="14">
        <v>163.58000000000001</v>
      </c>
      <c r="AC160" s="14">
        <v>473.82</v>
      </c>
      <c r="AD160" s="14">
        <v>136.32</v>
      </c>
      <c r="AE160" s="14">
        <v>27.26</v>
      </c>
      <c r="AF160" s="14">
        <v>0</v>
      </c>
      <c r="AG160" s="14">
        <v>900.2</v>
      </c>
    </row>
    <row r="161" spans="1:33">
      <c r="A161" s="2" t="s">
        <v>430</v>
      </c>
      <c r="B161" s="14" t="s">
        <v>431</v>
      </c>
      <c r="C161" s="14">
        <v>4258.7700000000004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4258.7700000000004</v>
      </c>
      <c r="J161" s="14">
        <v>0</v>
      </c>
      <c r="K161" s="14">
        <v>0</v>
      </c>
      <c r="L161" s="14">
        <v>328.17</v>
      </c>
      <c r="M161" s="14">
        <v>328.17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328.17</v>
      </c>
      <c r="V161" s="14">
        <v>3930.6</v>
      </c>
      <c r="W161" s="14">
        <v>90.72</v>
      </c>
      <c r="X161" s="14">
        <v>163.29</v>
      </c>
      <c r="Y161" s="14">
        <v>392.94</v>
      </c>
      <c r="Z161" s="14">
        <v>103.67</v>
      </c>
      <c r="AA161" s="14">
        <v>85.18</v>
      </c>
      <c r="AB161" s="14">
        <v>311.02</v>
      </c>
      <c r="AC161" s="14">
        <v>646.95000000000005</v>
      </c>
      <c r="AD161" s="14">
        <v>259.19</v>
      </c>
      <c r="AE161" s="14">
        <v>51.84</v>
      </c>
      <c r="AF161" s="14">
        <v>0</v>
      </c>
      <c r="AG161" s="14">
        <v>1457.85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36896.730000000003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36896.730000000003</v>
      </c>
      <c r="J163" s="18">
        <v>-1239.6300000000001</v>
      </c>
      <c r="K163" s="18">
        <v>-524.05999999999995</v>
      </c>
      <c r="L163" s="18">
        <v>3275.17</v>
      </c>
      <c r="M163" s="18">
        <v>2559.59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2035.53</v>
      </c>
      <c r="V163" s="18">
        <v>34861.199999999997</v>
      </c>
      <c r="W163" s="18">
        <v>816.28</v>
      </c>
      <c r="X163" s="18">
        <v>1469.32</v>
      </c>
      <c r="Y163" s="18">
        <v>4155.37</v>
      </c>
      <c r="Z163" s="18">
        <v>900.33</v>
      </c>
      <c r="AA163" s="18">
        <v>737.93</v>
      </c>
      <c r="AB163" s="18">
        <v>2701</v>
      </c>
      <c r="AC163" s="18">
        <v>6440.97</v>
      </c>
      <c r="AD163" s="18">
        <v>2250.87</v>
      </c>
      <c r="AE163" s="18">
        <v>450.16</v>
      </c>
      <c r="AF163" s="18">
        <v>0</v>
      </c>
      <c r="AG163" s="18">
        <v>13481.26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1355.9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1355.9</v>
      </c>
      <c r="J166" s="14">
        <v>-200.63</v>
      </c>
      <c r="K166" s="14">
        <v>-128.1</v>
      </c>
      <c r="L166" s="14">
        <v>72.53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-128.1</v>
      </c>
      <c r="V166" s="14">
        <v>1484</v>
      </c>
      <c r="W166" s="14">
        <v>39.43</v>
      </c>
      <c r="X166" s="14">
        <v>70.98</v>
      </c>
      <c r="Y166" s="14">
        <v>331.95</v>
      </c>
      <c r="Z166" s="14">
        <v>33.21</v>
      </c>
      <c r="AA166" s="14">
        <v>27.12</v>
      </c>
      <c r="AB166" s="14">
        <v>99.62</v>
      </c>
      <c r="AC166" s="14">
        <v>442.36</v>
      </c>
      <c r="AD166" s="14">
        <v>83.02</v>
      </c>
      <c r="AE166" s="14">
        <v>16.600000000000001</v>
      </c>
      <c r="AF166" s="14">
        <v>0</v>
      </c>
      <c r="AG166" s="14">
        <v>701.93</v>
      </c>
    </row>
    <row r="167" spans="1:33">
      <c r="A167" s="2" t="s">
        <v>224</v>
      </c>
      <c r="B167" s="14" t="s">
        <v>225</v>
      </c>
      <c r="C167" s="14">
        <v>3021.81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3021.81</v>
      </c>
      <c r="J167" s="14">
        <v>-145.38</v>
      </c>
      <c r="K167" s="14">
        <v>0</v>
      </c>
      <c r="L167" s="14">
        <v>193.59</v>
      </c>
      <c r="M167" s="14">
        <v>48.21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48.21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1106.43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1106.43</v>
      </c>
      <c r="J168" s="14">
        <v>-200.74</v>
      </c>
      <c r="K168" s="14">
        <v>-144.16999999999999</v>
      </c>
      <c r="L168" s="14">
        <v>56.56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-144.16999999999999</v>
      </c>
      <c r="V168" s="14">
        <v>1250.5999999999999</v>
      </c>
      <c r="W168" s="14">
        <v>32.18</v>
      </c>
      <c r="X168" s="14">
        <v>57.92</v>
      </c>
      <c r="Y168" s="14">
        <v>324.7</v>
      </c>
      <c r="Z168" s="14">
        <v>27.1</v>
      </c>
      <c r="AA168" s="14">
        <v>22.13</v>
      </c>
      <c r="AB168" s="14">
        <v>81.290000000000006</v>
      </c>
      <c r="AC168" s="14">
        <v>414.8</v>
      </c>
      <c r="AD168" s="14">
        <v>67.739999999999995</v>
      </c>
      <c r="AE168" s="14">
        <v>13.55</v>
      </c>
      <c r="AF168" s="14">
        <v>0</v>
      </c>
      <c r="AG168" s="14">
        <v>626.61</v>
      </c>
    </row>
    <row r="169" spans="1:33">
      <c r="A169" s="2" t="s">
        <v>228</v>
      </c>
      <c r="B169" s="14" t="s">
        <v>229</v>
      </c>
      <c r="C169" s="14">
        <v>3033.25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3033.25</v>
      </c>
      <c r="J169" s="14">
        <v>-145.38</v>
      </c>
      <c r="K169" s="14">
        <v>0</v>
      </c>
      <c r="L169" s="14">
        <v>194.83</v>
      </c>
      <c r="M169" s="14">
        <v>49.45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49.45</v>
      </c>
      <c r="V169" s="14">
        <v>2983.8</v>
      </c>
      <c r="W169" s="14">
        <v>65</v>
      </c>
      <c r="X169" s="14">
        <v>116.99</v>
      </c>
      <c r="Y169" s="14">
        <v>357.52</v>
      </c>
      <c r="Z169" s="14">
        <v>74.28</v>
      </c>
      <c r="AA169" s="14">
        <v>60.66</v>
      </c>
      <c r="AB169" s="14">
        <v>222.85</v>
      </c>
      <c r="AC169" s="14">
        <v>539.51</v>
      </c>
      <c r="AD169" s="14">
        <v>185.71</v>
      </c>
      <c r="AE169" s="14">
        <v>37.14</v>
      </c>
      <c r="AF169" s="14">
        <v>0</v>
      </c>
      <c r="AG169" s="14">
        <v>1120.1500000000001</v>
      </c>
    </row>
    <row r="170" spans="1:33">
      <c r="A170" s="2" t="s">
        <v>230</v>
      </c>
      <c r="B170" s="14" t="s">
        <v>362</v>
      </c>
      <c r="C170" s="14">
        <v>3410.36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3410.36</v>
      </c>
      <c r="J170" s="14">
        <v>-125.1</v>
      </c>
      <c r="K170" s="14">
        <v>0</v>
      </c>
      <c r="L170" s="14">
        <v>235.86</v>
      </c>
      <c r="M170" s="14">
        <v>110.76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110.76</v>
      </c>
      <c r="V170" s="14">
        <v>3299.6</v>
      </c>
      <c r="W170" s="14">
        <v>73.08</v>
      </c>
      <c r="X170" s="14">
        <v>131.54</v>
      </c>
      <c r="Y170" s="14">
        <v>365.6</v>
      </c>
      <c r="Z170" s="14">
        <v>83.52</v>
      </c>
      <c r="AA170" s="14">
        <v>68.209999999999994</v>
      </c>
      <c r="AB170" s="14">
        <v>250.55</v>
      </c>
      <c r="AC170" s="14">
        <v>570.22</v>
      </c>
      <c r="AD170" s="14">
        <v>208.79</v>
      </c>
      <c r="AE170" s="14">
        <v>41.76</v>
      </c>
      <c r="AF170" s="14">
        <v>0</v>
      </c>
      <c r="AG170" s="14">
        <v>1223.05</v>
      </c>
    </row>
    <row r="171" spans="1:33">
      <c r="A171" s="2" t="s">
        <v>236</v>
      </c>
      <c r="B171" s="14" t="s">
        <v>237</v>
      </c>
      <c r="C171" s="14">
        <v>2735.23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2735.23</v>
      </c>
      <c r="J171" s="14">
        <v>-145.38</v>
      </c>
      <c r="K171" s="14">
        <v>0</v>
      </c>
      <c r="L171" s="14">
        <v>162.41</v>
      </c>
      <c r="M171" s="14">
        <v>17.03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17.03</v>
      </c>
      <c r="V171" s="14">
        <v>2718.2</v>
      </c>
      <c r="W171" s="14">
        <v>58.61</v>
      </c>
      <c r="X171" s="14">
        <v>105.5</v>
      </c>
      <c r="Y171" s="14">
        <v>351.13</v>
      </c>
      <c r="Z171" s="14">
        <v>66.98</v>
      </c>
      <c r="AA171" s="14">
        <v>54.7</v>
      </c>
      <c r="AB171" s="14">
        <v>200.95</v>
      </c>
      <c r="AC171" s="14">
        <v>515.24</v>
      </c>
      <c r="AD171" s="14">
        <v>167.46</v>
      </c>
      <c r="AE171" s="14">
        <v>33.49</v>
      </c>
      <c r="AF171" s="14">
        <v>0</v>
      </c>
      <c r="AG171" s="14">
        <v>1038.82</v>
      </c>
    </row>
    <row r="172" spans="1:33">
      <c r="A172" s="2" t="s">
        <v>240</v>
      </c>
      <c r="B172" s="14" t="s">
        <v>241</v>
      </c>
      <c r="C172" s="14">
        <v>4171.25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4171.25</v>
      </c>
      <c r="J172" s="14">
        <v>0</v>
      </c>
      <c r="K172" s="14">
        <v>0</v>
      </c>
      <c r="L172" s="14">
        <v>318.64999999999998</v>
      </c>
      <c r="M172" s="14">
        <v>318.64999999999998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318.64999999999998</v>
      </c>
      <c r="V172" s="14">
        <v>3852.6</v>
      </c>
      <c r="W172" s="14">
        <v>89.38</v>
      </c>
      <c r="X172" s="14">
        <v>160.88999999999999</v>
      </c>
      <c r="Y172" s="14">
        <v>390.76</v>
      </c>
      <c r="Z172" s="14">
        <v>102.15</v>
      </c>
      <c r="AA172" s="14">
        <v>83.42</v>
      </c>
      <c r="AB172" s="14">
        <v>306.45</v>
      </c>
      <c r="AC172" s="14">
        <v>641.03</v>
      </c>
      <c r="AD172" s="14">
        <v>255.38</v>
      </c>
      <c r="AE172" s="14">
        <v>51.08</v>
      </c>
      <c r="AF172" s="14">
        <v>0</v>
      </c>
      <c r="AG172" s="14">
        <v>1439.51</v>
      </c>
    </row>
    <row r="173" spans="1:33">
      <c r="A173" s="2" t="s">
        <v>242</v>
      </c>
      <c r="B173" s="14" t="s">
        <v>243</v>
      </c>
      <c r="C173" s="14">
        <v>3118.84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3118.84</v>
      </c>
      <c r="J173" s="14">
        <v>-125.1</v>
      </c>
      <c r="K173" s="14">
        <v>0</v>
      </c>
      <c r="L173" s="14">
        <v>204.14</v>
      </c>
      <c r="M173" s="14">
        <v>79.040000000000006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79.040000000000006</v>
      </c>
      <c r="V173" s="14">
        <v>3039.8</v>
      </c>
      <c r="W173" s="14">
        <v>66.83</v>
      </c>
      <c r="X173" s="14">
        <v>120.3</v>
      </c>
      <c r="Y173" s="14">
        <v>359.35</v>
      </c>
      <c r="Z173" s="14">
        <v>76.38</v>
      </c>
      <c r="AA173" s="14">
        <v>62.38</v>
      </c>
      <c r="AB173" s="14">
        <v>229.14</v>
      </c>
      <c r="AC173" s="14">
        <v>546.48</v>
      </c>
      <c r="AD173" s="14">
        <v>190.95</v>
      </c>
      <c r="AE173" s="14">
        <v>38.19</v>
      </c>
      <c r="AF173" s="14">
        <v>0</v>
      </c>
      <c r="AG173" s="14">
        <v>1143.52</v>
      </c>
    </row>
    <row r="174" spans="1:33">
      <c r="A174" s="2" t="s">
        <v>246</v>
      </c>
      <c r="B174" s="14" t="s">
        <v>247</v>
      </c>
      <c r="C174" s="14">
        <v>1878.25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1878.25</v>
      </c>
      <c r="J174" s="14">
        <v>-188.71</v>
      </c>
      <c r="K174" s="14">
        <v>-82.75</v>
      </c>
      <c r="L174" s="14">
        <v>105.96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-82.75</v>
      </c>
      <c r="V174" s="14">
        <v>1961</v>
      </c>
      <c r="W174" s="14">
        <v>54.56</v>
      </c>
      <c r="X174" s="14">
        <v>98.2</v>
      </c>
      <c r="Y174" s="14">
        <v>347.07</v>
      </c>
      <c r="Z174" s="14">
        <v>45.94</v>
      </c>
      <c r="AA174" s="14">
        <v>37.56</v>
      </c>
      <c r="AB174" s="14">
        <v>137.83000000000001</v>
      </c>
      <c r="AC174" s="14">
        <v>499.83</v>
      </c>
      <c r="AD174" s="14">
        <v>114.86</v>
      </c>
      <c r="AE174" s="14">
        <v>22.97</v>
      </c>
      <c r="AF174" s="14">
        <v>0</v>
      </c>
      <c r="AG174" s="14">
        <v>858.99</v>
      </c>
    </row>
    <row r="175" spans="1:33">
      <c r="A175" s="2" t="s">
        <v>417</v>
      </c>
      <c r="B175" s="14" t="s">
        <v>418</v>
      </c>
      <c r="C175" s="14">
        <v>3325.98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3325.98</v>
      </c>
      <c r="J175" s="14">
        <v>-125.1</v>
      </c>
      <c r="K175" s="14">
        <v>0</v>
      </c>
      <c r="L175" s="14">
        <v>226.68</v>
      </c>
      <c r="M175" s="14">
        <v>101.58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101.58</v>
      </c>
      <c r="V175" s="14">
        <v>3224.4</v>
      </c>
      <c r="W175" s="14">
        <v>70.930000000000007</v>
      </c>
      <c r="X175" s="14">
        <v>127.68</v>
      </c>
      <c r="Y175" s="14">
        <v>363.45</v>
      </c>
      <c r="Z175" s="14">
        <v>81.06</v>
      </c>
      <c r="AA175" s="14">
        <v>66.52</v>
      </c>
      <c r="AB175" s="14">
        <v>243.19</v>
      </c>
      <c r="AC175" s="14">
        <v>562.05999999999995</v>
      </c>
      <c r="AD175" s="14">
        <v>202.66</v>
      </c>
      <c r="AE175" s="14">
        <v>40.53</v>
      </c>
      <c r="AF175" s="14">
        <v>0</v>
      </c>
      <c r="AG175" s="14">
        <v>1196.02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27157.3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27157.3</v>
      </c>
      <c r="J177" s="18">
        <v>-1401.52</v>
      </c>
      <c r="K177" s="18">
        <v>-355.02</v>
      </c>
      <c r="L177" s="18">
        <v>1771.21</v>
      </c>
      <c r="M177" s="18">
        <v>724.72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369.7</v>
      </c>
      <c r="V177" s="18">
        <v>26787.599999999999</v>
      </c>
      <c r="W177" s="18">
        <v>550</v>
      </c>
      <c r="X177" s="18">
        <v>990</v>
      </c>
      <c r="Y177" s="18">
        <v>3191.53</v>
      </c>
      <c r="Z177" s="18">
        <v>590.62</v>
      </c>
      <c r="AA177" s="18">
        <v>482.7</v>
      </c>
      <c r="AB177" s="18">
        <v>1771.87</v>
      </c>
      <c r="AC177" s="18">
        <v>4731.53</v>
      </c>
      <c r="AD177" s="18">
        <v>1476.57</v>
      </c>
      <c r="AE177" s="18">
        <v>295.31</v>
      </c>
      <c r="AF177" s="18">
        <v>0</v>
      </c>
      <c r="AG177" s="18">
        <v>9348.6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4145.66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4145.66</v>
      </c>
      <c r="J180" s="14">
        <v>0</v>
      </c>
      <c r="K180" s="14">
        <v>0</v>
      </c>
      <c r="L180" s="14">
        <v>315.86</v>
      </c>
      <c r="M180" s="14">
        <v>315.86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315.86</v>
      </c>
      <c r="V180" s="14">
        <v>3829.8</v>
      </c>
      <c r="W180" s="14">
        <v>88.83</v>
      </c>
      <c r="X180" s="14">
        <v>159.9</v>
      </c>
      <c r="Y180" s="14">
        <v>389.87</v>
      </c>
      <c r="Z180" s="14">
        <v>101.52</v>
      </c>
      <c r="AA180" s="14">
        <v>82.91</v>
      </c>
      <c r="AB180" s="14">
        <v>304.57</v>
      </c>
      <c r="AC180" s="14">
        <v>638.6</v>
      </c>
      <c r="AD180" s="14">
        <v>253.81</v>
      </c>
      <c r="AE180" s="14">
        <v>50.76</v>
      </c>
      <c r="AF180" s="14">
        <v>0</v>
      </c>
      <c r="AG180" s="14">
        <v>1432.17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4145.66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4145.66</v>
      </c>
      <c r="J182" s="18">
        <v>0</v>
      </c>
      <c r="K182" s="18">
        <v>0</v>
      </c>
      <c r="L182" s="18">
        <v>315.86</v>
      </c>
      <c r="M182" s="18">
        <v>315.86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315.86</v>
      </c>
      <c r="V182" s="18">
        <v>3829.8</v>
      </c>
      <c r="W182" s="18">
        <v>88.83</v>
      </c>
      <c r="X182" s="18">
        <v>159.9</v>
      </c>
      <c r="Y182" s="18">
        <v>389.87</v>
      </c>
      <c r="Z182" s="18">
        <v>101.52</v>
      </c>
      <c r="AA182" s="18">
        <v>82.91</v>
      </c>
      <c r="AB182" s="18">
        <v>304.57</v>
      </c>
      <c r="AC182" s="18">
        <v>638.6</v>
      </c>
      <c r="AD182" s="18">
        <v>253.81</v>
      </c>
      <c r="AE182" s="18">
        <v>50.76</v>
      </c>
      <c r="AF182" s="18">
        <v>0</v>
      </c>
      <c r="AG182" s="18">
        <v>1432.17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4164.29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4164.29</v>
      </c>
      <c r="J185" s="14">
        <v>0</v>
      </c>
      <c r="K185" s="14">
        <v>0</v>
      </c>
      <c r="L185" s="14">
        <v>317.89</v>
      </c>
      <c r="M185" s="14">
        <v>317.89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317.89</v>
      </c>
      <c r="V185" s="14">
        <v>3846.4</v>
      </c>
      <c r="W185" s="14">
        <v>88.91</v>
      </c>
      <c r="X185" s="14">
        <v>160.05000000000001</v>
      </c>
      <c r="Y185" s="14">
        <v>390.01</v>
      </c>
      <c r="Z185" s="14">
        <v>101.62</v>
      </c>
      <c r="AA185" s="14">
        <v>83.29</v>
      </c>
      <c r="AB185" s="14">
        <v>304.85000000000002</v>
      </c>
      <c r="AC185" s="14">
        <v>638.97</v>
      </c>
      <c r="AD185" s="14">
        <v>254.04</v>
      </c>
      <c r="AE185" s="14">
        <v>50.81</v>
      </c>
      <c r="AF185" s="14">
        <v>0</v>
      </c>
      <c r="AG185" s="14">
        <v>1433.58</v>
      </c>
    </row>
    <row r="186" spans="1:33">
      <c r="A186" s="2" t="s">
        <v>419</v>
      </c>
      <c r="B186" s="14" t="s">
        <v>420</v>
      </c>
      <c r="C186" s="14">
        <v>2480.83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2480.83</v>
      </c>
      <c r="J186" s="14">
        <v>-160.30000000000001</v>
      </c>
      <c r="K186" s="14">
        <v>-15.77</v>
      </c>
      <c r="L186" s="14">
        <v>144.53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-15.77</v>
      </c>
      <c r="V186" s="14">
        <v>2496.6</v>
      </c>
      <c r="W186" s="14">
        <v>52.91</v>
      </c>
      <c r="X186" s="14">
        <v>95.23</v>
      </c>
      <c r="Y186" s="14">
        <v>345.42</v>
      </c>
      <c r="Z186" s="14">
        <v>60.47</v>
      </c>
      <c r="AA186" s="14">
        <v>49.62</v>
      </c>
      <c r="AB186" s="14">
        <v>181.4</v>
      </c>
      <c r="AC186" s="14">
        <v>493.56</v>
      </c>
      <c r="AD186" s="14">
        <v>151.16</v>
      </c>
      <c r="AE186" s="14">
        <v>30.23</v>
      </c>
      <c r="AF186" s="14">
        <v>0</v>
      </c>
      <c r="AG186" s="14">
        <v>966.44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6645.12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6645.12</v>
      </c>
      <c r="J188" s="18">
        <v>-160.30000000000001</v>
      </c>
      <c r="K188" s="18">
        <v>-15.77</v>
      </c>
      <c r="L188" s="18">
        <v>462.42</v>
      </c>
      <c r="M188" s="18">
        <v>317.89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302.12</v>
      </c>
      <c r="V188" s="18">
        <v>6343</v>
      </c>
      <c r="W188" s="18">
        <v>141.82</v>
      </c>
      <c r="X188" s="18">
        <v>255.28</v>
      </c>
      <c r="Y188" s="18">
        <v>735.43</v>
      </c>
      <c r="Z188" s="18">
        <v>162.09</v>
      </c>
      <c r="AA188" s="18">
        <v>132.91</v>
      </c>
      <c r="AB188" s="18">
        <v>486.25</v>
      </c>
      <c r="AC188" s="18">
        <v>1132.53</v>
      </c>
      <c r="AD188" s="18">
        <v>405.2</v>
      </c>
      <c r="AE188" s="18">
        <v>81.040000000000006</v>
      </c>
      <c r="AF188" s="18">
        <v>0</v>
      </c>
      <c r="AG188" s="18">
        <v>2400.02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418446.02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418446.02</v>
      </c>
      <c r="J191" s="18">
        <v>-10427.629999999999</v>
      </c>
      <c r="K191" s="18">
        <v>-3101.95</v>
      </c>
      <c r="L191" s="18">
        <v>37436.46</v>
      </c>
      <c r="M191" s="18">
        <v>30110.77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27008.82</v>
      </c>
      <c r="V191" s="18">
        <v>391437.2</v>
      </c>
      <c r="W191" s="18">
        <v>8976.1299999999992</v>
      </c>
      <c r="X191" s="18">
        <v>16157.08</v>
      </c>
      <c r="Y191" s="18">
        <v>41403.53</v>
      </c>
      <c r="Z191" s="18">
        <v>10017.86</v>
      </c>
      <c r="AA191" s="18">
        <v>8204.7999999999993</v>
      </c>
      <c r="AB191" s="18">
        <v>30053.599999999999</v>
      </c>
      <c r="AC191" s="18">
        <v>66536.740000000005</v>
      </c>
      <c r="AD191" s="18">
        <v>25044.639999999999</v>
      </c>
      <c r="AE191" s="18">
        <v>5008.88</v>
      </c>
      <c r="AF191" s="18">
        <v>0</v>
      </c>
      <c r="AG191" s="18">
        <v>144866.51999999999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12 A1:B4 G1:XFD4 A119:XFD1048576 A113:A118 C113:XFD118">
    <cfRule type="cellIs" dxfId="13" priority="2" operator="lessThan">
      <formula>0</formula>
    </cfRule>
  </conditionalFormatting>
  <conditionalFormatting sqref="B113:B118">
    <cfRule type="cellIs" dxfId="12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48"/>
      <c r="D1" s="48"/>
      <c r="E1" s="48"/>
      <c r="F1" s="48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48"/>
      <c r="D3" s="48"/>
      <c r="E3" s="48"/>
      <c r="F3" s="48"/>
      <c r="G3" s="25" t="s">
        <v>552</v>
      </c>
    </row>
    <row r="4" spans="1:33" ht="15">
      <c r="B4" s="57" t="s">
        <v>553</v>
      </c>
      <c r="C4" s="48"/>
      <c r="D4" s="48"/>
      <c r="E4" s="48"/>
      <c r="F4" s="48"/>
      <c r="G4" s="25" t="s">
        <v>554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555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6728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6728</v>
      </c>
      <c r="J14" s="14">
        <v>0</v>
      </c>
      <c r="K14" s="14">
        <v>0</v>
      </c>
      <c r="L14" s="14">
        <v>726</v>
      </c>
      <c r="M14" s="14">
        <v>726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726</v>
      </c>
      <c r="V14" s="14">
        <v>6002</v>
      </c>
      <c r="W14" s="14">
        <v>134.66999999999999</v>
      </c>
      <c r="X14" s="14">
        <v>242.41</v>
      </c>
      <c r="Y14" s="14">
        <v>449.2</v>
      </c>
      <c r="Z14" s="14">
        <v>153.91</v>
      </c>
      <c r="AA14" s="14">
        <v>134.56</v>
      </c>
      <c r="AB14" s="14">
        <v>461.74</v>
      </c>
      <c r="AC14" s="14">
        <v>826.28</v>
      </c>
      <c r="AD14" s="14">
        <v>384.78</v>
      </c>
      <c r="AE14" s="14">
        <v>76.959999999999994</v>
      </c>
      <c r="AF14" s="14">
        <v>0</v>
      </c>
      <c r="AG14" s="14">
        <v>2038.23</v>
      </c>
    </row>
    <row r="15" spans="1:33">
      <c r="A15" s="2" t="s">
        <v>42</v>
      </c>
      <c r="B15" s="14" t="s">
        <v>43</v>
      </c>
      <c r="C15" s="14">
        <v>6728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6728</v>
      </c>
      <c r="J15" s="14">
        <v>0</v>
      </c>
      <c r="K15" s="14">
        <v>0</v>
      </c>
      <c r="L15" s="14">
        <v>726</v>
      </c>
      <c r="M15" s="14">
        <v>726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726</v>
      </c>
      <c r="V15" s="14">
        <v>6002</v>
      </c>
      <c r="W15" s="14">
        <v>134.66999999999999</v>
      </c>
      <c r="X15" s="14">
        <v>242.41</v>
      </c>
      <c r="Y15" s="14">
        <v>449.2</v>
      </c>
      <c r="Z15" s="14">
        <v>153.91</v>
      </c>
      <c r="AA15" s="14">
        <v>134.56</v>
      </c>
      <c r="AB15" s="14">
        <v>461.74</v>
      </c>
      <c r="AC15" s="14">
        <v>826.28</v>
      </c>
      <c r="AD15" s="14">
        <v>384.78</v>
      </c>
      <c r="AE15" s="14">
        <v>76.959999999999994</v>
      </c>
      <c r="AF15" s="14">
        <v>0</v>
      </c>
      <c r="AG15" s="14">
        <v>2038.23</v>
      </c>
    </row>
    <row r="16" spans="1:33">
      <c r="A16" s="2" t="s">
        <v>44</v>
      </c>
      <c r="B16" s="14" t="s">
        <v>45</v>
      </c>
      <c r="C16" s="14">
        <v>6728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6728</v>
      </c>
      <c r="J16" s="14">
        <v>0</v>
      </c>
      <c r="K16" s="14">
        <v>0</v>
      </c>
      <c r="L16" s="14">
        <v>726</v>
      </c>
      <c r="M16" s="14">
        <v>726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726</v>
      </c>
      <c r="V16" s="14">
        <v>6002</v>
      </c>
      <c r="W16" s="14">
        <v>134.66999999999999</v>
      </c>
      <c r="X16" s="14">
        <v>242.41</v>
      </c>
      <c r="Y16" s="14">
        <v>449.2</v>
      </c>
      <c r="Z16" s="14">
        <v>153.91</v>
      </c>
      <c r="AA16" s="14">
        <v>134.56</v>
      </c>
      <c r="AB16" s="14">
        <v>461.74</v>
      </c>
      <c r="AC16" s="14">
        <v>826.28</v>
      </c>
      <c r="AD16" s="14">
        <v>384.78</v>
      </c>
      <c r="AE16" s="14">
        <v>76.959999999999994</v>
      </c>
      <c r="AF16" s="14">
        <v>0</v>
      </c>
      <c r="AG16" s="14">
        <v>2038.23</v>
      </c>
    </row>
    <row r="17" spans="1:33">
      <c r="A17" s="2" t="s">
        <v>46</v>
      </c>
      <c r="B17" s="14" t="s">
        <v>47</v>
      </c>
      <c r="C17" s="14">
        <v>6728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6728</v>
      </c>
      <c r="J17" s="14">
        <v>0</v>
      </c>
      <c r="K17" s="14">
        <v>0</v>
      </c>
      <c r="L17" s="14">
        <v>726</v>
      </c>
      <c r="M17" s="14">
        <v>726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726</v>
      </c>
      <c r="V17" s="14">
        <v>6002</v>
      </c>
      <c r="W17" s="14">
        <v>134.66999999999999</v>
      </c>
      <c r="X17" s="14">
        <v>242.41</v>
      </c>
      <c r="Y17" s="14">
        <v>449.2</v>
      </c>
      <c r="Z17" s="14">
        <v>153.91</v>
      </c>
      <c r="AA17" s="14">
        <v>134.56</v>
      </c>
      <c r="AB17" s="14">
        <v>461.74</v>
      </c>
      <c r="AC17" s="14">
        <v>826.28</v>
      </c>
      <c r="AD17" s="14">
        <v>384.78</v>
      </c>
      <c r="AE17" s="14">
        <v>76.959999999999994</v>
      </c>
      <c r="AF17" s="14">
        <v>0</v>
      </c>
      <c r="AG17" s="14">
        <v>2038.23</v>
      </c>
    </row>
    <row r="18" spans="1:33">
      <c r="A18" s="2" t="s">
        <v>48</v>
      </c>
      <c r="B18" s="14" t="s">
        <v>49</v>
      </c>
      <c r="C18" s="14">
        <v>6728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6728</v>
      </c>
      <c r="J18" s="14">
        <v>0</v>
      </c>
      <c r="K18" s="14">
        <v>0</v>
      </c>
      <c r="L18" s="14">
        <v>726</v>
      </c>
      <c r="M18" s="14">
        <v>726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726</v>
      </c>
      <c r="V18" s="14">
        <v>6002</v>
      </c>
      <c r="W18" s="14">
        <v>134.66999999999999</v>
      </c>
      <c r="X18" s="14">
        <v>242.41</v>
      </c>
      <c r="Y18" s="14">
        <v>449.2</v>
      </c>
      <c r="Z18" s="14">
        <v>153.91</v>
      </c>
      <c r="AA18" s="14">
        <v>134.56</v>
      </c>
      <c r="AB18" s="14">
        <v>461.74</v>
      </c>
      <c r="AC18" s="14">
        <v>826.28</v>
      </c>
      <c r="AD18" s="14">
        <v>384.78</v>
      </c>
      <c r="AE18" s="14">
        <v>76.959999999999994</v>
      </c>
      <c r="AF18" s="14">
        <v>0</v>
      </c>
      <c r="AG18" s="14">
        <v>2038.23</v>
      </c>
    </row>
    <row r="19" spans="1:33">
      <c r="A19" s="2" t="s">
        <v>50</v>
      </c>
      <c r="B19" s="14" t="s">
        <v>51</v>
      </c>
      <c r="C19" s="14">
        <v>6728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6728</v>
      </c>
      <c r="J19" s="14">
        <v>0</v>
      </c>
      <c r="K19" s="14">
        <v>0</v>
      </c>
      <c r="L19" s="14">
        <v>726</v>
      </c>
      <c r="M19" s="14">
        <v>726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726</v>
      </c>
      <c r="V19" s="14">
        <v>6002</v>
      </c>
      <c r="W19" s="14">
        <v>134.66999999999999</v>
      </c>
      <c r="X19" s="14">
        <v>242.41</v>
      </c>
      <c r="Y19" s="14">
        <v>449.2</v>
      </c>
      <c r="Z19" s="14">
        <v>153.91</v>
      </c>
      <c r="AA19" s="14">
        <v>134.56</v>
      </c>
      <c r="AB19" s="14">
        <v>461.74</v>
      </c>
      <c r="AC19" s="14">
        <v>826.28</v>
      </c>
      <c r="AD19" s="14">
        <v>384.78</v>
      </c>
      <c r="AE19" s="14">
        <v>76.959999999999994</v>
      </c>
      <c r="AF19" s="14">
        <v>0</v>
      </c>
      <c r="AG19" s="14">
        <v>2038.23</v>
      </c>
    </row>
    <row r="20" spans="1:33">
      <c r="A20" s="2" t="s">
        <v>52</v>
      </c>
      <c r="B20" s="14" t="s">
        <v>53</v>
      </c>
      <c r="C20" s="14">
        <v>6728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6728</v>
      </c>
      <c r="J20" s="14">
        <v>0</v>
      </c>
      <c r="K20" s="14">
        <v>0</v>
      </c>
      <c r="L20" s="14">
        <v>726</v>
      </c>
      <c r="M20" s="14">
        <v>726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726</v>
      </c>
      <c r="V20" s="14">
        <v>6002</v>
      </c>
      <c r="W20" s="14">
        <v>134.66999999999999</v>
      </c>
      <c r="X20" s="14">
        <v>242.41</v>
      </c>
      <c r="Y20" s="14">
        <v>449.2</v>
      </c>
      <c r="Z20" s="14">
        <v>153.91</v>
      </c>
      <c r="AA20" s="14">
        <v>134.56</v>
      </c>
      <c r="AB20" s="14">
        <v>461.74</v>
      </c>
      <c r="AC20" s="14">
        <v>826.28</v>
      </c>
      <c r="AD20" s="14">
        <v>384.78</v>
      </c>
      <c r="AE20" s="14">
        <v>76.959999999999994</v>
      </c>
      <c r="AF20" s="14">
        <v>0</v>
      </c>
      <c r="AG20" s="14">
        <v>2038.23</v>
      </c>
    </row>
    <row r="21" spans="1:33">
      <c r="A21" s="2" t="s">
        <v>54</v>
      </c>
      <c r="B21" s="14" t="s">
        <v>55</v>
      </c>
      <c r="C21" s="14">
        <v>6728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6728</v>
      </c>
      <c r="J21" s="14">
        <v>0</v>
      </c>
      <c r="K21" s="14">
        <v>0</v>
      </c>
      <c r="L21" s="14">
        <v>726</v>
      </c>
      <c r="M21" s="14">
        <v>726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726</v>
      </c>
      <c r="V21" s="14">
        <v>6002</v>
      </c>
      <c r="W21" s="14">
        <v>134.66999999999999</v>
      </c>
      <c r="X21" s="14">
        <v>242.41</v>
      </c>
      <c r="Y21" s="14">
        <v>449.2</v>
      </c>
      <c r="Z21" s="14">
        <v>153.91</v>
      </c>
      <c r="AA21" s="14">
        <v>134.56</v>
      </c>
      <c r="AB21" s="14">
        <v>461.74</v>
      </c>
      <c r="AC21" s="14">
        <v>826.28</v>
      </c>
      <c r="AD21" s="14">
        <v>384.78</v>
      </c>
      <c r="AE21" s="14">
        <v>76.959999999999994</v>
      </c>
      <c r="AF21" s="14">
        <v>0</v>
      </c>
      <c r="AG21" s="14">
        <v>2038.23</v>
      </c>
    </row>
    <row r="22" spans="1:33">
      <c r="A22" s="2" t="s">
        <v>513</v>
      </c>
      <c r="B22" s="14" t="s">
        <v>514</v>
      </c>
      <c r="C22" s="14">
        <v>6728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6728</v>
      </c>
      <c r="J22" s="14">
        <v>0</v>
      </c>
      <c r="K22" s="14">
        <v>0</v>
      </c>
      <c r="L22" s="14">
        <v>726</v>
      </c>
      <c r="M22" s="14">
        <v>726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726</v>
      </c>
      <c r="V22" s="14">
        <v>6002</v>
      </c>
      <c r="W22" s="14">
        <v>134.35</v>
      </c>
      <c r="X22" s="14">
        <v>241.83</v>
      </c>
      <c r="Y22" s="14">
        <v>448.68</v>
      </c>
      <c r="Z22" s="14">
        <v>153.55000000000001</v>
      </c>
      <c r="AA22" s="14">
        <v>134.56</v>
      </c>
      <c r="AB22" s="14">
        <v>460.64</v>
      </c>
      <c r="AC22" s="14">
        <v>824.86</v>
      </c>
      <c r="AD22" s="14">
        <v>383.86</v>
      </c>
      <c r="AE22" s="14">
        <v>76.77</v>
      </c>
      <c r="AF22" s="14">
        <v>0</v>
      </c>
      <c r="AG22" s="14">
        <v>2034.24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60552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60552</v>
      </c>
      <c r="J24" s="18">
        <v>0</v>
      </c>
      <c r="K24" s="18">
        <v>0</v>
      </c>
      <c r="L24" s="18">
        <v>6534</v>
      </c>
      <c r="M24" s="18">
        <v>6534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6534</v>
      </c>
      <c r="V24" s="18">
        <v>54018</v>
      </c>
      <c r="W24" s="18">
        <v>1211.71</v>
      </c>
      <c r="X24" s="18">
        <v>2181.11</v>
      </c>
      <c r="Y24" s="18">
        <v>4042.28</v>
      </c>
      <c r="Z24" s="18">
        <v>1384.83</v>
      </c>
      <c r="AA24" s="18">
        <v>1211.04</v>
      </c>
      <c r="AB24" s="18">
        <v>4154.5600000000004</v>
      </c>
      <c r="AC24" s="18">
        <v>7435.1</v>
      </c>
      <c r="AD24" s="18">
        <v>3462.1</v>
      </c>
      <c r="AE24" s="18">
        <v>692.45</v>
      </c>
      <c r="AF24" s="18">
        <v>0</v>
      </c>
      <c r="AG24" s="18">
        <v>18340.080000000002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2480.62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2480.62</v>
      </c>
      <c r="J27" s="14">
        <v>-160.30000000000001</v>
      </c>
      <c r="K27" s="14">
        <v>-15.78</v>
      </c>
      <c r="L27" s="14">
        <v>144.51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-15.78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19489.88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19489.88</v>
      </c>
      <c r="J28" s="14">
        <v>0</v>
      </c>
      <c r="K28" s="14">
        <v>0</v>
      </c>
      <c r="L28" s="14">
        <v>3585.28</v>
      </c>
      <c r="M28" s="14">
        <v>3585.28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3585.28</v>
      </c>
      <c r="V28" s="14">
        <v>15904.6</v>
      </c>
      <c r="W28" s="14">
        <v>390.13</v>
      </c>
      <c r="X28" s="14">
        <v>702.24</v>
      </c>
      <c r="Y28" s="14">
        <v>865.23</v>
      </c>
      <c r="Z28" s="14">
        <v>445.86</v>
      </c>
      <c r="AA28" s="14">
        <v>389.8</v>
      </c>
      <c r="AB28" s="14">
        <v>1337.59</v>
      </c>
      <c r="AC28" s="14">
        <v>1957.6</v>
      </c>
      <c r="AD28" s="14">
        <v>1114.6600000000001</v>
      </c>
      <c r="AE28" s="14">
        <v>222.93</v>
      </c>
      <c r="AF28" s="14">
        <v>0</v>
      </c>
      <c r="AG28" s="14">
        <v>5468.44</v>
      </c>
    </row>
    <row r="29" spans="1:33">
      <c r="A29" s="2" t="s">
        <v>61</v>
      </c>
      <c r="B29" s="14" t="s">
        <v>62</v>
      </c>
      <c r="C29" s="14">
        <v>6535.37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6535.37</v>
      </c>
      <c r="J29" s="14">
        <v>0</v>
      </c>
      <c r="K29" s="14">
        <v>0</v>
      </c>
      <c r="L29" s="14">
        <v>687.17</v>
      </c>
      <c r="M29" s="14">
        <v>687.17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687.17</v>
      </c>
      <c r="V29" s="14">
        <v>5848.2</v>
      </c>
      <c r="W29" s="14">
        <v>130.82</v>
      </c>
      <c r="X29" s="14">
        <v>235.48</v>
      </c>
      <c r="Y29" s="14">
        <v>442.93</v>
      </c>
      <c r="Z29" s="14">
        <v>149.51</v>
      </c>
      <c r="AA29" s="14">
        <v>130.71</v>
      </c>
      <c r="AB29" s="14">
        <v>448.53</v>
      </c>
      <c r="AC29" s="14">
        <v>809.23</v>
      </c>
      <c r="AD29" s="14">
        <v>373.77</v>
      </c>
      <c r="AE29" s="14">
        <v>74.75</v>
      </c>
      <c r="AF29" s="14">
        <v>0</v>
      </c>
      <c r="AG29" s="14">
        <v>1986.5</v>
      </c>
    </row>
    <row r="30" spans="1:33">
      <c r="A30" s="2" t="s">
        <v>63</v>
      </c>
      <c r="B30" s="14" t="s">
        <v>64</v>
      </c>
      <c r="C30" s="14">
        <v>4460.29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4460.29</v>
      </c>
      <c r="J30" s="14">
        <v>0</v>
      </c>
      <c r="K30" s="14">
        <v>0</v>
      </c>
      <c r="L30" s="14">
        <v>350.09</v>
      </c>
      <c r="M30" s="14">
        <v>350.09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350.09</v>
      </c>
      <c r="V30" s="14">
        <v>4110.2</v>
      </c>
      <c r="W30" s="14">
        <v>89.28</v>
      </c>
      <c r="X30" s="14">
        <v>160.71</v>
      </c>
      <c r="Y30" s="14">
        <v>375.28</v>
      </c>
      <c r="Z30" s="14">
        <v>102.04</v>
      </c>
      <c r="AA30" s="14">
        <v>89.21</v>
      </c>
      <c r="AB30" s="14">
        <v>306.11</v>
      </c>
      <c r="AC30" s="14">
        <v>625.27</v>
      </c>
      <c r="AD30" s="14">
        <v>255.1</v>
      </c>
      <c r="AE30" s="14">
        <v>51.02</v>
      </c>
      <c r="AF30" s="14">
        <v>0</v>
      </c>
      <c r="AG30" s="14">
        <v>1428.75</v>
      </c>
    </row>
    <row r="31" spans="1:33">
      <c r="A31" s="2" t="s">
        <v>65</v>
      </c>
      <c r="B31" s="14" t="s">
        <v>66</v>
      </c>
      <c r="C31" s="14">
        <v>5780.25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5780.25</v>
      </c>
      <c r="J31" s="14">
        <v>0</v>
      </c>
      <c r="K31" s="14">
        <v>0</v>
      </c>
      <c r="L31" s="14">
        <v>551.85</v>
      </c>
      <c r="M31" s="14">
        <v>551.85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551.85</v>
      </c>
      <c r="V31" s="14">
        <v>5228.3999999999996</v>
      </c>
      <c r="W31" s="14">
        <v>115.71</v>
      </c>
      <c r="X31" s="14">
        <v>208.27</v>
      </c>
      <c r="Y31" s="14">
        <v>418.31</v>
      </c>
      <c r="Z31" s="14">
        <v>132.22999999999999</v>
      </c>
      <c r="AA31" s="14">
        <v>115.61</v>
      </c>
      <c r="AB31" s="14">
        <v>396.7</v>
      </c>
      <c r="AC31" s="14">
        <v>742.29</v>
      </c>
      <c r="AD31" s="14">
        <v>330.59</v>
      </c>
      <c r="AE31" s="14">
        <v>66.12</v>
      </c>
      <c r="AF31" s="14">
        <v>0</v>
      </c>
      <c r="AG31" s="14">
        <v>1783.54</v>
      </c>
    </row>
    <row r="32" spans="1:33">
      <c r="A32" s="2" t="s">
        <v>67</v>
      </c>
      <c r="B32" s="14" t="s">
        <v>68</v>
      </c>
      <c r="C32" s="14">
        <v>2480.83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2480.83</v>
      </c>
      <c r="J32" s="14">
        <v>-160.30000000000001</v>
      </c>
      <c r="K32" s="14">
        <v>-15.77</v>
      </c>
      <c r="L32" s="14">
        <v>144.53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-15.77</v>
      </c>
      <c r="V32" s="14">
        <v>2496.6</v>
      </c>
      <c r="W32" s="14">
        <v>49.66</v>
      </c>
      <c r="X32" s="14">
        <v>89.39</v>
      </c>
      <c r="Y32" s="14">
        <v>323.89999999999998</v>
      </c>
      <c r="Z32" s="14">
        <v>56.75</v>
      </c>
      <c r="AA32" s="14">
        <v>49.62</v>
      </c>
      <c r="AB32" s="14">
        <v>170.26</v>
      </c>
      <c r="AC32" s="14">
        <v>462.95</v>
      </c>
      <c r="AD32" s="14">
        <v>141.88</v>
      </c>
      <c r="AE32" s="14">
        <v>28.38</v>
      </c>
      <c r="AF32" s="14">
        <v>0</v>
      </c>
      <c r="AG32" s="14">
        <v>909.84</v>
      </c>
    </row>
    <row r="33" spans="1:33">
      <c r="A33" s="2" t="s">
        <v>280</v>
      </c>
      <c r="B33" s="14" t="s">
        <v>279</v>
      </c>
      <c r="C33" s="14">
        <v>4542.21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4542.21</v>
      </c>
      <c r="J33" s="14">
        <v>0</v>
      </c>
      <c r="K33" s="14">
        <v>0</v>
      </c>
      <c r="L33" s="14">
        <v>359.01</v>
      </c>
      <c r="M33" s="14">
        <v>359.01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359.01</v>
      </c>
      <c r="V33" s="14">
        <v>4183.2</v>
      </c>
      <c r="W33" s="14">
        <v>90.92</v>
      </c>
      <c r="X33" s="14">
        <v>163.66</v>
      </c>
      <c r="Y33" s="14">
        <v>377.95</v>
      </c>
      <c r="Z33" s="14">
        <v>103.91</v>
      </c>
      <c r="AA33" s="14">
        <v>90.84</v>
      </c>
      <c r="AB33" s="14">
        <v>311.73</v>
      </c>
      <c r="AC33" s="14">
        <v>632.53</v>
      </c>
      <c r="AD33" s="14">
        <v>259.77999999999997</v>
      </c>
      <c r="AE33" s="14">
        <v>51.96</v>
      </c>
      <c r="AF33" s="14">
        <v>0</v>
      </c>
      <c r="AG33" s="14">
        <v>1450.75</v>
      </c>
    </row>
    <row r="34" spans="1:33">
      <c r="A34" s="2" t="s">
        <v>287</v>
      </c>
      <c r="B34" s="14" t="s">
        <v>288</v>
      </c>
      <c r="C34" s="14">
        <v>3390.83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3390.83</v>
      </c>
      <c r="J34" s="14">
        <v>-125.1</v>
      </c>
      <c r="K34" s="14">
        <v>0</v>
      </c>
      <c r="L34" s="14">
        <v>233.74</v>
      </c>
      <c r="M34" s="14">
        <v>108.63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108.63</v>
      </c>
      <c r="V34" s="14">
        <v>3282.2</v>
      </c>
      <c r="W34" s="14">
        <v>67.87</v>
      </c>
      <c r="X34" s="14">
        <v>122.17</v>
      </c>
      <c r="Y34" s="14">
        <v>342.11</v>
      </c>
      <c r="Z34" s="14">
        <v>77.569999999999993</v>
      </c>
      <c r="AA34" s="14">
        <v>67.819999999999993</v>
      </c>
      <c r="AB34" s="14">
        <v>232.71</v>
      </c>
      <c r="AC34" s="14">
        <v>532.15</v>
      </c>
      <c r="AD34" s="14">
        <v>193.92</v>
      </c>
      <c r="AE34" s="14">
        <v>38.78</v>
      </c>
      <c r="AF34" s="14">
        <v>0</v>
      </c>
      <c r="AG34" s="14">
        <v>1142.95</v>
      </c>
    </row>
    <row r="35" spans="1:33">
      <c r="A35" s="2" t="s">
        <v>306</v>
      </c>
      <c r="B35" s="14" t="s">
        <v>314</v>
      </c>
      <c r="C35" s="14">
        <v>2480.83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2480.83</v>
      </c>
      <c r="J35" s="14">
        <v>-160.30000000000001</v>
      </c>
      <c r="K35" s="14">
        <v>-15.77</v>
      </c>
      <c r="L35" s="14">
        <v>144.53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-15.77</v>
      </c>
      <c r="V35" s="14">
        <v>2496.6</v>
      </c>
      <c r="W35" s="14">
        <v>49.66</v>
      </c>
      <c r="X35" s="14">
        <v>89.39</v>
      </c>
      <c r="Y35" s="14">
        <v>323.89999999999998</v>
      </c>
      <c r="Z35" s="14">
        <v>56.75</v>
      </c>
      <c r="AA35" s="14">
        <v>49.62</v>
      </c>
      <c r="AB35" s="14">
        <v>170.26</v>
      </c>
      <c r="AC35" s="14">
        <v>462.95</v>
      </c>
      <c r="AD35" s="14">
        <v>141.88</v>
      </c>
      <c r="AE35" s="14">
        <v>28.38</v>
      </c>
      <c r="AF35" s="14">
        <v>0</v>
      </c>
      <c r="AG35" s="14">
        <v>909.84</v>
      </c>
    </row>
    <row r="36" spans="1:33">
      <c r="A36" s="2" t="s">
        <v>413</v>
      </c>
      <c r="B36" s="14" t="s">
        <v>414</v>
      </c>
      <c r="C36" s="14">
        <v>4542.21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4542.21</v>
      </c>
      <c r="J36" s="14">
        <v>0</v>
      </c>
      <c r="K36" s="14">
        <v>0</v>
      </c>
      <c r="L36" s="14">
        <v>359.01</v>
      </c>
      <c r="M36" s="14">
        <v>359.01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359.01</v>
      </c>
      <c r="V36" s="14">
        <v>4183.2</v>
      </c>
      <c r="W36" s="14">
        <v>90.81</v>
      </c>
      <c r="X36" s="14">
        <v>163.46</v>
      </c>
      <c r="Y36" s="14">
        <v>377.78</v>
      </c>
      <c r="Z36" s="14">
        <v>103.79</v>
      </c>
      <c r="AA36" s="14">
        <v>90.84</v>
      </c>
      <c r="AB36" s="14">
        <v>311.36</v>
      </c>
      <c r="AC36" s="14">
        <v>632.04999999999995</v>
      </c>
      <c r="AD36" s="14">
        <v>259.47000000000003</v>
      </c>
      <c r="AE36" s="14">
        <v>51.89</v>
      </c>
      <c r="AF36" s="14">
        <v>0</v>
      </c>
      <c r="AG36" s="14">
        <v>1449.4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56183.32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56183.32</v>
      </c>
      <c r="J38" s="18">
        <v>-606</v>
      </c>
      <c r="K38" s="18">
        <v>-47.32</v>
      </c>
      <c r="L38" s="18">
        <v>6559.72</v>
      </c>
      <c r="M38" s="18">
        <v>6001.04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5953.72</v>
      </c>
      <c r="V38" s="18">
        <v>50229.599999999999</v>
      </c>
      <c r="W38" s="18">
        <v>1074.8599999999999</v>
      </c>
      <c r="X38" s="18">
        <v>1934.77</v>
      </c>
      <c r="Y38" s="18">
        <v>3847.39</v>
      </c>
      <c r="Z38" s="18">
        <v>1228.4100000000001</v>
      </c>
      <c r="AA38" s="18">
        <v>1074.07</v>
      </c>
      <c r="AB38" s="18">
        <v>3685.25</v>
      </c>
      <c r="AC38" s="18">
        <v>6857.02</v>
      </c>
      <c r="AD38" s="18">
        <v>3071.05</v>
      </c>
      <c r="AE38" s="18">
        <v>614.21</v>
      </c>
      <c r="AF38" s="18">
        <v>0</v>
      </c>
      <c r="AG38" s="18">
        <v>16530.009999999998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10577.95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10577.95</v>
      </c>
      <c r="J41" s="14">
        <v>0</v>
      </c>
      <c r="K41" s="14">
        <v>0</v>
      </c>
      <c r="L41" s="14">
        <v>1548.35</v>
      </c>
      <c r="M41" s="14">
        <v>1548.35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1548.35</v>
      </c>
      <c r="V41" s="14">
        <v>9029.6</v>
      </c>
      <c r="W41" s="14">
        <v>211.74</v>
      </c>
      <c r="X41" s="14">
        <v>381.13</v>
      </c>
      <c r="Y41" s="14">
        <v>574.71</v>
      </c>
      <c r="Z41" s="14">
        <v>241.99</v>
      </c>
      <c r="AA41" s="14">
        <v>211.56</v>
      </c>
      <c r="AB41" s="14">
        <v>725.96</v>
      </c>
      <c r="AC41" s="14">
        <v>1167.58</v>
      </c>
      <c r="AD41" s="14">
        <v>604.97</v>
      </c>
      <c r="AE41" s="14">
        <v>120.99</v>
      </c>
      <c r="AF41" s="14">
        <v>0</v>
      </c>
      <c r="AG41" s="14">
        <v>3073.05</v>
      </c>
    </row>
    <row r="42" spans="1:33">
      <c r="A42" s="2" t="s">
        <v>217</v>
      </c>
      <c r="B42" s="14" t="s">
        <v>218</v>
      </c>
      <c r="C42" s="14">
        <v>6385.03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6385.03</v>
      </c>
      <c r="J42" s="14">
        <v>0</v>
      </c>
      <c r="K42" s="14">
        <v>0</v>
      </c>
      <c r="L42" s="14">
        <v>660.23</v>
      </c>
      <c r="M42" s="14">
        <v>660.23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660.23</v>
      </c>
      <c r="V42" s="14">
        <v>5724.8</v>
      </c>
      <c r="W42" s="14">
        <v>127.81</v>
      </c>
      <c r="X42" s="14">
        <v>230.06</v>
      </c>
      <c r="Y42" s="14">
        <v>438.03</v>
      </c>
      <c r="Z42" s="14">
        <v>146.07</v>
      </c>
      <c r="AA42" s="14">
        <v>127.7</v>
      </c>
      <c r="AB42" s="14">
        <v>438.2</v>
      </c>
      <c r="AC42" s="14">
        <v>795.9</v>
      </c>
      <c r="AD42" s="14">
        <v>365.17</v>
      </c>
      <c r="AE42" s="14">
        <v>73.03</v>
      </c>
      <c r="AF42" s="14">
        <v>0</v>
      </c>
      <c r="AG42" s="14">
        <v>1946.07</v>
      </c>
    </row>
    <row r="43" spans="1:33">
      <c r="A43" s="2" t="s">
        <v>415</v>
      </c>
      <c r="B43" s="14" t="s">
        <v>416</v>
      </c>
      <c r="C43" s="14">
        <v>3405.42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3405.42</v>
      </c>
      <c r="J43" s="14">
        <v>-125.1</v>
      </c>
      <c r="K43" s="14">
        <v>0</v>
      </c>
      <c r="L43" s="14">
        <v>235.32</v>
      </c>
      <c r="M43" s="14">
        <v>110.22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110.22</v>
      </c>
      <c r="V43" s="14">
        <v>3295.2</v>
      </c>
      <c r="W43" s="14">
        <v>68.08</v>
      </c>
      <c r="X43" s="14">
        <v>122.55</v>
      </c>
      <c r="Y43" s="14">
        <v>342.32</v>
      </c>
      <c r="Z43" s="14">
        <v>77.81</v>
      </c>
      <c r="AA43" s="14">
        <v>68.11</v>
      </c>
      <c r="AB43" s="14">
        <v>233.43</v>
      </c>
      <c r="AC43" s="14">
        <v>532.95000000000005</v>
      </c>
      <c r="AD43" s="14">
        <v>194.53</v>
      </c>
      <c r="AE43" s="14">
        <v>38.909999999999997</v>
      </c>
      <c r="AF43" s="14">
        <v>0</v>
      </c>
      <c r="AG43" s="14">
        <v>1145.74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20368.400000000001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20368.400000000001</v>
      </c>
      <c r="J45" s="18">
        <v>-125.1</v>
      </c>
      <c r="K45" s="18">
        <v>0</v>
      </c>
      <c r="L45" s="18">
        <v>2443.9</v>
      </c>
      <c r="M45" s="18">
        <v>2318.8000000000002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2318.8000000000002</v>
      </c>
      <c r="V45" s="18">
        <v>18049.599999999999</v>
      </c>
      <c r="W45" s="18">
        <v>407.63</v>
      </c>
      <c r="X45" s="18">
        <v>733.74</v>
      </c>
      <c r="Y45" s="18">
        <v>1355.06</v>
      </c>
      <c r="Z45" s="18">
        <v>465.87</v>
      </c>
      <c r="AA45" s="18">
        <v>407.37</v>
      </c>
      <c r="AB45" s="18">
        <v>1397.59</v>
      </c>
      <c r="AC45" s="18">
        <v>2496.4299999999998</v>
      </c>
      <c r="AD45" s="18">
        <v>1164.67</v>
      </c>
      <c r="AE45" s="18">
        <v>232.93</v>
      </c>
      <c r="AF45" s="18">
        <v>0</v>
      </c>
      <c r="AG45" s="18">
        <v>6164.86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8305.57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8305.57</v>
      </c>
      <c r="J48" s="14">
        <v>0</v>
      </c>
      <c r="K48" s="14">
        <v>0</v>
      </c>
      <c r="L48" s="14">
        <v>1062.97</v>
      </c>
      <c r="M48" s="14">
        <v>1062.97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1062.97</v>
      </c>
      <c r="V48" s="14">
        <v>7242.6</v>
      </c>
      <c r="W48" s="14">
        <v>166.25</v>
      </c>
      <c r="X48" s="14">
        <v>299.26</v>
      </c>
      <c r="Y48" s="14">
        <v>500.63</v>
      </c>
      <c r="Z48" s="14">
        <v>190</v>
      </c>
      <c r="AA48" s="14">
        <v>166.11</v>
      </c>
      <c r="AB48" s="14">
        <v>570.01</v>
      </c>
      <c r="AC48" s="14">
        <v>966.14</v>
      </c>
      <c r="AD48" s="14">
        <v>475.01</v>
      </c>
      <c r="AE48" s="14">
        <v>95</v>
      </c>
      <c r="AF48" s="14">
        <v>0</v>
      </c>
      <c r="AG48" s="14">
        <v>2462.27</v>
      </c>
    </row>
    <row r="49" spans="1:33">
      <c r="A49" s="2" t="s">
        <v>77</v>
      </c>
      <c r="B49" s="14" t="s">
        <v>78</v>
      </c>
      <c r="C49" s="14">
        <v>4146.78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4146.78</v>
      </c>
      <c r="J49" s="14">
        <v>0</v>
      </c>
      <c r="K49" s="14">
        <v>0</v>
      </c>
      <c r="L49" s="14">
        <v>315.98</v>
      </c>
      <c r="M49" s="14">
        <v>315.98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315.98</v>
      </c>
      <c r="V49" s="14">
        <v>3830.8</v>
      </c>
      <c r="W49" s="14">
        <v>83.01</v>
      </c>
      <c r="X49" s="14">
        <v>149.41</v>
      </c>
      <c r="Y49" s="14">
        <v>365.05</v>
      </c>
      <c r="Z49" s="14">
        <v>94.86</v>
      </c>
      <c r="AA49" s="14">
        <v>82.94</v>
      </c>
      <c r="AB49" s="14">
        <v>284.58999999999997</v>
      </c>
      <c r="AC49" s="14">
        <v>597.47</v>
      </c>
      <c r="AD49" s="14">
        <v>237.16</v>
      </c>
      <c r="AE49" s="14">
        <v>47.43</v>
      </c>
      <c r="AF49" s="14">
        <v>0</v>
      </c>
      <c r="AG49" s="14">
        <v>1344.45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12452.35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12452.35</v>
      </c>
      <c r="J51" s="18">
        <v>0</v>
      </c>
      <c r="K51" s="18">
        <v>0</v>
      </c>
      <c r="L51" s="18">
        <v>1378.95</v>
      </c>
      <c r="M51" s="18">
        <v>1378.95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1378.95</v>
      </c>
      <c r="V51" s="18">
        <v>11073.4</v>
      </c>
      <c r="W51" s="18">
        <v>249.26</v>
      </c>
      <c r="X51" s="18">
        <v>448.67</v>
      </c>
      <c r="Y51" s="18">
        <v>865.68</v>
      </c>
      <c r="Z51" s="18">
        <v>284.86</v>
      </c>
      <c r="AA51" s="18">
        <v>249.05</v>
      </c>
      <c r="AB51" s="18">
        <v>854.6</v>
      </c>
      <c r="AC51" s="18">
        <v>1563.61</v>
      </c>
      <c r="AD51" s="18">
        <v>712.17</v>
      </c>
      <c r="AE51" s="18">
        <v>142.43</v>
      </c>
      <c r="AF51" s="18">
        <v>0</v>
      </c>
      <c r="AG51" s="18">
        <v>3806.72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3477.01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3477.01</v>
      </c>
      <c r="J54" s="14">
        <v>-125.1</v>
      </c>
      <c r="K54" s="14">
        <v>0</v>
      </c>
      <c r="L54" s="14">
        <v>243.11</v>
      </c>
      <c r="M54" s="14">
        <v>118.01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118.01</v>
      </c>
      <c r="V54" s="14">
        <v>3359</v>
      </c>
      <c r="W54" s="14">
        <v>69.77</v>
      </c>
      <c r="X54" s="14">
        <v>125.58</v>
      </c>
      <c r="Y54" s="14">
        <v>344.01</v>
      </c>
      <c r="Z54" s="14">
        <v>79.73</v>
      </c>
      <c r="AA54" s="14">
        <v>69.540000000000006</v>
      </c>
      <c r="AB54" s="14">
        <v>239.2</v>
      </c>
      <c r="AC54" s="14">
        <v>539.36</v>
      </c>
      <c r="AD54" s="14">
        <v>199.33</v>
      </c>
      <c r="AE54" s="14">
        <v>39.869999999999997</v>
      </c>
      <c r="AF54" s="14">
        <v>0</v>
      </c>
      <c r="AG54" s="14">
        <v>1167.03</v>
      </c>
    </row>
    <row r="55" spans="1:33">
      <c r="A55" s="2" t="s">
        <v>84</v>
      </c>
      <c r="B55" s="14" t="s">
        <v>85</v>
      </c>
      <c r="C55" s="14">
        <v>3889.83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3889.83</v>
      </c>
      <c r="J55" s="14">
        <v>0</v>
      </c>
      <c r="K55" s="14">
        <v>0</v>
      </c>
      <c r="L55" s="14">
        <v>288.02999999999997</v>
      </c>
      <c r="M55" s="14">
        <v>288.02999999999997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288.02999999999997</v>
      </c>
      <c r="V55" s="14">
        <v>3601.8</v>
      </c>
      <c r="W55" s="14">
        <v>78.14</v>
      </c>
      <c r="X55" s="14">
        <v>140.66</v>
      </c>
      <c r="Y55" s="14">
        <v>357.15</v>
      </c>
      <c r="Z55" s="14">
        <v>89.31</v>
      </c>
      <c r="AA55" s="14">
        <v>77.8</v>
      </c>
      <c r="AB55" s="14">
        <v>267.92</v>
      </c>
      <c r="AC55" s="14">
        <v>575.95000000000005</v>
      </c>
      <c r="AD55" s="14">
        <v>223.27</v>
      </c>
      <c r="AE55" s="14">
        <v>44.65</v>
      </c>
      <c r="AF55" s="14">
        <v>0</v>
      </c>
      <c r="AG55" s="14">
        <v>1278.9000000000001</v>
      </c>
    </row>
    <row r="56" spans="1:33">
      <c r="A56" s="2" t="s">
        <v>86</v>
      </c>
      <c r="B56" s="14" t="s">
        <v>87</v>
      </c>
      <c r="C56" s="14">
        <v>4569.58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4569.58</v>
      </c>
      <c r="J56" s="14">
        <v>0</v>
      </c>
      <c r="K56" s="14">
        <v>0</v>
      </c>
      <c r="L56" s="14">
        <v>361.98</v>
      </c>
      <c r="M56" s="14">
        <v>361.98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361.98</v>
      </c>
      <c r="V56" s="14">
        <v>4207.6000000000004</v>
      </c>
      <c r="W56" s="14">
        <v>91.69</v>
      </c>
      <c r="X56" s="14">
        <v>165.04</v>
      </c>
      <c r="Y56" s="14">
        <v>379.2</v>
      </c>
      <c r="Z56" s="14">
        <v>104.79</v>
      </c>
      <c r="AA56" s="14">
        <v>91.39</v>
      </c>
      <c r="AB56" s="14">
        <v>314.36</v>
      </c>
      <c r="AC56" s="14">
        <v>635.92999999999995</v>
      </c>
      <c r="AD56" s="14">
        <v>261.97000000000003</v>
      </c>
      <c r="AE56" s="14">
        <v>52.39</v>
      </c>
      <c r="AF56" s="14">
        <v>0</v>
      </c>
      <c r="AG56" s="14">
        <v>1460.83</v>
      </c>
    </row>
    <row r="57" spans="1:33">
      <c r="A57" s="2" t="s">
        <v>168</v>
      </c>
      <c r="B57" s="14" t="s">
        <v>169</v>
      </c>
      <c r="C57" s="14">
        <v>3228.58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3228.58</v>
      </c>
      <c r="J57" s="14">
        <v>-125.1</v>
      </c>
      <c r="K57" s="14">
        <v>0</v>
      </c>
      <c r="L57" s="14">
        <v>216.08</v>
      </c>
      <c r="M57" s="14">
        <v>90.98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90.98</v>
      </c>
      <c r="V57" s="14">
        <v>3137.6</v>
      </c>
      <c r="W57" s="14">
        <v>64.86</v>
      </c>
      <c r="X57" s="14">
        <v>116.75</v>
      </c>
      <c r="Y57" s="14">
        <v>339.1</v>
      </c>
      <c r="Z57" s="14">
        <v>74.13</v>
      </c>
      <c r="AA57" s="14">
        <v>64.569999999999993</v>
      </c>
      <c r="AB57" s="14">
        <v>222.38</v>
      </c>
      <c r="AC57" s="14">
        <v>520.71</v>
      </c>
      <c r="AD57" s="14">
        <v>185.31</v>
      </c>
      <c r="AE57" s="14">
        <v>37.06</v>
      </c>
      <c r="AF57" s="14">
        <v>0</v>
      </c>
      <c r="AG57" s="14">
        <v>1104.1600000000001</v>
      </c>
    </row>
    <row r="58" spans="1:33">
      <c r="A58" s="2" t="s">
        <v>151</v>
      </c>
      <c r="B58" s="14" t="s">
        <v>152</v>
      </c>
      <c r="C58" s="14">
        <v>3390.83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3390.83</v>
      </c>
      <c r="J58" s="14">
        <v>-125.1</v>
      </c>
      <c r="K58" s="14">
        <v>0</v>
      </c>
      <c r="L58" s="14">
        <v>233.74</v>
      </c>
      <c r="M58" s="14">
        <v>108.63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108.63</v>
      </c>
      <c r="V58" s="14">
        <v>3282.2</v>
      </c>
      <c r="W58" s="14">
        <v>68.040000000000006</v>
      </c>
      <c r="X58" s="14">
        <v>122.47</v>
      </c>
      <c r="Y58" s="14">
        <v>342.28</v>
      </c>
      <c r="Z58" s="14">
        <v>77.760000000000005</v>
      </c>
      <c r="AA58" s="14">
        <v>67.819999999999993</v>
      </c>
      <c r="AB58" s="14">
        <v>233.27</v>
      </c>
      <c r="AC58" s="14">
        <v>532.79</v>
      </c>
      <c r="AD58" s="14">
        <v>194.4</v>
      </c>
      <c r="AE58" s="14">
        <v>38.880000000000003</v>
      </c>
      <c r="AF58" s="14">
        <v>0</v>
      </c>
      <c r="AG58" s="14">
        <v>1144.92</v>
      </c>
    </row>
    <row r="59" spans="1:33">
      <c r="A59" s="2" t="s">
        <v>90</v>
      </c>
      <c r="B59" s="14" t="s">
        <v>91</v>
      </c>
      <c r="C59" s="14">
        <v>7134.66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7134.66</v>
      </c>
      <c r="J59" s="14">
        <v>0</v>
      </c>
      <c r="K59" s="14">
        <v>0</v>
      </c>
      <c r="L59" s="14">
        <v>812.86</v>
      </c>
      <c r="M59" s="14">
        <v>812.86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812.86</v>
      </c>
      <c r="V59" s="14">
        <v>6321.8</v>
      </c>
      <c r="W59" s="14">
        <v>142.81</v>
      </c>
      <c r="X59" s="14">
        <v>257.07</v>
      </c>
      <c r="Y59" s="14">
        <v>462.47</v>
      </c>
      <c r="Z59" s="14">
        <v>163.22</v>
      </c>
      <c r="AA59" s="14">
        <v>142.69</v>
      </c>
      <c r="AB59" s="14">
        <v>489.65</v>
      </c>
      <c r="AC59" s="14">
        <v>862.35</v>
      </c>
      <c r="AD59" s="14">
        <v>408.04</v>
      </c>
      <c r="AE59" s="14">
        <v>81.61</v>
      </c>
      <c r="AF59" s="14">
        <v>0</v>
      </c>
      <c r="AG59" s="14">
        <v>2147.56</v>
      </c>
    </row>
    <row r="60" spans="1:33">
      <c r="A60" s="2" t="s">
        <v>94</v>
      </c>
      <c r="B60" s="14" t="s">
        <v>95</v>
      </c>
      <c r="C60" s="14">
        <v>3588.24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3588.24</v>
      </c>
      <c r="J60" s="14">
        <v>-107.37</v>
      </c>
      <c r="K60" s="14">
        <v>0</v>
      </c>
      <c r="L60" s="14">
        <v>255.21</v>
      </c>
      <c r="M60" s="14">
        <v>147.84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147.84</v>
      </c>
      <c r="V60" s="14">
        <v>3440.4</v>
      </c>
      <c r="W60" s="14">
        <v>71.83</v>
      </c>
      <c r="X60" s="14">
        <v>129.29</v>
      </c>
      <c r="Y60" s="14">
        <v>346.86</v>
      </c>
      <c r="Z60" s="14">
        <v>82.09</v>
      </c>
      <c r="AA60" s="14">
        <v>71.760000000000005</v>
      </c>
      <c r="AB60" s="14">
        <v>246.26</v>
      </c>
      <c r="AC60" s="14">
        <v>547.98</v>
      </c>
      <c r="AD60" s="14">
        <v>205.22</v>
      </c>
      <c r="AE60" s="14">
        <v>41.04</v>
      </c>
      <c r="AF60" s="14">
        <v>0</v>
      </c>
      <c r="AG60" s="14">
        <v>1194.3499999999999</v>
      </c>
    </row>
    <row r="61" spans="1:33">
      <c r="A61" s="2" t="s">
        <v>96</v>
      </c>
      <c r="B61" s="14" t="s">
        <v>97</v>
      </c>
      <c r="C61" s="14">
        <v>3228.58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3228.58</v>
      </c>
      <c r="J61" s="14">
        <v>-125.1</v>
      </c>
      <c r="K61" s="14">
        <v>0</v>
      </c>
      <c r="L61" s="14">
        <v>216.08</v>
      </c>
      <c r="M61" s="14">
        <v>90.98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90.98</v>
      </c>
      <c r="V61" s="14">
        <v>3137.6</v>
      </c>
      <c r="W61" s="14">
        <v>64.63</v>
      </c>
      <c r="X61" s="14">
        <v>116.33</v>
      </c>
      <c r="Y61" s="14">
        <v>338.87</v>
      </c>
      <c r="Z61" s="14">
        <v>73.86</v>
      </c>
      <c r="AA61" s="14">
        <v>64.569999999999993</v>
      </c>
      <c r="AB61" s="14">
        <v>221.58</v>
      </c>
      <c r="AC61" s="14">
        <v>519.83000000000004</v>
      </c>
      <c r="AD61" s="14">
        <v>184.65</v>
      </c>
      <c r="AE61" s="14">
        <v>36.93</v>
      </c>
      <c r="AF61" s="14">
        <v>0</v>
      </c>
      <c r="AG61" s="14">
        <v>1101.42</v>
      </c>
    </row>
    <row r="62" spans="1:33">
      <c r="A62" s="2" t="s">
        <v>98</v>
      </c>
      <c r="B62" s="14" t="s">
        <v>99</v>
      </c>
      <c r="C62" s="14">
        <v>3588.02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3588.02</v>
      </c>
      <c r="J62" s="14">
        <v>-107.37</v>
      </c>
      <c r="K62" s="14">
        <v>0</v>
      </c>
      <c r="L62" s="14">
        <v>255.19</v>
      </c>
      <c r="M62" s="14">
        <v>147.82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147.82</v>
      </c>
      <c r="V62" s="14">
        <v>3440.2</v>
      </c>
      <c r="W62" s="14">
        <v>71.819999999999993</v>
      </c>
      <c r="X62" s="14">
        <v>129.28</v>
      </c>
      <c r="Y62" s="14">
        <v>346.84</v>
      </c>
      <c r="Z62" s="14">
        <v>82.08</v>
      </c>
      <c r="AA62" s="14">
        <v>71.760000000000005</v>
      </c>
      <c r="AB62" s="14">
        <v>246.25</v>
      </c>
      <c r="AC62" s="14">
        <v>547.94000000000005</v>
      </c>
      <c r="AD62" s="14">
        <v>205.21</v>
      </c>
      <c r="AE62" s="14">
        <v>41.04</v>
      </c>
      <c r="AF62" s="14">
        <v>0</v>
      </c>
      <c r="AG62" s="14">
        <v>1194.28</v>
      </c>
    </row>
    <row r="63" spans="1:33">
      <c r="A63" s="2" t="s">
        <v>100</v>
      </c>
      <c r="B63" s="14" t="s">
        <v>101</v>
      </c>
      <c r="C63" s="14">
        <v>3228.58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3228.58</v>
      </c>
      <c r="J63" s="14">
        <v>-125.1</v>
      </c>
      <c r="K63" s="14">
        <v>0</v>
      </c>
      <c r="L63" s="14">
        <v>216.08</v>
      </c>
      <c r="M63" s="14">
        <v>90.98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90.98</v>
      </c>
      <c r="V63" s="14">
        <v>3137.6</v>
      </c>
      <c r="W63" s="14">
        <v>64.63</v>
      </c>
      <c r="X63" s="14">
        <v>116.33</v>
      </c>
      <c r="Y63" s="14">
        <v>338.87</v>
      </c>
      <c r="Z63" s="14">
        <v>73.86</v>
      </c>
      <c r="AA63" s="14">
        <v>64.569999999999993</v>
      </c>
      <c r="AB63" s="14">
        <v>221.58</v>
      </c>
      <c r="AC63" s="14">
        <v>519.83000000000004</v>
      </c>
      <c r="AD63" s="14">
        <v>184.65</v>
      </c>
      <c r="AE63" s="14">
        <v>36.93</v>
      </c>
      <c r="AF63" s="14">
        <v>0</v>
      </c>
      <c r="AG63" s="14">
        <v>1101.42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39323.910000000003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39323.910000000003</v>
      </c>
      <c r="J65" s="18">
        <v>-840.24</v>
      </c>
      <c r="K65" s="18">
        <v>0</v>
      </c>
      <c r="L65" s="18">
        <v>3098.36</v>
      </c>
      <c r="M65" s="18">
        <v>2258.11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2258.11</v>
      </c>
      <c r="V65" s="18">
        <v>37065.800000000003</v>
      </c>
      <c r="W65" s="18">
        <v>788.22</v>
      </c>
      <c r="X65" s="18">
        <v>1418.8</v>
      </c>
      <c r="Y65" s="18">
        <v>3595.65</v>
      </c>
      <c r="Z65" s="18">
        <v>900.83</v>
      </c>
      <c r="AA65" s="18">
        <v>786.47</v>
      </c>
      <c r="AB65" s="18">
        <v>2702.45</v>
      </c>
      <c r="AC65" s="18">
        <v>5802.67</v>
      </c>
      <c r="AD65" s="18">
        <v>2252.0500000000002</v>
      </c>
      <c r="AE65" s="18">
        <v>450.4</v>
      </c>
      <c r="AF65" s="18">
        <v>0</v>
      </c>
      <c r="AG65" s="18">
        <v>12894.87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1779.1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1779.1</v>
      </c>
      <c r="J68" s="14">
        <v>-188.71</v>
      </c>
      <c r="K68" s="14">
        <v>-89.1</v>
      </c>
      <c r="L68" s="14">
        <v>99.62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-89.1</v>
      </c>
      <c r="V68" s="14">
        <v>1868.2</v>
      </c>
      <c r="W68" s="14">
        <v>48.5</v>
      </c>
      <c r="X68" s="14">
        <v>87.31</v>
      </c>
      <c r="Y68" s="14">
        <v>322.74</v>
      </c>
      <c r="Z68" s="14">
        <v>40.85</v>
      </c>
      <c r="AA68" s="14">
        <v>35.58</v>
      </c>
      <c r="AB68" s="14">
        <v>122.54</v>
      </c>
      <c r="AC68" s="14">
        <v>458.55</v>
      </c>
      <c r="AD68" s="14">
        <v>102.11</v>
      </c>
      <c r="AE68" s="14">
        <v>20.420000000000002</v>
      </c>
      <c r="AF68" s="14">
        <v>0</v>
      </c>
      <c r="AG68" s="14">
        <v>780.05</v>
      </c>
    </row>
    <row r="69" spans="1:33">
      <c r="A69" s="2" t="s">
        <v>107</v>
      </c>
      <c r="B69" s="14" t="s">
        <v>108</v>
      </c>
      <c r="C69" s="14">
        <v>2038.72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2038.72</v>
      </c>
      <c r="J69" s="14">
        <v>-188.71</v>
      </c>
      <c r="K69" s="14">
        <v>-72.48</v>
      </c>
      <c r="L69" s="14">
        <v>116.23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-72.48</v>
      </c>
      <c r="V69" s="14">
        <v>2111.1999999999998</v>
      </c>
      <c r="W69" s="14">
        <v>55.58</v>
      </c>
      <c r="X69" s="14">
        <v>100.05</v>
      </c>
      <c r="Y69" s="14">
        <v>329.82</v>
      </c>
      <c r="Z69" s="14">
        <v>46.81</v>
      </c>
      <c r="AA69" s="14">
        <v>40.770000000000003</v>
      </c>
      <c r="AB69" s="14">
        <v>140.41999999999999</v>
      </c>
      <c r="AC69" s="14">
        <v>485.45</v>
      </c>
      <c r="AD69" s="14">
        <v>117.01</v>
      </c>
      <c r="AE69" s="14">
        <v>23.4</v>
      </c>
      <c r="AF69" s="14">
        <v>0</v>
      </c>
      <c r="AG69" s="14">
        <v>853.86</v>
      </c>
    </row>
    <row r="70" spans="1:33">
      <c r="A70" s="2" t="s">
        <v>109</v>
      </c>
      <c r="B70" s="14" t="s">
        <v>110</v>
      </c>
      <c r="C70" s="14">
        <v>4144.76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4144.76</v>
      </c>
      <c r="J70" s="14">
        <v>0</v>
      </c>
      <c r="K70" s="14">
        <v>0</v>
      </c>
      <c r="L70" s="14">
        <v>315.76</v>
      </c>
      <c r="M70" s="14">
        <v>315.76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315.76</v>
      </c>
      <c r="V70" s="14">
        <v>3829</v>
      </c>
      <c r="W70" s="14">
        <v>83.26</v>
      </c>
      <c r="X70" s="14">
        <v>149.87</v>
      </c>
      <c r="Y70" s="14">
        <v>365.49</v>
      </c>
      <c r="Z70" s="14">
        <v>95.16</v>
      </c>
      <c r="AA70" s="14">
        <v>82.9</v>
      </c>
      <c r="AB70" s="14">
        <v>285.47000000000003</v>
      </c>
      <c r="AC70" s="14">
        <v>598.62</v>
      </c>
      <c r="AD70" s="14">
        <v>237.89</v>
      </c>
      <c r="AE70" s="14">
        <v>47.58</v>
      </c>
      <c r="AF70" s="14">
        <v>0</v>
      </c>
      <c r="AG70" s="14">
        <v>1347.62</v>
      </c>
    </row>
    <row r="71" spans="1:33">
      <c r="A71" s="2" t="s">
        <v>178</v>
      </c>
      <c r="B71" s="14" t="s">
        <v>179</v>
      </c>
      <c r="C71" s="14">
        <v>2705.38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2705.38</v>
      </c>
      <c r="J71" s="14">
        <v>-145.38</v>
      </c>
      <c r="K71" s="14">
        <v>0</v>
      </c>
      <c r="L71" s="14">
        <v>159.16</v>
      </c>
      <c r="M71" s="14">
        <v>13.78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13.78</v>
      </c>
      <c r="V71" s="14">
        <v>2691.6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3279.52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3279.52</v>
      </c>
      <c r="J72" s="14">
        <v>-125.1</v>
      </c>
      <c r="K72" s="14">
        <v>0</v>
      </c>
      <c r="L72" s="14">
        <v>221.63</v>
      </c>
      <c r="M72" s="14">
        <v>96.52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96.52</v>
      </c>
      <c r="V72" s="14">
        <v>3183</v>
      </c>
      <c r="W72" s="14">
        <v>65.650000000000006</v>
      </c>
      <c r="X72" s="14">
        <v>118.17</v>
      </c>
      <c r="Y72" s="14">
        <v>339.89</v>
      </c>
      <c r="Z72" s="14">
        <v>75.03</v>
      </c>
      <c r="AA72" s="14">
        <v>65.59</v>
      </c>
      <c r="AB72" s="14">
        <v>225.08</v>
      </c>
      <c r="AC72" s="14">
        <v>523.71</v>
      </c>
      <c r="AD72" s="14">
        <v>187.56</v>
      </c>
      <c r="AE72" s="14">
        <v>37.51</v>
      </c>
      <c r="AF72" s="14">
        <v>0</v>
      </c>
      <c r="AG72" s="14">
        <v>1114.48</v>
      </c>
    </row>
    <row r="73" spans="1:33">
      <c r="A73" s="2" t="s">
        <v>113</v>
      </c>
      <c r="B73" s="14" t="s">
        <v>114</v>
      </c>
      <c r="C73" s="14">
        <v>3464.44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3464.44</v>
      </c>
      <c r="J73" s="14">
        <v>-125.1</v>
      </c>
      <c r="K73" s="14">
        <v>0</v>
      </c>
      <c r="L73" s="14">
        <v>241.74</v>
      </c>
      <c r="M73" s="14">
        <v>116.64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116.64</v>
      </c>
      <c r="V73" s="14">
        <v>3347.8</v>
      </c>
      <c r="W73" s="14">
        <v>69.349999999999994</v>
      </c>
      <c r="X73" s="14">
        <v>124.83</v>
      </c>
      <c r="Y73" s="14">
        <v>343.59</v>
      </c>
      <c r="Z73" s="14">
        <v>79.260000000000005</v>
      </c>
      <c r="AA73" s="14">
        <v>69.290000000000006</v>
      </c>
      <c r="AB73" s="14">
        <v>237.77</v>
      </c>
      <c r="AC73" s="14">
        <v>537.77</v>
      </c>
      <c r="AD73" s="14">
        <v>198.14</v>
      </c>
      <c r="AE73" s="14">
        <v>39.630000000000003</v>
      </c>
      <c r="AF73" s="14">
        <v>0</v>
      </c>
      <c r="AG73" s="14">
        <v>1161.8599999999999</v>
      </c>
    </row>
    <row r="74" spans="1:33">
      <c r="A74" s="2" t="s">
        <v>115</v>
      </c>
      <c r="B74" s="14" t="s">
        <v>116</v>
      </c>
      <c r="C74" s="14">
        <v>1765.43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1765.43</v>
      </c>
      <c r="J74" s="14">
        <v>-188.71</v>
      </c>
      <c r="K74" s="14">
        <v>-89.97</v>
      </c>
      <c r="L74" s="14">
        <v>98.74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-89.97</v>
      </c>
      <c r="V74" s="14">
        <v>1855.4</v>
      </c>
      <c r="W74" s="14">
        <v>47.96</v>
      </c>
      <c r="X74" s="14">
        <v>86.33</v>
      </c>
      <c r="Y74" s="14">
        <v>322.2</v>
      </c>
      <c r="Z74" s="14">
        <v>40.39</v>
      </c>
      <c r="AA74" s="14">
        <v>35.31</v>
      </c>
      <c r="AB74" s="14">
        <v>121.16</v>
      </c>
      <c r="AC74" s="14">
        <v>456.49</v>
      </c>
      <c r="AD74" s="14">
        <v>100.97</v>
      </c>
      <c r="AE74" s="14">
        <v>20.190000000000001</v>
      </c>
      <c r="AF74" s="14">
        <v>0</v>
      </c>
      <c r="AG74" s="14">
        <v>774.51</v>
      </c>
    </row>
    <row r="75" spans="1:33">
      <c r="A75" s="2" t="s">
        <v>117</v>
      </c>
      <c r="B75" s="14" t="s">
        <v>118</v>
      </c>
      <c r="C75" s="14">
        <v>1219.46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1219.46</v>
      </c>
      <c r="J75" s="14">
        <v>-200.74</v>
      </c>
      <c r="K75" s="14">
        <v>-136.94</v>
      </c>
      <c r="L75" s="14">
        <v>63.8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-136.94</v>
      </c>
      <c r="V75" s="14">
        <v>1356.4</v>
      </c>
      <c r="W75" s="14">
        <v>33.130000000000003</v>
      </c>
      <c r="X75" s="14">
        <v>59.63</v>
      </c>
      <c r="Y75" s="14">
        <v>307.37</v>
      </c>
      <c r="Z75" s="14">
        <v>27.9</v>
      </c>
      <c r="AA75" s="14">
        <v>24.39</v>
      </c>
      <c r="AB75" s="14">
        <v>83.69</v>
      </c>
      <c r="AC75" s="14">
        <v>400.13</v>
      </c>
      <c r="AD75" s="14">
        <v>69.75</v>
      </c>
      <c r="AE75" s="14">
        <v>13.95</v>
      </c>
      <c r="AF75" s="14">
        <v>0</v>
      </c>
      <c r="AG75" s="14">
        <v>619.80999999999995</v>
      </c>
    </row>
    <row r="76" spans="1:33">
      <c r="A76" s="2" t="s">
        <v>119</v>
      </c>
      <c r="B76" s="14" t="s">
        <v>120</v>
      </c>
      <c r="C76" s="14">
        <v>989.97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989.97</v>
      </c>
      <c r="J76" s="14">
        <v>-200.74</v>
      </c>
      <c r="K76" s="14">
        <v>-151.63</v>
      </c>
      <c r="L76" s="14">
        <v>49.11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-151.63</v>
      </c>
      <c r="V76" s="14">
        <v>1141.5999999999999</v>
      </c>
      <c r="W76" s="14">
        <v>26.89</v>
      </c>
      <c r="X76" s="14">
        <v>48.41</v>
      </c>
      <c r="Y76" s="14">
        <v>301.14</v>
      </c>
      <c r="Z76" s="14">
        <v>22.65</v>
      </c>
      <c r="AA76" s="14">
        <v>19.8</v>
      </c>
      <c r="AB76" s="14">
        <v>67.94</v>
      </c>
      <c r="AC76" s="14">
        <v>376.44</v>
      </c>
      <c r="AD76" s="14">
        <v>56.62</v>
      </c>
      <c r="AE76" s="14">
        <v>11.32</v>
      </c>
      <c r="AF76" s="14">
        <v>0</v>
      </c>
      <c r="AG76" s="14">
        <v>554.77</v>
      </c>
    </row>
    <row r="77" spans="1:33">
      <c r="A77" s="2" t="s">
        <v>121</v>
      </c>
      <c r="B77" s="14" t="s">
        <v>122</v>
      </c>
      <c r="C77" s="14">
        <v>1429.83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1429.83</v>
      </c>
      <c r="J77" s="14">
        <v>-200.63</v>
      </c>
      <c r="K77" s="14">
        <v>-123.37</v>
      </c>
      <c r="L77" s="14">
        <v>77.260000000000005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-123.37</v>
      </c>
      <c r="V77" s="14">
        <v>1553.2</v>
      </c>
      <c r="W77" s="14">
        <v>38.840000000000003</v>
      </c>
      <c r="X77" s="14">
        <v>69.92</v>
      </c>
      <c r="Y77" s="14">
        <v>313.08999999999997</v>
      </c>
      <c r="Z77" s="14">
        <v>32.71</v>
      </c>
      <c r="AA77" s="14">
        <v>28.6</v>
      </c>
      <c r="AB77" s="14">
        <v>98.13</v>
      </c>
      <c r="AC77" s="14">
        <v>421.85</v>
      </c>
      <c r="AD77" s="14">
        <v>81.78</v>
      </c>
      <c r="AE77" s="14">
        <v>16.36</v>
      </c>
      <c r="AF77" s="14">
        <v>0</v>
      </c>
      <c r="AG77" s="14">
        <v>679.43</v>
      </c>
    </row>
    <row r="78" spans="1:33">
      <c r="A78" s="2" t="s">
        <v>278</v>
      </c>
      <c r="B78" s="14" t="s">
        <v>277</v>
      </c>
      <c r="C78" s="14">
        <v>1354.83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1354.83</v>
      </c>
      <c r="J78" s="14">
        <v>-200.63</v>
      </c>
      <c r="K78" s="14">
        <v>-128.16999999999999</v>
      </c>
      <c r="L78" s="14">
        <v>72.459999999999994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-128.16999999999999</v>
      </c>
      <c r="V78" s="14">
        <v>1483</v>
      </c>
      <c r="W78" s="14">
        <v>36.81</v>
      </c>
      <c r="X78" s="14">
        <v>66.25</v>
      </c>
      <c r="Y78" s="14">
        <v>311.04000000000002</v>
      </c>
      <c r="Z78" s="14">
        <v>31</v>
      </c>
      <c r="AA78" s="14">
        <v>27.1</v>
      </c>
      <c r="AB78" s="14">
        <v>92.99</v>
      </c>
      <c r="AC78" s="14">
        <v>414.1</v>
      </c>
      <c r="AD78" s="14">
        <v>77.489999999999995</v>
      </c>
      <c r="AE78" s="14">
        <v>15.5</v>
      </c>
      <c r="AF78" s="14">
        <v>0</v>
      </c>
      <c r="AG78" s="14">
        <v>658.18</v>
      </c>
    </row>
    <row r="79" spans="1:33">
      <c r="A79" s="2" t="s">
        <v>289</v>
      </c>
      <c r="B79" s="14" t="s">
        <v>290</v>
      </c>
      <c r="C79" s="14">
        <v>3576.35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3576.35</v>
      </c>
      <c r="J79" s="14">
        <v>-107.37</v>
      </c>
      <c r="K79" s="14">
        <v>0</v>
      </c>
      <c r="L79" s="14">
        <v>253.92</v>
      </c>
      <c r="M79" s="14">
        <v>146.55000000000001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146.55000000000001</v>
      </c>
      <c r="V79" s="14">
        <v>3429.8</v>
      </c>
      <c r="W79" s="14">
        <v>71.59</v>
      </c>
      <c r="X79" s="14">
        <v>128.86000000000001</v>
      </c>
      <c r="Y79" s="14">
        <v>346.47</v>
      </c>
      <c r="Z79" s="14">
        <v>81.81</v>
      </c>
      <c r="AA79" s="14">
        <v>71.53</v>
      </c>
      <c r="AB79" s="14">
        <v>245.44</v>
      </c>
      <c r="AC79" s="14">
        <v>546.91999999999996</v>
      </c>
      <c r="AD79" s="14">
        <v>204.54</v>
      </c>
      <c r="AE79" s="14">
        <v>40.909999999999997</v>
      </c>
      <c r="AF79" s="14">
        <v>0</v>
      </c>
      <c r="AG79" s="14">
        <v>1191.1500000000001</v>
      </c>
    </row>
    <row r="80" spans="1:33">
      <c r="A80" s="2" t="s">
        <v>300</v>
      </c>
      <c r="B80" s="14" t="s">
        <v>520</v>
      </c>
      <c r="C80" s="14">
        <v>983.78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983.78</v>
      </c>
      <c r="J80" s="14">
        <v>-200.74</v>
      </c>
      <c r="K80" s="14">
        <v>-152.02000000000001</v>
      </c>
      <c r="L80" s="14">
        <v>48.71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-152.02000000000001</v>
      </c>
      <c r="V80" s="14">
        <v>1135.8</v>
      </c>
      <c r="W80" s="14">
        <v>26.73</v>
      </c>
      <c r="X80" s="14">
        <v>48.11</v>
      </c>
      <c r="Y80" s="14">
        <v>300.97000000000003</v>
      </c>
      <c r="Z80" s="14">
        <v>22.51</v>
      </c>
      <c r="AA80" s="14">
        <v>19.68</v>
      </c>
      <c r="AB80" s="14">
        <v>67.52</v>
      </c>
      <c r="AC80" s="14">
        <v>375.81</v>
      </c>
      <c r="AD80" s="14">
        <v>56.27</v>
      </c>
      <c r="AE80" s="14">
        <v>11.25</v>
      </c>
      <c r="AF80" s="14">
        <v>0</v>
      </c>
      <c r="AG80" s="14">
        <v>553.04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28731.57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28731.57</v>
      </c>
      <c r="J82" s="18">
        <v>-2072.56</v>
      </c>
      <c r="K82" s="18">
        <v>-943.68</v>
      </c>
      <c r="L82" s="18">
        <v>1818.14</v>
      </c>
      <c r="M82" s="18">
        <v>689.25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-254.43</v>
      </c>
      <c r="V82" s="18">
        <v>28986</v>
      </c>
      <c r="W82" s="18">
        <v>604.29</v>
      </c>
      <c r="X82" s="18">
        <v>1087.74</v>
      </c>
      <c r="Y82" s="18">
        <v>3903.81</v>
      </c>
      <c r="Z82" s="18">
        <v>596.08000000000004</v>
      </c>
      <c r="AA82" s="18">
        <v>520.54</v>
      </c>
      <c r="AB82" s="18">
        <v>1788.15</v>
      </c>
      <c r="AC82" s="18">
        <v>5595.84</v>
      </c>
      <c r="AD82" s="18">
        <v>1490.13</v>
      </c>
      <c r="AE82" s="18">
        <v>298.02</v>
      </c>
      <c r="AF82" s="18">
        <v>0</v>
      </c>
      <c r="AG82" s="18">
        <v>10288.76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1169.25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1169.25</v>
      </c>
      <c r="J85" s="14">
        <v>-200.74</v>
      </c>
      <c r="K85" s="14">
        <v>-140.15</v>
      </c>
      <c r="L85" s="14">
        <v>60.59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-140.15</v>
      </c>
      <c r="V85" s="14">
        <v>1309.4000000000001</v>
      </c>
      <c r="W85" s="14">
        <v>31.84</v>
      </c>
      <c r="X85" s="14">
        <v>57.31</v>
      </c>
      <c r="Y85" s="14">
        <v>306.08</v>
      </c>
      <c r="Z85" s="14">
        <v>26.81</v>
      </c>
      <c r="AA85" s="14">
        <v>23.39</v>
      </c>
      <c r="AB85" s="14">
        <v>80.44</v>
      </c>
      <c r="AC85" s="14">
        <v>395.23</v>
      </c>
      <c r="AD85" s="14">
        <v>67.03</v>
      </c>
      <c r="AE85" s="14">
        <v>13.41</v>
      </c>
      <c r="AF85" s="14">
        <v>0</v>
      </c>
      <c r="AG85" s="14">
        <v>606.30999999999995</v>
      </c>
    </row>
    <row r="86" spans="1:33">
      <c r="A86" s="2" t="s">
        <v>126</v>
      </c>
      <c r="B86" s="14" t="s">
        <v>127</v>
      </c>
      <c r="C86" s="14">
        <v>2753.41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2753.41</v>
      </c>
      <c r="J86" s="14">
        <v>-145.38</v>
      </c>
      <c r="K86" s="14">
        <v>0</v>
      </c>
      <c r="L86" s="14">
        <v>164.38</v>
      </c>
      <c r="M86" s="14">
        <v>19.010000000000002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19.010000000000002</v>
      </c>
      <c r="V86" s="14">
        <v>2734.4</v>
      </c>
      <c r="W86" s="14">
        <v>55.11</v>
      </c>
      <c r="X86" s="14">
        <v>99.21</v>
      </c>
      <c r="Y86" s="14">
        <v>329.36</v>
      </c>
      <c r="Z86" s="14">
        <v>62.99</v>
      </c>
      <c r="AA86" s="14">
        <v>55.07</v>
      </c>
      <c r="AB86" s="14">
        <v>188.96</v>
      </c>
      <c r="AC86" s="14">
        <v>483.68</v>
      </c>
      <c r="AD86" s="14">
        <v>157.47</v>
      </c>
      <c r="AE86" s="14">
        <v>31.49</v>
      </c>
      <c r="AF86" s="14">
        <v>0</v>
      </c>
      <c r="AG86" s="14">
        <v>979.66</v>
      </c>
    </row>
    <row r="87" spans="1:33">
      <c r="A87" s="2" t="s">
        <v>276</v>
      </c>
      <c r="B87" s="14" t="s">
        <v>275</v>
      </c>
      <c r="C87" s="14">
        <v>1691.15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1691.15</v>
      </c>
      <c r="J87" s="14">
        <v>-200.63</v>
      </c>
      <c r="K87" s="14">
        <v>-106.65</v>
      </c>
      <c r="L87" s="14">
        <v>93.99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-106.65</v>
      </c>
      <c r="V87" s="14">
        <v>1797.8</v>
      </c>
      <c r="W87" s="14">
        <v>45.94</v>
      </c>
      <c r="X87" s="14">
        <v>82.69</v>
      </c>
      <c r="Y87" s="14">
        <v>320.18</v>
      </c>
      <c r="Z87" s="14">
        <v>38.69</v>
      </c>
      <c r="AA87" s="14">
        <v>33.82</v>
      </c>
      <c r="AB87" s="14">
        <v>116.06</v>
      </c>
      <c r="AC87" s="14">
        <v>448.81</v>
      </c>
      <c r="AD87" s="14">
        <v>96.72</v>
      </c>
      <c r="AE87" s="14">
        <v>19.34</v>
      </c>
      <c r="AF87" s="14">
        <v>0</v>
      </c>
      <c r="AG87" s="14">
        <v>753.44</v>
      </c>
    </row>
    <row r="88" spans="1:33">
      <c r="A88" s="2" t="s">
        <v>291</v>
      </c>
      <c r="B88" s="14" t="s">
        <v>292</v>
      </c>
      <c r="C88" s="14">
        <v>3001.84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3001.84</v>
      </c>
      <c r="J88" s="14">
        <v>-145.38</v>
      </c>
      <c r="K88" s="14">
        <v>0</v>
      </c>
      <c r="L88" s="14">
        <v>191.41</v>
      </c>
      <c r="M88" s="14">
        <v>46.04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46.04</v>
      </c>
      <c r="V88" s="14">
        <v>2955.8</v>
      </c>
      <c r="W88" s="14">
        <v>60.09</v>
      </c>
      <c r="X88" s="14">
        <v>108.16</v>
      </c>
      <c r="Y88" s="14">
        <v>334.32</v>
      </c>
      <c r="Z88" s="14">
        <v>68.67</v>
      </c>
      <c r="AA88" s="14">
        <v>60.04</v>
      </c>
      <c r="AB88" s="14">
        <v>206.01</v>
      </c>
      <c r="AC88" s="14">
        <v>502.57</v>
      </c>
      <c r="AD88" s="14">
        <v>171.68</v>
      </c>
      <c r="AE88" s="14">
        <v>34.340000000000003</v>
      </c>
      <c r="AF88" s="14">
        <v>0</v>
      </c>
      <c r="AG88" s="14">
        <v>1043.31</v>
      </c>
    </row>
    <row r="89" spans="1:33">
      <c r="A89" s="2" t="s">
        <v>274</v>
      </c>
      <c r="B89" s="14" t="s">
        <v>273</v>
      </c>
      <c r="C89" s="14">
        <v>3482.4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3482.4</v>
      </c>
      <c r="J89" s="14">
        <v>-125.1</v>
      </c>
      <c r="K89" s="14">
        <v>0</v>
      </c>
      <c r="L89" s="14">
        <v>243.7</v>
      </c>
      <c r="M89" s="14">
        <v>118.6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118.6</v>
      </c>
      <c r="V89" s="14">
        <v>3363.8</v>
      </c>
      <c r="W89" s="14">
        <v>69.709999999999994</v>
      </c>
      <c r="X89" s="14">
        <v>125.47</v>
      </c>
      <c r="Y89" s="14">
        <v>343.94</v>
      </c>
      <c r="Z89" s="14">
        <v>79.67</v>
      </c>
      <c r="AA89" s="14">
        <v>69.650000000000006</v>
      </c>
      <c r="AB89" s="14">
        <v>239</v>
      </c>
      <c r="AC89" s="14">
        <v>539.12</v>
      </c>
      <c r="AD89" s="14">
        <v>199.16</v>
      </c>
      <c r="AE89" s="14">
        <v>39.83</v>
      </c>
      <c r="AF89" s="14">
        <v>0</v>
      </c>
      <c r="AG89" s="14">
        <v>1166.43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12098.05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12098.05</v>
      </c>
      <c r="J91" s="18">
        <v>-817.23</v>
      </c>
      <c r="K91" s="18">
        <v>-246.8</v>
      </c>
      <c r="L91" s="18">
        <v>754.07</v>
      </c>
      <c r="M91" s="18">
        <v>183.65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-63.15</v>
      </c>
      <c r="V91" s="18">
        <v>12161.2</v>
      </c>
      <c r="W91" s="18">
        <v>262.69</v>
      </c>
      <c r="X91" s="18">
        <v>472.84</v>
      </c>
      <c r="Y91" s="18">
        <v>1633.88</v>
      </c>
      <c r="Z91" s="18">
        <v>276.83</v>
      </c>
      <c r="AA91" s="18">
        <v>241.97</v>
      </c>
      <c r="AB91" s="18">
        <v>830.47</v>
      </c>
      <c r="AC91" s="18">
        <v>2369.41</v>
      </c>
      <c r="AD91" s="18">
        <v>692.06</v>
      </c>
      <c r="AE91" s="18">
        <v>138.41</v>
      </c>
      <c r="AF91" s="18">
        <v>0</v>
      </c>
      <c r="AG91" s="18">
        <v>4549.1499999999996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2715.93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2715.93</v>
      </c>
      <c r="J94" s="14">
        <v>-145.38</v>
      </c>
      <c r="K94" s="14">
        <v>0</v>
      </c>
      <c r="L94" s="14">
        <v>160.31</v>
      </c>
      <c r="M94" s="14">
        <v>14.93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14.93</v>
      </c>
      <c r="V94" s="14">
        <v>2701</v>
      </c>
      <c r="W94" s="14">
        <v>54.36</v>
      </c>
      <c r="X94" s="14">
        <v>97.86</v>
      </c>
      <c r="Y94" s="14">
        <v>328.61</v>
      </c>
      <c r="Z94" s="14">
        <v>62.13</v>
      </c>
      <c r="AA94" s="14">
        <v>54.32</v>
      </c>
      <c r="AB94" s="14">
        <v>186.39</v>
      </c>
      <c r="AC94" s="14">
        <v>480.83</v>
      </c>
      <c r="AD94" s="14">
        <v>155.33000000000001</v>
      </c>
      <c r="AE94" s="14">
        <v>31.07</v>
      </c>
      <c r="AF94" s="14">
        <v>0</v>
      </c>
      <c r="AG94" s="14">
        <v>970.07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2715.93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2715.93</v>
      </c>
      <c r="J96" s="18">
        <v>-145.38</v>
      </c>
      <c r="K96" s="18">
        <v>0</v>
      </c>
      <c r="L96" s="18">
        <v>160.31</v>
      </c>
      <c r="M96" s="18">
        <v>14.93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14.93</v>
      </c>
      <c r="V96" s="18">
        <v>2701</v>
      </c>
      <c r="W96" s="18">
        <v>54.36</v>
      </c>
      <c r="X96" s="18">
        <v>97.86</v>
      </c>
      <c r="Y96" s="18">
        <v>328.61</v>
      </c>
      <c r="Z96" s="18">
        <v>62.13</v>
      </c>
      <c r="AA96" s="18">
        <v>54.32</v>
      </c>
      <c r="AB96" s="18">
        <v>186.39</v>
      </c>
      <c r="AC96" s="18">
        <v>480.83</v>
      </c>
      <c r="AD96" s="18">
        <v>155.33000000000001</v>
      </c>
      <c r="AE96" s="18">
        <v>31.07</v>
      </c>
      <c r="AF96" s="18">
        <v>0</v>
      </c>
      <c r="AG96" s="18">
        <v>970.07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560.16999999999996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560.16999999999996</v>
      </c>
      <c r="J99" s="14">
        <v>-200.83</v>
      </c>
      <c r="K99" s="14">
        <v>-179.23</v>
      </c>
      <c r="L99" s="14">
        <v>21.6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-179.23</v>
      </c>
      <c r="V99" s="14">
        <v>739.4</v>
      </c>
      <c r="W99" s="14">
        <v>15.22</v>
      </c>
      <c r="X99" s="14">
        <v>27.39</v>
      </c>
      <c r="Y99" s="14">
        <v>289.45999999999998</v>
      </c>
      <c r="Z99" s="14">
        <v>12.82</v>
      </c>
      <c r="AA99" s="14">
        <v>11.2</v>
      </c>
      <c r="AB99" s="14">
        <v>38.450000000000003</v>
      </c>
      <c r="AC99" s="14">
        <v>332.07</v>
      </c>
      <c r="AD99" s="14">
        <v>32.04</v>
      </c>
      <c r="AE99" s="14">
        <v>6.41</v>
      </c>
      <c r="AF99" s="14">
        <v>0</v>
      </c>
      <c r="AG99" s="14">
        <v>432.99</v>
      </c>
    </row>
    <row r="100" spans="1:33">
      <c r="A100" s="2" t="s">
        <v>134</v>
      </c>
      <c r="B100" s="14" t="s">
        <v>135</v>
      </c>
      <c r="C100" s="14">
        <v>560.16999999999996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560.16999999999996</v>
      </c>
      <c r="J100" s="14">
        <v>-200.83</v>
      </c>
      <c r="K100" s="14">
        <v>-179.23</v>
      </c>
      <c r="L100" s="14">
        <v>21.6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-179.23</v>
      </c>
      <c r="V100" s="14">
        <v>739.4</v>
      </c>
      <c r="W100" s="14">
        <v>15.22</v>
      </c>
      <c r="X100" s="14">
        <v>27.39</v>
      </c>
      <c r="Y100" s="14">
        <v>289.45999999999998</v>
      </c>
      <c r="Z100" s="14">
        <v>12.82</v>
      </c>
      <c r="AA100" s="14">
        <v>11.2</v>
      </c>
      <c r="AB100" s="14">
        <v>38.450000000000003</v>
      </c>
      <c r="AC100" s="14">
        <v>332.07</v>
      </c>
      <c r="AD100" s="14">
        <v>32.04</v>
      </c>
      <c r="AE100" s="14">
        <v>6.41</v>
      </c>
      <c r="AF100" s="14">
        <v>0</v>
      </c>
      <c r="AG100" s="14">
        <v>432.99</v>
      </c>
    </row>
    <row r="101" spans="1:33">
      <c r="A101" s="2" t="s">
        <v>136</v>
      </c>
      <c r="B101" s="14" t="s">
        <v>137</v>
      </c>
      <c r="C101" s="14">
        <v>560.16999999999996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560.16999999999996</v>
      </c>
      <c r="J101" s="14">
        <v>-200.83</v>
      </c>
      <c r="K101" s="14">
        <v>-179.23</v>
      </c>
      <c r="L101" s="14">
        <v>21.6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-179.23</v>
      </c>
      <c r="V101" s="14">
        <v>739.4</v>
      </c>
      <c r="W101" s="14">
        <v>15.22</v>
      </c>
      <c r="X101" s="14">
        <v>27.39</v>
      </c>
      <c r="Y101" s="14">
        <v>289.45999999999998</v>
      </c>
      <c r="Z101" s="14">
        <v>12.82</v>
      </c>
      <c r="AA101" s="14">
        <v>11.2</v>
      </c>
      <c r="AB101" s="14">
        <v>38.450000000000003</v>
      </c>
      <c r="AC101" s="14">
        <v>332.07</v>
      </c>
      <c r="AD101" s="14">
        <v>32.04</v>
      </c>
      <c r="AE101" s="14">
        <v>6.41</v>
      </c>
      <c r="AF101" s="14">
        <v>0</v>
      </c>
      <c r="AG101" s="14">
        <v>432.99</v>
      </c>
    </row>
    <row r="102" spans="1:33">
      <c r="A102" s="2" t="s">
        <v>302</v>
      </c>
      <c r="B102" s="14" t="s">
        <v>313</v>
      </c>
      <c r="C102" s="14">
        <v>560.16999999999996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560.16999999999996</v>
      </c>
      <c r="J102" s="14">
        <v>-200.83</v>
      </c>
      <c r="K102" s="14">
        <v>-179.23</v>
      </c>
      <c r="L102" s="14">
        <v>21.6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-179.23</v>
      </c>
      <c r="V102" s="14">
        <v>739.4</v>
      </c>
      <c r="W102" s="14">
        <v>15.22</v>
      </c>
      <c r="X102" s="14">
        <v>27.39</v>
      </c>
      <c r="Y102" s="14">
        <v>289.45999999999998</v>
      </c>
      <c r="Z102" s="14">
        <v>12.82</v>
      </c>
      <c r="AA102" s="14">
        <v>11.2</v>
      </c>
      <c r="AB102" s="14">
        <v>38.450000000000003</v>
      </c>
      <c r="AC102" s="14">
        <v>332.07</v>
      </c>
      <c r="AD102" s="14">
        <v>32.04</v>
      </c>
      <c r="AE102" s="14">
        <v>6.41</v>
      </c>
      <c r="AF102" s="14">
        <v>0</v>
      </c>
      <c r="AG102" s="14">
        <v>432.99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2240.6799999999998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2240.6799999999998</v>
      </c>
      <c r="J104" s="18">
        <v>-803.32</v>
      </c>
      <c r="K104" s="18">
        <v>-716.92</v>
      </c>
      <c r="L104" s="18">
        <v>86.4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-716.92</v>
      </c>
      <c r="V104" s="18">
        <v>2957.6</v>
      </c>
      <c r="W104" s="18">
        <v>60.88</v>
      </c>
      <c r="X104" s="18">
        <v>109.56</v>
      </c>
      <c r="Y104" s="18">
        <v>1157.8399999999999</v>
      </c>
      <c r="Z104" s="18">
        <v>51.28</v>
      </c>
      <c r="AA104" s="18">
        <v>44.8</v>
      </c>
      <c r="AB104" s="18">
        <v>153.80000000000001</v>
      </c>
      <c r="AC104" s="18">
        <v>1328.28</v>
      </c>
      <c r="AD104" s="18">
        <v>128.16</v>
      </c>
      <c r="AE104" s="18">
        <v>25.64</v>
      </c>
      <c r="AF104" s="18">
        <v>0</v>
      </c>
      <c r="AG104" s="18">
        <v>1731.96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3579.71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3579.71</v>
      </c>
      <c r="J107" s="14">
        <v>-107.37</v>
      </c>
      <c r="K107" s="14">
        <v>0</v>
      </c>
      <c r="L107" s="14">
        <v>254.29</v>
      </c>
      <c r="M107" s="14">
        <v>146.91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146.91</v>
      </c>
      <c r="V107" s="14">
        <v>3432.8</v>
      </c>
      <c r="W107" s="14">
        <v>71.66</v>
      </c>
      <c r="X107" s="14">
        <v>128.97999999999999</v>
      </c>
      <c r="Y107" s="14">
        <v>346.57</v>
      </c>
      <c r="Z107" s="14">
        <v>81.89</v>
      </c>
      <c r="AA107" s="14">
        <v>71.59</v>
      </c>
      <c r="AB107" s="14">
        <v>245.68</v>
      </c>
      <c r="AC107" s="14">
        <v>547.21</v>
      </c>
      <c r="AD107" s="14">
        <v>204.73</v>
      </c>
      <c r="AE107" s="14">
        <v>40.950000000000003</v>
      </c>
      <c r="AF107" s="14">
        <v>0</v>
      </c>
      <c r="AG107" s="14">
        <v>1192.05</v>
      </c>
    </row>
    <row r="108" spans="1:33">
      <c r="A108" s="2" t="s">
        <v>272</v>
      </c>
      <c r="B108" s="14" t="s">
        <v>271</v>
      </c>
      <c r="C108" s="14">
        <v>1070.0999999999999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1070.0999999999999</v>
      </c>
      <c r="J108" s="14">
        <v>-200.74</v>
      </c>
      <c r="K108" s="14">
        <v>-146.5</v>
      </c>
      <c r="L108" s="14">
        <v>54.24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-146.5</v>
      </c>
      <c r="V108" s="14">
        <v>1216.5999999999999</v>
      </c>
      <c r="W108" s="14">
        <v>29.07</v>
      </c>
      <c r="X108" s="14">
        <v>52.33</v>
      </c>
      <c r="Y108" s="14">
        <v>303.31</v>
      </c>
      <c r="Z108" s="14">
        <v>24.48</v>
      </c>
      <c r="AA108" s="14">
        <v>21.4</v>
      </c>
      <c r="AB108" s="14">
        <v>73.44</v>
      </c>
      <c r="AC108" s="14">
        <v>384.71</v>
      </c>
      <c r="AD108" s="14">
        <v>61.2</v>
      </c>
      <c r="AE108" s="14">
        <v>12.24</v>
      </c>
      <c r="AF108" s="14">
        <v>0</v>
      </c>
      <c r="AG108" s="14">
        <v>577.47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4649.8100000000004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4649.8100000000004</v>
      </c>
      <c r="J110" s="18">
        <v>-308.11</v>
      </c>
      <c r="K110" s="18">
        <v>-146.5</v>
      </c>
      <c r="L110" s="18">
        <v>308.52999999999997</v>
      </c>
      <c r="M110" s="18">
        <v>146.91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0.41</v>
      </c>
      <c r="V110" s="18">
        <v>4649.3999999999996</v>
      </c>
      <c r="W110" s="18">
        <v>100.73</v>
      </c>
      <c r="X110" s="18">
        <v>181.31</v>
      </c>
      <c r="Y110" s="18">
        <v>649.88</v>
      </c>
      <c r="Z110" s="18">
        <v>106.37</v>
      </c>
      <c r="AA110" s="18">
        <v>92.99</v>
      </c>
      <c r="AB110" s="18">
        <v>319.12</v>
      </c>
      <c r="AC110" s="18">
        <v>931.92</v>
      </c>
      <c r="AD110" s="18">
        <v>265.93</v>
      </c>
      <c r="AE110" s="18">
        <v>53.19</v>
      </c>
      <c r="AF110" s="18">
        <v>0</v>
      </c>
      <c r="AG110" s="18">
        <v>1769.52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5184.42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5184.42</v>
      </c>
      <c r="J113" s="14">
        <v>0</v>
      </c>
      <c r="K113" s="14">
        <v>0</v>
      </c>
      <c r="L113" s="14">
        <v>451.42</v>
      </c>
      <c r="M113" s="14">
        <v>451.42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451.42</v>
      </c>
      <c r="V113" s="14">
        <v>4733</v>
      </c>
      <c r="W113" s="14">
        <v>104.15</v>
      </c>
      <c r="X113" s="14">
        <v>187.47</v>
      </c>
      <c r="Y113" s="14">
        <v>399.49</v>
      </c>
      <c r="Z113" s="14">
        <v>119.03</v>
      </c>
      <c r="AA113" s="14">
        <v>103.69</v>
      </c>
      <c r="AB113" s="14">
        <v>357.08</v>
      </c>
      <c r="AC113" s="14">
        <v>691.11</v>
      </c>
      <c r="AD113" s="14">
        <v>297.57</v>
      </c>
      <c r="AE113" s="14">
        <v>59.51</v>
      </c>
      <c r="AF113" s="14">
        <v>0</v>
      </c>
      <c r="AG113" s="14">
        <v>1627.99</v>
      </c>
    </row>
    <row r="114" spans="1:33">
      <c r="A114" s="2" t="s">
        <v>144</v>
      </c>
      <c r="B114" s="1" t="s">
        <v>318</v>
      </c>
      <c r="C114" s="14">
        <v>5184.42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5184.42</v>
      </c>
      <c r="J114" s="14">
        <v>0</v>
      </c>
      <c r="K114" s="14">
        <v>0</v>
      </c>
      <c r="L114" s="14">
        <v>451.42</v>
      </c>
      <c r="M114" s="14">
        <v>451.42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451.42</v>
      </c>
      <c r="V114" s="14">
        <v>4733</v>
      </c>
      <c r="W114" s="14">
        <v>104.15</v>
      </c>
      <c r="X114" s="14">
        <v>187.47</v>
      </c>
      <c r="Y114" s="14">
        <v>399.49</v>
      </c>
      <c r="Z114" s="14">
        <v>119.03</v>
      </c>
      <c r="AA114" s="14">
        <v>103.69</v>
      </c>
      <c r="AB114" s="14">
        <v>357.08</v>
      </c>
      <c r="AC114" s="14">
        <v>691.11</v>
      </c>
      <c r="AD114" s="14">
        <v>297.57</v>
      </c>
      <c r="AE114" s="14">
        <v>59.51</v>
      </c>
      <c r="AF114" s="14">
        <v>0</v>
      </c>
      <c r="AG114" s="14">
        <v>1627.99</v>
      </c>
    </row>
    <row r="115" spans="1:33">
      <c r="A115" s="2" t="s">
        <v>145</v>
      </c>
      <c r="B115" s="1" t="s">
        <v>363</v>
      </c>
      <c r="C115" s="14">
        <v>8826.17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8826.17</v>
      </c>
      <c r="J115" s="14">
        <v>0</v>
      </c>
      <c r="K115" s="14">
        <v>0</v>
      </c>
      <c r="L115" s="14">
        <v>1174.17</v>
      </c>
      <c r="M115" s="14">
        <v>1174.17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1174.17</v>
      </c>
      <c r="V115" s="14">
        <v>7652</v>
      </c>
      <c r="W115" s="14">
        <v>177.1</v>
      </c>
      <c r="X115" s="14">
        <v>318.77</v>
      </c>
      <c r="Y115" s="14">
        <v>518.29999999999995</v>
      </c>
      <c r="Z115" s="14">
        <v>202.4</v>
      </c>
      <c r="AA115" s="14">
        <v>176.52</v>
      </c>
      <c r="AB115" s="14">
        <v>607.19000000000005</v>
      </c>
      <c r="AC115" s="14">
        <v>1014.17</v>
      </c>
      <c r="AD115" s="14">
        <v>505.99</v>
      </c>
      <c r="AE115" s="14">
        <v>101.2</v>
      </c>
      <c r="AF115" s="14">
        <v>0</v>
      </c>
      <c r="AG115" s="14">
        <v>2607.4699999999998</v>
      </c>
    </row>
    <row r="116" spans="1:33">
      <c r="A116" s="2" t="s">
        <v>147</v>
      </c>
      <c r="B116" s="1" t="s">
        <v>355</v>
      </c>
      <c r="C116" s="14">
        <v>5866.75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5866.75</v>
      </c>
      <c r="J116" s="14">
        <v>0</v>
      </c>
      <c r="K116" s="14">
        <v>0</v>
      </c>
      <c r="L116" s="14">
        <v>567.35</v>
      </c>
      <c r="M116" s="14">
        <v>567.35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567.35</v>
      </c>
      <c r="V116" s="14">
        <v>5299.4</v>
      </c>
      <c r="W116" s="14">
        <v>117.44</v>
      </c>
      <c r="X116" s="14">
        <v>211.39</v>
      </c>
      <c r="Y116" s="14">
        <v>421.13</v>
      </c>
      <c r="Z116" s="14">
        <v>134.21</v>
      </c>
      <c r="AA116" s="14">
        <v>117.34</v>
      </c>
      <c r="AB116" s="14">
        <v>402.64</v>
      </c>
      <c r="AC116" s="14">
        <v>749.96</v>
      </c>
      <c r="AD116" s="14">
        <v>335.53</v>
      </c>
      <c r="AE116" s="14">
        <v>67.11</v>
      </c>
      <c r="AF116" s="14">
        <v>0</v>
      </c>
      <c r="AG116" s="14">
        <v>1806.79</v>
      </c>
    </row>
    <row r="117" spans="1:33">
      <c r="A117" s="2" t="s">
        <v>148</v>
      </c>
      <c r="B117" s="1" t="s">
        <v>355</v>
      </c>
      <c r="C117" s="14">
        <v>5866.51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5866.51</v>
      </c>
      <c r="J117" s="14">
        <v>0</v>
      </c>
      <c r="K117" s="14">
        <v>0</v>
      </c>
      <c r="L117" s="14">
        <v>567.30999999999995</v>
      </c>
      <c r="M117" s="14">
        <v>567.30999999999995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567.30999999999995</v>
      </c>
      <c r="V117" s="14">
        <v>5299.2</v>
      </c>
      <c r="W117" s="14">
        <v>117.43</v>
      </c>
      <c r="X117" s="14">
        <v>211.38</v>
      </c>
      <c r="Y117" s="14">
        <v>421.12</v>
      </c>
      <c r="Z117" s="14">
        <v>134.21</v>
      </c>
      <c r="AA117" s="14">
        <v>117.33</v>
      </c>
      <c r="AB117" s="14">
        <v>402.62</v>
      </c>
      <c r="AC117" s="14">
        <v>749.93</v>
      </c>
      <c r="AD117" s="14">
        <v>335.52</v>
      </c>
      <c r="AE117" s="14">
        <v>67.099999999999994</v>
      </c>
      <c r="AF117" s="14">
        <v>0</v>
      </c>
      <c r="AG117" s="14">
        <v>1806.71</v>
      </c>
    </row>
    <row r="118" spans="1:33">
      <c r="A118" s="2" t="s">
        <v>270</v>
      </c>
      <c r="B118" s="1" t="s">
        <v>355</v>
      </c>
      <c r="C118" s="14">
        <v>5866.27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5866.27</v>
      </c>
      <c r="J118" s="14">
        <v>0</v>
      </c>
      <c r="K118" s="14">
        <v>0</v>
      </c>
      <c r="L118" s="14">
        <v>567.27</v>
      </c>
      <c r="M118" s="14">
        <v>567.27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567.27</v>
      </c>
      <c r="V118" s="14">
        <v>5299</v>
      </c>
      <c r="W118" s="14">
        <v>117.42</v>
      </c>
      <c r="X118" s="14">
        <v>211.36</v>
      </c>
      <c r="Y118" s="14">
        <v>421.11</v>
      </c>
      <c r="Z118" s="14">
        <v>134.19999999999999</v>
      </c>
      <c r="AA118" s="14">
        <v>117.33</v>
      </c>
      <c r="AB118" s="14">
        <v>402.6</v>
      </c>
      <c r="AC118" s="14">
        <v>749.89</v>
      </c>
      <c r="AD118" s="14">
        <v>335.5</v>
      </c>
      <c r="AE118" s="14">
        <v>67.099999999999994</v>
      </c>
      <c r="AF118" s="14">
        <v>0</v>
      </c>
      <c r="AG118" s="14">
        <v>1806.62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36794.54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36794.54</v>
      </c>
      <c r="J120" s="18">
        <v>0</v>
      </c>
      <c r="K120" s="18">
        <v>0</v>
      </c>
      <c r="L120" s="18">
        <v>3778.94</v>
      </c>
      <c r="M120" s="18">
        <v>3778.94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3778.94</v>
      </c>
      <c r="V120" s="18">
        <v>33015.599999999999</v>
      </c>
      <c r="W120" s="18">
        <v>737.69</v>
      </c>
      <c r="X120" s="18">
        <v>1327.84</v>
      </c>
      <c r="Y120" s="18">
        <v>2580.64</v>
      </c>
      <c r="Z120" s="18">
        <v>843.08</v>
      </c>
      <c r="AA120" s="18">
        <v>735.9</v>
      </c>
      <c r="AB120" s="18">
        <v>2529.21</v>
      </c>
      <c r="AC120" s="18">
        <v>4646.17</v>
      </c>
      <c r="AD120" s="18">
        <v>2107.6799999999998</v>
      </c>
      <c r="AE120" s="18">
        <v>421.53</v>
      </c>
      <c r="AF120" s="18">
        <v>0</v>
      </c>
      <c r="AG120" s="18">
        <v>11283.57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3887.81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3887.81</v>
      </c>
      <c r="J123" s="14">
        <v>0</v>
      </c>
      <c r="K123" s="14">
        <v>0</v>
      </c>
      <c r="L123" s="14">
        <v>287.81</v>
      </c>
      <c r="M123" s="14">
        <v>287.81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287.81</v>
      </c>
      <c r="V123" s="14">
        <v>3600</v>
      </c>
      <c r="W123" s="14">
        <v>78.099999999999994</v>
      </c>
      <c r="X123" s="14">
        <v>140.58000000000001</v>
      </c>
      <c r="Y123" s="14">
        <v>357.07</v>
      </c>
      <c r="Z123" s="14">
        <v>89.26</v>
      </c>
      <c r="AA123" s="14">
        <v>77.760000000000005</v>
      </c>
      <c r="AB123" s="14">
        <v>267.77999999999997</v>
      </c>
      <c r="AC123" s="14">
        <v>575.75</v>
      </c>
      <c r="AD123" s="14">
        <v>223.15</v>
      </c>
      <c r="AE123" s="14">
        <v>44.63</v>
      </c>
      <c r="AF123" s="14">
        <v>0</v>
      </c>
      <c r="AG123" s="14">
        <v>1278.33</v>
      </c>
    </row>
    <row r="124" spans="1:33">
      <c r="A124" s="2" t="s">
        <v>153</v>
      </c>
      <c r="B124" s="14" t="s">
        <v>154</v>
      </c>
      <c r="C124" s="14">
        <v>3118.39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3118.39</v>
      </c>
      <c r="J124" s="14">
        <v>-125.1</v>
      </c>
      <c r="K124" s="14">
        <v>0</v>
      </c>
      <c r="L124" s="14">
        <v>204.09</v>
      </c>
      <c r="M124" s="14">
        <v>78.989999999999995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78.989999999999995</v>
      </c>
      <c r="V124" s="14">
        <v>3039.4</v>
      </c>
      <c r="W124" s="14">
        <v>62.42</v>
      </c>
      <c r="X124" s="14">
        <v>112.36</v>
      </c>
      <c r="Y124" s="14">
        <v>336.66</v>
      </c>
      <c r="Z124" s="14">
        <v>71.34</v>
      </c>
      <c r="AA124" s="14">
        <v>62.37</v>
      </c>
      <c r="AB124" s="14">
        <v>214.01</v>
      </c>
      <c r="AC124" s="14">
        <v>511.44</v>
      </c>
      <c r="AD124" s="14">
        <v>178.35</v>
      </c>
      <c r="AE124" s="14">
        <v>35.67</v>
      </c>
      <c r="AF124" s="14">
        <v>0</v>
      </c>
      <c r="AG124" s="14">
        <v>1073.18</v>
      </c>
    </row>
    <row r="125" spans="1:33">
      <c r="A125" s="2" t="s">
        <v>155</v>
      </c>
      <c r="B125" s="14" t="s">
        <v>156</v>
      </c>
      <c r="C125" s="14">
        <v>4541.9799999999996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4541.9799999999996</v>
      </c>
      <c r="J125" s="14">
        <v>0</v>
      </c>
      <c r="K125" s="14">
        <v>0</v>
      </c>
      <c r="L125" s="14">
        <v>358.98</v>
      </c>
      <c r="M125" s="14">
        <v>358.98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358.98</v>
      </c>
      <c r="V125" s="14">
        <v>4183</v>
      </c>
      <c r="W125" s="14">
        <v>90.92</v>
      </c>
      <c r="X125" s="14">
        <v>163.65</v>
      </c>
      <c r="Y125" s="14">
        <v>377.95</v>
      </c>
      <c r="Z125" s="14">
        <v>103.91</v>
      </c>
      <c r="AA125" s="14">
        <v>90.84</v>
      </c>
      <c r="AB125" s="14">
        <v>311.72000000000003</v>
      </c>
      <c r="AC125" s="14">
        <v>632.52</v>
      </c>
      <c r="AD125" s="14">
        <v>259.77</v>
      </c>
      <c r="AE125" s="14">
        <v>51.95</v>
      </c>
      <c r="AF125" s="14">
        <v>0</v>
      </c>
      <c r="AG125" s="14">
        <v>1450.71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11548.18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11548.18</v>
      </c>
      <c r="J127" s="18">
        <v>-125.1</v>
      </c>
      <c r="K127" s="18">
        <v>0</v>
      </c>
      <c r="L127" s="18">
        <v>850.88</v>
      </c>
      <c r="M127" s="18">
        <v>725.78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725.78</v>
      </c>
      <c r="V127" s="18">
        <v>10822.4</v>
      </c>
      <c r="W127" s="18">
        <v>231.44</v>
      </c>
      <c r="X127" s="18">
        <v>416.59</v>
      </c>
      <c r="Y127" s="18">
        <v>1071.68</v>
      </c>
      <c r="Z127" s="18">
        <v>264.51</v>
      </c>
      <c r="AA127" s="18">
        <v>230.97</v>
      </c>
      <c r="AB127" s="18">
        <v>793.51</v>
      </c>
      <c r="AC127" s="18">
        <v>1719.71</v>
      </c>
      <c r="AD127" s="18">
        <v>661.27</v>
      </c>
      <c r="AE127" s="18">
        <v>132.25</v>
      </c>
      <c r="AF127" s="18">
        <v>0</v>
      </c>
      <c r="AG127" s="18">
        <v>3802.22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4200.87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4200.87</v>
      </c>
      <c r="J130" s="14">
        <v>0</v>
      </c>
      <c r="K130" s="14">
        <v>0</v>
      </c>
      <c r="L130" s="14">
        <v>321.87</v>
      </c>
      <c r="M130" s="14">
        <v>321.87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321.87</v>
      </c>
      <c r="V130" s="14">
        <v>3879</v>
      </c>
      <c r="W130" s="14">
        <v>84.39</v>
      </c>
      <c r="X130" s="14">
        <v>151.91</v>
      </c>
      <c r="Y130" s="14">
        <v>367.32</v>
      </c>
      <c r="Z130" s="14">
        <v>96.45</v>
      </c>
      <c r="AA130" s="14">
        <v>84.02</v>
      </c>
      <c r="AB130" s="14">
        <v>289.35000000000002</v>
      </c>
      <c r="AC130" s="14">
        <v>603.62</v>
      </c>
      <c r="AD130" s="14">
        <v>241.12</v>
      </c>
      <c r="AE130" s="14">
        <v>48.22</v>
      </c>
      <c r="AF130" s="14">
        <v>0</v>
      </c>
      <c r="AG130" s="14">
        <v>1362.78</v>
      </c>
    </row>
    <row r="131" spans="1:33">
      <c r="A131" s="2" t="s">
        <v>162</v>
      </c>
      <c r="B131" s="14" t="s">
        <v>163</v>
      </c>
      <c r="C131" s="14">
        <v>3181.23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3181.23</v>
      </c>
      <c r="J131" s="14">
        <v>-125.1</v>
      </c>
      <c r="K131" s="14">
        <v>0</v>
      </c>
      <c r="L131" s="14">
        <v>210.93</v>
      </c>
      <c r="M131" s="14">
        <v>85.83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85.83</v>
      </c>
      <c r="V131" s="14">
        <v>3095.4</v>
      </c>
      <c r="W131" s="14">
        <v>63.83</v>
      </c>
      <c r="X131" s="14">
        <v>114.9</v>
      </c>
      <c r="Y131" s="14">
        <v>338.07</v>
      </c>
      <c r="Z131" s="14">
        <v>72.95</v>
      </c>
      <c r="AA131" s="14">
        <v>63.62</v>
      </c>
      <c r="AB131" s="14">
        <v>218.85</v>
      </c>
      <c r="AC131" s="14">
        <v>516.79999999999995</v>
      </c>
      <c r="AD131" s="14">
        <v>182.38</v>
      </c>
      <c r="AE131" s="14">
        <v>36.479999999999997</v>
      </c>
      <c r="AF131" s="14">
        <v>0</v>
      </c>
      <c r="AG131" s="14">
        <v>1091.08</v>
      </c>
    </row>
    <row r="132" spans="1:33">
      <c r="A132" s="2" t="s">
        <v>164</v>
      </c>
      <c r="B132" s="14" t="s">
        <v>165</v>
      </c>
      <c r="C132" s="14">
        <v>3616.07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3616.07</v>
      </c>
      <c r="J132" s="14">
        <v>-107.37</v>
      </c>
      <c r="K132" s="14">
        <v>0</v>
      </c>
      <c r="L132" s="14">
        <v>258.24</v>
      </c>
      <c r="M132" s="14">
        <v>150.87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150.87</v>
      </c>
      <c r="V132" s="14">
        <v>3465.2</v>
      </c>
      <c r="W132" s="14">
        <v>72.64</v>
      </c>
      <c r="X132" s="14">
        <v>130.76</v>
      </c>
      <c r="Y132" s="14">
        <v>348.19</v>
      </c>
      <c r="Z132" s="14">
        <v>83.02</v>
      </c>
      <c r="AA132" s="14">
        <v>72.319999999999993</v>
      </c>
      <c r="AB132" s="14">
        <v>249.06</v>
      </c>
      <c r="AC132" s="14">
        <v>551.59</v>
      </c>
      <c r="AD132" s="14">
        <v>207.55</v>
      </c>
      <c r="AE132" s="14">
        <v>41.51</v>
      </c>
      <c r="AF132" s="14">
        <v>0</v>
      </c>
      <c r="AG132" s="14">
        <v>1205.05</v>
      </c>
    </row>
    <row r="133" spans="1:33">
      <c r="A133" s="2" t="s">
        <v>166</v>
      </c>
      <c r="B133" s="14" t="s">
        <v>167</v>
      </c>
      <c r="C133" s="14">
        <v>2724.68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2724.68</v>
      </c>
      <c r="J133" s="14">
        <v>-145.38</v>
      </c>
      <c r="K133" s="14">
        <v>0</v>
      </c>
      <c r="L133" s="14">
        <v>161.26</v>
      </c>
      <c r="M133" s="14">
        <v>15.88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15.88</v>
      </c>
      <c r="V133" s="14">
        <v>2708.8</v>
      </c>
      <c r="W133" s="14">
        <v>54.74</v>
      </c>
      <c r="X133" s="14">
        <v>98.53</v>
      </c>
      <c r="Y133" s="14">
        <v>328.97</v>
      </c>
      <c r="Z133" s="14">
        <v>62.56</v>
      </c>
      <c r="AA133" s="14">
        <v>54.49</v>
      </c>
      <c r="AB133" s="14">
        <v>187.67</v>
      </c>
      <c r="AC133" s="14">
        <v>482.24</v>
      </c>
      <c r="AD133" s="14">
        <v>156.38999999999999</v>
      </c>
      <c r="AE133" s="14">
        <v>31.28</v>
      </c>
      <c r="AF133" s="14">
        <v>0</v>
      </c>
      <c r="AG133" s="14">
        <v>974.63</v>
      </c>
    </row>
    <row r="134" spans="1:33">
      <c r="A134" s="2" t="s">
        <v>170</v>
      </c>
      <c r="B134" s="14" t="s">
        <v>171</v>
      </c>
      <c r="C134" s="14">
        <v>3181.23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3181.23</v>
      </c>
      <c r="J134" s="14">
        <v>-125.1</v>
      </c>
      <c r="K134" s="14">
        <v>0</v>
      </c>
      <c r="L134" s="14">
        <v>210.93</v>
      </c>
      <c r="M134" s="14">
        <v>85.83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85.83</v>
      </c>
      <c r="V134" s="14">
        <v>3095.4</v>
      </c>
      <c r="W134" s="14">
        <v>63.91</v>
      </c>
      <c r="X134" s="14">
        <v>115.03</v>
      </c>
      <c r="Y134" s="14">
        <v>338.14</v>
      </c>
      <c r="Z134" s="14">
        <v>73.040000000000006</v>
      </c>
      <c r="AA134" s="14">
        <v>63.62</v>
      </c>
      <c r="AB134" s="14">
        <v>219.11</v>
      </c>
      <c r="AC134" s="14">
        <v>517.08000000000004</v>
      </c>
      <c r="AD134" s="14">
        <v>182.59</v>
      </c>
      <c r="AE134" s="14">
        <v>36.520000000000003</v>
      </c>
      <c r="AF134" s="14">
        <v>0</v>
      </c>
      <c r="AG134" s="14">
        <v>1091.96</v>
      </c>
    </row>
    <row r="135" spans="1:33">
      <c r="A135" s="2" t="s">
        <v>172</v>
      </c>
      <c r="B135" s="14" t="s">
        <v>173</v>
      </c>
      <c r="C135" s="14">
        <v>3390.83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3390.83</v>
      </c>
      <c r="J135" s="14">
        <v>-125.1</v>
      </c>
      <c r="K135" s="14">
        <v>0</v>
      </c>
      <c r="L135" s="14">
        <v>233.74</v>
      </c>
      <c r="M135" s="14">
        <v>108.63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108.63</v>
      </c>
      <c r="V135" s="14">
        <v>3282.2</v>
      </c>
      <c r="W135" s="14">
        <v>68.12</v>
      </c>
      <c r="X135" s="14">
        <v>122.61</v>
      </c>
      <c r="Y135" s="14">
        <v>342.36</v>
      </c>
      <c r="Z135" s="14">
        <v>77.849999999999994</v>
      </c>
      <c r="AA135" s="14">
        <v>67.819999999999993</v>
      </c>
      <c r="AB135" s="14">
        <v>233.55</v>
      </c>
      <c r="AC135" s="14">
        <v>533.09</v>
      </c>
      <c r="AD135" s="14">
        <v>194.63</v>
      </c>
      <c r="AE135" s="14">
        <v>38.93</v>
      </c>
      <c r="AF135" s="14">
        <v>0</v>
      </c>
      <c r="AG135" s="14">
        <v>1145.8699999999999</v>
      </c>
    </row>
    <row r="136" spans="1:33">
      <c r="A136" s="2" t="s">
        <v>199</v>
      </c>
      <c r="B136" s="14" t="s">
        <v>200</v>
      </c>
      <c r="C136" s="14">
        <v>3145.77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3145.77</v>
      </c>
      <c r="J136" s="14">
        <v>-125.1</v>
      </c>
      <c r="K136" s="14">
        <v>0</v>
      </c>
      <c r="L136" s="14">
        <v>207.07</v>
      </c>
      <c r="M136" s="14">
        <v>81.97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81.97</v>
      </c>
      <c r="V136" s="14">
        <v>3063.8</v>
      </c>
      <c r="W136" s="14">
        <v>63.12</v>
      </c>
      <c r="X136" s="14">
        <v>113.62</v>
      </c>
      <c r="Y136" s="14">
        <v>337.36</v>
      </c>
      <c r="Z136" s="14">
        <v>72.14</v>
      </c>
      <c r="AA136" s="14">
        <v>62.92</v>
      </c>
      <c r="AB136" s="14">
        <v>216.41</v>
      </c>
      <c r="AC136" s="14">
        <v>514.1</v>
      </c>
      <c r="AD136" s="14">
        <v>180.34</v>
      </c>
      <c r="AE136" s="14">
        <v>36.07</v>
      </c>
      <c r="AF136" s="14">
        <v>0</v>
      </c>
      <c r="AG136" s="14">
        <v>1081.98</v>
      </c>
    </row>
    <row r="137" spans="1:33">
      <c r="A137" s="2" t="s">
        <v>174</v>
      </c>
      <c r="B137" s="14" t="s">
        <v>175</v>
      </c>
      <c r="C137" s="14">
        <v>1765.43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1765.43</v>
      </c>
      <c r="J137" s="14">
        <v>-188.71</v>
      </c>
      <c r="K137" s="14">
        <v>-89.97</v>
      </c>
      <c r="L137" s="14">
        <v>98.74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-89.97</v>
      </c>
      <c r="V137" s="14">
        <v>1855.4</v>
      </c>
      <c r="W137" s="14">
        <v>48.08</v>
      </c>
      <c r="X137" s="14">
        <v>86.54</v>
      </c>
      <c r="Y137" s="14">
        <v>322.32</v>
      </c>
      <c r="Z137" s="14">
        <v>40.479999999999997</v>
      </c>
      <c r="AA137" s="14">
        <v>35.31</v>
      </c>
      <c r="AB137" s="14">
        <v>121.45</v>
      </c>
      <c r="AC137" s="14">
        <v>456.94</v>
      </c>
      <c r="AD137" s="14">
        <v>101.21</v>
      </c>
      <c r="AE137" s="14">
        <v>20.239999999999998</v>
      </c>
      <c r="AF137" s="14">
        <v>0</v>
      </c>
      <c r="AG137" s="14">
        <v>775.63</v>
      </c>
    </row>
    <row r="138" spans="1:33">
      <c r="A138" s="2" t="s">
        <v>176</v>
      </c>
      <c r="B138" s="14" t="s">
        <v>177</v>
      </c>
      <c r="C138" s="14">
        <v>3145.77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3145.77</v>
      </c>
      <c r="J138" s="14">
        <v>-125.1</v>
      </c>
      <c r="K138" s="14">
        <v>0</v>
      </c>
      <c r="L138" s="14">
        <v>207.07</v>
      </c>
      <c r="M138" s="14">
        <v>81.97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81.97</v>
      </c>
      <c r="V138" s="14">
        <v>3063.8</v>
      </c>
      <c r="W138" s="14">
        <v>63.12</v>
      </c>
      <c r="X138" s="14">
        <v>113.62</v>
      </c>
      <c r="Y138" s="14">
        <v>337.36</v>
      </c>
      <c r="Z138" s="14">
        <v>72.14</v>
      </c>
      <c r="AA138" s="14">
        <v>62.92</v>
      </c>
      <c r="AB138" s="14">
        <v>216.41</v>
      </c>
      <c r="AC138" s="14">
        <v>514.1</v>
      </c>
      <c r="AD138" s="14">
        <v>180.34</v>
      </c>
      <c r="AE138" s="14">
        <v>36.07</v>
      </c>
      <c r="AF138" s="14">
        <v>0</v>
      </c>
      <c r="AG138" s="14">
        <v>1081.98</v>
      </c>
    </row>
    <row r="139" spans="1:33">
      <c r="A139" s="2" t="s">
        <v>182</v>
      </c>
      <c r="B139" s="14" t="s">
        <v>183</v>
      </c>
      <c r="C139" s="14">
        <v>2723.79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2723.79</v>
      </c>
      <c r="J139" s="14">
        <v>-145.38</v>
      </c>
      <c r="K139" s="14">
        <v>0</v>
      </c>
      <c r="L139" s="14">
        <v>161.16</v>
      </c>
      <c r="M139" s="14">
        <v>15.79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15.79</v>
      </c>
      <c r="V139" s="14">
        <v>2708</v>
      </c>
      <c r="W139" s="14">
        <v>54.52</v>
      </c>
      <c r="X139" s="14">
        <v>98.14</v>
      </c>
      <c r="Y139" s="14">
        <v>328.76</v>
      </c>
      <c r="Z139" s="14">
        <v>62.31</v>
      </c>
      <c r="AA139" s="14">
        <v>54.48</v>
      </c>
      <c r="AB139" s="14">
        <v>186.94</v>
      </c>
      <c r="AC139" s="14">
        <v>481.42</v>
      </c>
      <c r="AD139" s="14">
        <v>155.78</v>
      </c>
      <c r="AE139" s="14">
        <v>31.16</v>
      </c>
      <c r="AF139" s="14">
        <v>0</v>
      </c>
      <c r="AG139" s="14">
        <v>972.09</v>
      </c>
    </row>
    <row r="140" spans="1:33">
      <c r="A140" s="2" t="s">
        <v>203</v>
      </c>
      <c r="B140" s="14" t="s">
        <v>204</v>
      </c>
      <c r="C140" s="14">
        <v>2603.0500000000002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2603.0500000000002</v>
      </c>
      <c r="J140" s="14">
        <v>-160.30000000000001</v>
      </c>
      <c r="K140" s="14">
        <v>-7.95</v>
      </c>
      <c r="L140" s="14">
        <v>152.35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-7.95</v>
      </c>
      <c r="V140" s="14">
        <v>2611</v>
      </c>
      <c r="W140" s="14">
        <v>52.11</v>
      </c>
      <c r="X140" s="14">
        <v>93.79</v>
      </c>
      <c r="Y140" s="14">
        <v>326.33999999999997</v>
      </c>
      <c r="Z140" s="14">
        <v>59.55</v>
      </c>
      <c r="AA140" s="14">
        <v>52.06</v>
      </c>
      <c r="AB140" s="14">
        <v>178.65</v>
      </c>
      <c r="AC140" s="14">
        <v>472.24</v>
      </c>
      <c r="AD140" s="14">
        <v>148.87</v>
      </c>
      <c r="AE140" s="14">
        <v>29.77</v>
      </c>
      <c r="AF140" s="14">
        <v>0</v>
      </c>
      <c r="AG140" s="14">
        <v>941.14</v>
      </c>
    </row>
    <row r="141" spans="1:33">
      <c r="A141" s="2" t="s">
        <v>184</v>
      </c>
      <c r="B141" s="14" t="s">
        <v>185</v>
      </c>
      <c r="C141" s="14">
        <v>4335.29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4335.29</v>
      </c>
      <c r="J141" s="14">
        <v>0</v>
      </c>
      <c r="K141" s="14">
        <v>0</v>
      </c>
      <c r="L141" s="14">
        <v>336.49</v>
      </c>
      <c r="M141" s="14">
        <v>336.49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336.49</v>
      </c>
      <c r="V141" s="14">
        <v>3998.8</v>
      </c>
      <c r="W141" s="14">
        <v>86.78</v>
      </c>
      <c r="X141" s="14">
        <v>156.19999999999999</v>
      </c>
      <c r="Y141" s="14">
        <v>371.21</v>
      </c>
      <c r="Z141" s="14">
        <v>99.18</v>
      </c>
      <c r="AA141" s="14">
        <v>86.71</v>
      </c>
      <c r="AB141" s="14">
        <v>297.52999999999997</v>
      </c>
      <c r="AC141" s="14">
        <v>614.19000000000005</v>
      </c>
      <c r="AD141" s="14">
        <v>247.94</v>
      </c>
      <c r="AE141" s="14">
        <v>49.59</v>
      </c>
      <c r="AF141" s="14">
        <v>0</v>
      </c>
      <c r="AG141" s="14">
        <v>1395.14</v>
      </c>
    </row>
    <row r="142" spans="1:33">
      <c r="A142" s="2" t="s">
        <v>207</v>
      </c>
      <c r="B142" s="14" t="s">
        <v>208</v>
      </c>
      <c r="C142" s="14">
        <v>3146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3146</v>
      </c>
      <c r="J142" s="14">
        <v>-125.1</v>
      </c>
      <c r="K142" s="14">
        <v>0</v>
      </c>
      <c r="L142" s="14">
        <v>207.1</v>
      </c>
      <c r="M142" s="14">
        <v>82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82</v>
      </c>
      <c r="V142" s="14">
        <v>3064</v>
      </c>
      <c r="W142" s="14">
        <v>62.97</v>
      </c>
      <c r="X142" s="14">
        <v>113.35</v>
      </c>
      <c r="Y142" s="14">
        <v>337.21</v>
      </c>
      <c r="Z142" s="14">
        <v>71.97</v>
      </c>
      <c r="AA142" s="14">
        <v>62.92</v>
      </c>
      <c r="AB142" s="14">
        <v>215.91</v>
      </c>
      <c r="AC142" s="14">
        <v>513.53</v>
      </c>
      <c r="AD142" s="14">
        <v>179.92</v>
      </c>
      <c r="AE142" s="14">
        <v>35.979999999999997</v>
      </c>
      <c r="AF142" s="14">
        <v>0</v>
      </c>
      <c r="AG142" s="14">
        <v>1080.23</v>
      </c>
    </row>
    <row r="143" spans="1:33">
      <c r="A143" s="2" t="s">
        <v>188</v>
      </c>
      <c r="B143" s="14" t="s">
        <v>189</v>
      </c>
      <c r="C143" s="14">
        <v>4239.92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4239.92</v>
      </c>
      <c r="J143" s="14">
        <v>0</v>
      </c>
      <c r="K143" s="14">
        <v>0</v>
      </c>
      <c r="L143" s="14">
        <v>326.12</v>
      </c>
      <c r="M143" s="14">
        <v>326.12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326.12</v>
      </c>
      <c r="V143" s="14">
        <v>3913.8</v>
      </c>
      <c r="W143" s="14">
        <v>84.87</v>
      </c>
      <c r="X143" s="14">
        <v>152.77000000000001</v>
      </c>
      <c r="Y143" s="14">
        <v>368.1</v>
      </c>
      <c r="Z143" s="14">
        <v>97</v>
      </c>
      <c r="AA143" s="14">
        <v>84.8</v>
      </c>
      <c r="AB143" s="14">
        <v>290.99</v>
      </c>
      <c r="AC143" s="14">
        <v>605.74</v>
      </c>
      <c r="AD143" s="14">
        <v>242.49</v>
      </c>
      <c r="AE143" s="14">
        <v>48.5</v>
      </c>
      <c r="AF143" s="14">
        <v>0</v>
      </c>
      <c r="AG143" s="14">
        <v>1369.52</v>
      </c>
    </row>
    <row r="144" spans="1:33">
      <c r="A144" s="2" t="s">
        <v>257</v>
      </c>
      <c r="B144" s="14" t="s">
        <v>258</v>
      </c>
      <c r="C144" s="14">
        <v>2602.84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2602.84</v>
      </c>
      <c r="J144" s="14">
        <v>-160.30000000000001</v>
      </c>
      <c r="K144" s="14">
        <v>-7.96</v>
      </c>
      <c r="L144" s="14">
        <v>152.33000000000001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-7.96</v>
      </c>
      <c r="V144" s="14">
        <v>2610.8000000000002</v>
      </c>
      <c r="W144" s="14">
        <v>52.1</v>
      </c>
      <c r="X144" s="14">
        <v>93.78</v>
      </c>
      <c r="Y144" s="14">
        <v>326.33999999999997</v>
      </c>
      <c r="Z144" s="14">
        <v>59.54</v>
      </c>
      <c r="AA144" s="14">
        <v>52.06</v>
      </c>
      <c r="AB144" s="14">
        <v>178.63</v>
      </c>
      <c r="AC144" s="14">
        <v>472.22</v>
      </c>
      <c r="AD144" s="14">
        <v>148.86000000000001</v>
      </c>
      <c r="AE144" s="14">
        <v>29.77</v>
      </c>
      <c r="AF144" s="14">
        <v>0</v>
      </c>
      <c r="AG144" s="14">
        <v>941.08</v>
      </c>
    </row>
    <row r="145" spans="1:33">
      <c r="A145" s="2" t="s">
        <v>267</v>
      </c>
      <c r="B145" s="14" t="s">
        <v>266</v>
      </c>
      <c r="C145" s="14">
        <v>3181.23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3181.23</v>
      </c>
      <c r="J145" s="14">
        <v>-125.1</v>
      </c>
      <c r="K145" s="14">
        <v>0</v>
      </c>
      <c r="L145" s="14">
        <v>210.93</v>
      </c>
      <c r="M145" s="14">
        <v>85.83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85.83</v>
      </c>
      <c r="V145" s="14">
        <v>3095.4</v>
      </c>
      <c r="W145" s="14">
        <v>63.68</v>
      </c>
      <c r="X145" s="14">
        <v>114.62</v>
      </c>
      <c r="Y145" s="14">
        <v>337.92</v>
      </c>
      <c r="Z145" s="14">
        <v>72.77</v>
      </c>
      <c r="AA145" s="14">
        <v>63.62</v>
      </c>
      <c r="AB145" s="14">
        <v>218.32</v>
      </c>
      <c r="AC145" s="14">
        <v>516.22</v>
      </c>
      <c r="AD145" s="14">
        <v>181.94</v>
      </c>
      <c r="AE145" s="14">
        <v>36.39</v>
      </c>
      <c r="AF145" s="14">
        <v>0</v>
      </c>
      <c r="AG145" s="14">
        <v>1089.26</v>
      </c>
    </row>
    <row r="146" spans="1:33">
      <c r="A146" s="2" t="s">
        <v>304</v>
      </c>
      <c r="B146" s="14" t="s">
        <v>305</v>
      </c>
      <c r="C146" s="14">
        <v>4758.47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4758.47</v>
      </c>
      <c r="J146" s="14">
        <v>0</v>
      </c>
      <c r="K146" s="14">
        <v>0</v>
      </c>
      <c r="L146" s="14">
        <v>383.27</v>
      </c>
      <c r="M146" s="14">
        <v>383.27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383.27</v>
      </c>
      <c r="V146" s="14">
        <v>4375.2</v>
      </c>
      <c r="W146" s="14">
        <v>95.25</v>
      </c>
      <c r="X146" s="14">
        <v>171.45</v>
      </c>
      <c r="Y146" s="14">
        <v>385</v>
      </c>
      <c r="Z146" s="14">
        <v>108.86</v>
      </c>
      <c r="AA146" s="14">
        <v>95.17</v>
      </c>
      <c r="AB146" s="14">
        <v>326.57</v>
      </c>
      <c r="AC146" s="14">
        <v>651.70000000000005</v>
      </c>
      <c r="AD146" s="14">
        <v>272.14</v>
      </c>
      <c r="AE146" s="14">
        <v>54.43</v>
      </c>
      <c r="AF146" s="14">
        <v>0</v>
      </c>
      <c r="AG146" s="14">
        <v>1508.87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55942.47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55942.47</v>
      </c>
      <c r="J148" s="18">
        <v>-1783.14</v>
      </c>
      <c r="K148" s="18">
        <v>-105.88</v>
      </c>
      <c r="L148" s="18">
        <v>3839.6</v>
      </c>
      <c r="M148" s="18">
        <v>2162.35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2056.4699999999998</v>
      </c>
      <c r="V148" s="18">
        <v>53886</v>
      </c>
      <c r="W148" s="18">
        <v>1134.23</v>
      </c>
      <c r="X148" s="18">
        <v>2041.62</v>
      </c>
      <c r="Y148" s="18">
        <v>5840.97</v>
      </c>
      <c r="Z148" s="18">
        <v>1281.81</v>
      </c>
      <c r="AA148" s="18">
        <v>1118.8599999999999</v>
      </c>
      <c r="AB148" s="18">
        <v>3845.4</v>
      </c>
      <c r="AC148" s="18">
        <v>9016.82</v>
      </c>
      <c r="AD148" s="18">
        <v>3204.49</v>
      </c>
      <c r="AE148" s="18">
        <v>640.91</v>
      </c>
      <c r="AF148" s="18">
        <v>0</v>
      </c>
      <c r="AG148" s="18">
        <v>19108.29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2300.1799999999998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2300.1799999999998</v>
      </c>
      <c r="J151" s="14">
        <v>-174.78</v>
      </c>
      <c r="K151" s="14">
        <v>-41.82</v>
      </c>
      <c r="L151" s="14">
        <v>132.96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-41.82</v>
      </c>
      <c r="V151" s="14">
        <v>2342</v>
      </c>
      <c r="W151" s="14">
        <v>46.04</v>
      </c>
      <c r="X151" s="14">
        <v>82.88</v>
      </c>
      <c r="Y151" s="14">
        <v>320.29000000000002</v>
      </c>
      <c r="Z151" s="14">
        <v>52.62</v>
      </c>
      <c r="AA151" s="14">
        <v>46</v>
      </c>
      <c r="AB151" s="14">
        <v>157.86000000000001</v>
      </c>
      <c r="AC151" s="14">
        <v>449.21</v>
      </c>
      <c r="AD151" s="14">
        <v>131.55000000000001</v>
      </c>
      <c r="AE151" s="14">
        <v>26.31</v>
      </c>
      <c r="AF151" s="14">
        <v>0</v>
      </c>
      <c r="AG151" s="14">
        <v>863.55</v>
      </c>
    </row>
    <row r="152" spans="1:33">
      <c r="A152" s="2" t="s">
        <v>191</v>
      </c>
      <c r="B152" s="14" t="s">
        <v>192</v>
      </c>
      <c r="C152" s="14">
        <v>2300.1799999999998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2300.1799999999998</v>
      </c>
      <c r="J152" s="14">
        <v>-174.78</v>
      </c>
      <c r="K152" s="14">
        <v>-41.82</v>
      </c>
      <c r="L152" s="14">
        <v>132.96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-41.82</v>
      </c>
      <c r="V152" s="14">
        <v>2342</v>
      </c>
      <c r="W152" s="14">
        <v>46.04</v>
      </c>
      <c r="X152" s="14">
        <v>82.88</v>
      </c>
      <c r="Y152" s="14">
        <v>320.29000000000002</v>
      </c>
      <c r="Z152" s="14">
        <v>52.62</v>
      </c>
      <c r="AA152" s="14">
        <v>46</v>
      </c>
      <c r="AB152" s="14">
        <v>157.86000000000001</v>
      </c>
      <c r="AC152" s="14">
        <v>449.21</v>
      </c>
      <c r="AD152" s="14">
        <v>131.55000000000001</v>
      </c>
      <c r="AE152" s="14">
        <v>26.31</v>
      </c>
      <c r="AF152" s="14">
        <v>0</v>
      </c>
      <c r="AG152" s="14">
        <v>863.55</v>
      </c>
    </row>
    <row r="153" spans="1:33">
      <c r="A153" s="2" t="s">
        <v>195</v>
      </c>
      <c r="B153" s="14" t="s">
        <v>196</v>
      </c>
      <c r="C153" s="14">
        <v>1848.55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1848.55</v>
      </c>
      <c r="J153" s="14">
        <v>-188.71</v>
      </c>
      <c r="K153" s="14">
        <v>-84.65</v>
      </c>
      <c r="L153" s="14">
        <v>104.06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-84.65</v>
      </c>
      <c r="V153" s="14">
        <v>1933.2</v>
      </c>
      <c r="W153" s="14">
        <v>50.4</v>
      </c>
      <c r="X153" s="14">
        <v>90.72</v>
      </c>
      <c r="Y153" s="14">
        <v>324.64</v>
      </c>
      <c r="Z153" s="14">
        <v>42.44</v>
      </c>
      <c r="AA153" s="14">
        <v>36.97</v>
      </c>
      <c r="AB153" s="14">
        <v>127.32</v>
      </c>
      <c r="AC153" s="14">
        <v>465.76</v>
      </c>
      <c r="AD153" s="14">
        <v>106.1</v>
      </c>
      <c r="AE153" s="14">
        <v>21.22</v>
      </c>
      <c r="AF153" s="14">
        <v>0</v>
      </c>
      <c r="AG153" s="14">
        <v>799.81</v>
      </c>
    </row>
    <row r="154" spans="1:33">
      <c r="A154" s="2" t="s">
        <v>197</v>
      </c>
      <c r="B154" s="14" t="s">
        <v>506</v>
      </c>
      <c r="C154" s="14">
        <v>888.69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888.69</v>
      </c>
      <c r="J154" s="14">
        <v>-200.74</v>
      </c>
      <c r="K154" s="14">
        <v>-158.11000000000001</v>
      </c>
      <c r="L154" s="14">
        <v>42.63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-158.11000000000001</v>
      </c>
      <c r="V154" s="14">
        <v>1046.8</v>
      </c>
      <c r="W154" s="14">
        <v>24.23</v>
      </c>
      <c r="X154" s="14">
        <v>43.61</v>
      </c>
      <c r="Y154" s="14">
        <v>298.47000000000003</v>
      </c>
      <c r="Z154" s="14">
        <v>20.399999999999999</v>
      </c>
      <c r="AA154" s="14">
        <v>17.77</v>
      </c>
      <c r="AB154" s="14">
        <v>61.21</v>
      </c>
      <c r="AC154" s="14">
        <v>366.31</v>
      </c>
      <c r="AD154" s="14">
        <v>51.01</v>
      </c>
      <c r="AE154" s="14">
        <v>10.199999999999999</v>
      </c>
      <c r="AF154" s="14">
        <v>0</v>
      </c>
      <c r="AG154" s="14">
        <v>526.9</v>
      </c>
    </row>
    <row r="155" spans="1:33">
      <c r="A155" s="2" t="s">
        <v>255</v>
      </c>
      <c r="B155" s="14" t="s">
        <v>256</v>
      </c>
      <c r="C155" s="14">
        <v>3180.33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3180.33</v>
      </c>
      <c r="J155" s="14">
        <v>-125.1</v>
      </c>
      <c r="K155" s="14">
        <v>0</v>
      </c>
      <c r="L155" s="14">
        <v>210.83</v>
      </c>
      <c r="M155" s="14">
        <v>85.73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85.73</v>
      </c>
      <c r="V155" s="14">
        <v>3094.6</v>
      </c>
      <c r="W155" s="14">
        <v>63.66</v>
      </c>
      <c r="X155" s="14">
        <v>114.59</v>
      </c>
      <c r="Y155" s="14">
        <v>337.9</v>
      </c>
      <c r="Z155" s="14">
        <v>72.760000000000005</v>
      </c>
      <c r="AA155" s="14">
        <v>63.61</v>
      </c>
      <c r="AB155" s="14">
        <v>218.27</v>
      </c>
      <c r="AC155" s="14">
        <v>516.15</v>
      </c>
      <c r="AD155" s="14">
        <v>181.89</v>
      </c>
      <c r="AE155" s="14">
        <v>36.380000000000003</v>
      </c>
      <c r="AF155" s="14">
        <v>0</v>
      </c>
      <c r="AG155" s="14">
        <v>1089.06</v>
      </c>
    </row>
    <row r="156" spans="1:33">
      <c r="A156" s="2" t="s">
        <v>205</v>
      </c>
      <c r="B156" s="14" t="s">
        <v>206</v>
      </c>
      <c r="C156" s="14">
        <v>989.76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989.76</v>
      </c>
      <c r="J156" s="14">
        <v>-200.74</v>
      </c>
      <c r="K156" s="14">
        <v>-151.63999999999999</v>
      </c>
      <c r="L156" s="14">
        <v>49.1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-151.63999999999999</v>
      </c>
      <c r="V156" s="14">
        <v>1141.4000000000001</v>
      </c>
      <c r="W156" s="14">
        <v>26.89</v>
      </c>
      <c r="X156" s="14">
        <v>48.4</v>
      </c>
      <c r="Y156" s="14">
        <v>301.12</v>
      </c>
      <c r="Z156" s="14">
        <v>22.64</v>
      </c>
      <c r="AA156" s="14">
        <v>19.8</v>
      </c>
      <c r="AB156" s="14">
        <v>67.92</v>
      </c>
      <c r="AC156" s="14">
        <v>376.41</v>
      </c>
      <c r="AD156" s="14">
        <v>56.6</v>
      </c>
      <c r="AE156" s="14">
        <v>11.32</v>
      </c>
      <c r="AF156" s="14">
        <v>0</v>
      </c>
      <c r="AG156" s="14">
        <v>554.69000000000005</v>
      </c>
    </row>
    <row r="157" spans="1:33">
      <c r="A157" s="2" t="s">
        <v>211</v>
      </c>
      <c r="B157" s="14" t="s">
        <v>212</v>
      </c>
      <c r="C157" s="14">
        <v>4336.6400000000003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4336.6400000000003</v>
      </c>
      <c r="J157" s="14">
        <v>0</v>
      </c>
      <c r="K157" s="14">
        <v>0</v>
      </c>
      <c r="L157" s="14">
        <v>336.64</v>
      </c>
      <c r="M157" s="14">
        <v>336.64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336.64</v>
      </c>
      <c r="V157" s="14">
        <v>4000</v>
      </c>
      <c r="W157" s="14">
        <v>86.81</v>
      </c>
      <c r="X157" s="14">
        <v>156.25</v>
      </c>
      <c r="Y157" s="14">
        <v>371.24</v>
      </c>
      <c r="Z157" s="14">
        <v>99.21</v>
      </c>
      <c r="AA157" s="14">
        <v>86.73</v>
      </c>
      <c r="AB157" s="14">
        <v>297.63</v>
      </c>
      <c r="AC157" s="14">
        <v>614.29999999999995</v>
      </c>
      <c r="AD157" s="14">
        <v>248.02</v>
      </c>
      <c r="AE157" s="14">
        <v>49.6</v>
      </c>
      <c r="AF157" s="14">
        <v>0</v>
      </c>
      <c r="AG157" s="14">
        <v>1395.49</v>
      </c>
    </row>
    <row r="158" spans="1:33">
      <c r="A158" s="2" t="s">
        <v>213</v>
      </c>
      <c r="B158" s="14" t="s">
        <v>214</v>
      </c>
      <c r="C158" s="14">
        <v>4336.6400000000003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4336.6400000000003</v>
      </c>
      <c r="J158" s="14">
        <v>0</v>
      </c>
      <c r="K158" s="14">
        <v>0</v>
      </c>
      <c r="L158" s="14">
        <v>336.64</v>
      </c>
      <c r="M158" s="14">
        <v>336.64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336.64</v>
      </c>
      <c r="V158" s="14">
        <v>4000</v>
      </c>
      <c r="W158" s="14">
        <v>86.81</v>
      </c>
      <c r="X158" s="14">
        <v>156.25</v>
      </c>
      <c r="Y158" s="14">
        <v>371.24</v>
      </c>
      <c r="Z158" s="14">
        <v>99.21</v>
      </c>
      <c r="AA158" s="14">
        <v>86.73</v>
      </c>
      <c r="AB158" s="14">
        <v>297.63</v>
      </c>
      <c r="AC158" s="14">
        <v>614.29999999999995</v>
      </c>
      <c r="AD158" s="14">
        <v>248.02</v>
      </c>
      <c r="AE158" s="14">
        <v>49.6</v>
      </c>
      <c r="AF158" s="14">
        <v>0</v>
      </c>
      <c r="AG158" s="14">
        <v>1395.49</v>
      </c>
    </row>
    <row r="159" spans="1:33">
      <c r="A159" s="2" t="s">
        <v>215</v>
      </c>
      <c r="B159" s="14" t="s">
        <v>216</v>
      </c>
      <c r="C159" s="14">
        <v>10222.41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10222.41</v>
      </c>
      <c r="J159" s="14">
        <v>0</v>
      </c>
      <c r="K159" s="14">
        <v>0</v>
      </c>
      <c r="L159" s="14">
        <v>1472.41</v>
      </c>
      <c r="M159" s="14">
        <v>1472.41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1472.41</v>
      </c>
      <c r="V159" s="14">
        <v>8750</v>
      </c>
      <c r="W159" s="14">
        <v>204.62</v>
      </c>
      <c r="X159" s="14">
        <v>368.32</v>
      </c>
      <c r="Y159" s="14">
        <v>563.12</v>
      </c>
      <c r="Z159" s="14">
        <v>233.85</v>
      </c>
      <c r="AA159" s="14">
        <v>204.45</v>
      </c>
      <c r="AB159" s="14">
        <v>701.56</v>
      </c>
      <c r="AC159" s="14">
        <v>1136.06</v>
      </c>
      <c r="AD159" s="14">
        <v>584.63</v>
      </c>
      <c r="AE159" s="14">
        <v>116.93</v>
      </c>
      <c r="AF159" s="14">
        <v>0</v>
      </c>
      <c r="AG159" s="14">
        <v>2977.48</v>
      </c>
    </row>
    <row r="160" spans="1:33">
      <c r="A160" s="2" t="s">
        <v>265</v>
      </c>
      <c r="B160" s="14" t="s">
        <v>264</v>
      </c>
      <c r="C160" s="14">
        <v>2234.58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2234.58</v>
      </c>
      <c r="J160" s="14">
        <v>-174.78</v>
      </c>
      <c r="K160" s="14">
        <v>-46.02</v>
      </c>
      <c r="L160" s="14">
        <v>128.77000000000001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-46.02</v>
      </c>
      <c r="V160" s="14">
        <v>2280.6</v>
      </c>
      <c r="W160" s="14">
        <v>44.73</v>
      </c>
      <c r="X160" s="14">
        <v>80.510000000000005</v>
      </c>
      <c r="Y160" s="14">
        <v>318.97000000000003</v>
      </c>
      <c r="Z160" s="14">
        <v>51.12</v>
      </c>
      <c r="AA160" s="14">
        <v>44.69</v>
      </c>
      <c r="AB160" s="14">
        <v>153.36000000000001</v>
      </c>
      <c r="AC160" s="14">
        <v>444.21</v>
      </c>
      <c r="AD160" s="14">
        <v>127.8</v>
      </c>
      <c r="AE160" s="14">
        <v>25.56</v>
      </c>
      <c r="AF160" s="14">
        <v>0</v>
      </c>
      <c r="AG160" s="14">
        <v>846.74</v>
      </c>
    </row>
    <row r="161" spans="1:33">
      <c r="A161" s="2" t="s">
        <v>430</v>
      </c>
      <c r="B161" s="14" t="s">
        <v>431</v>
      </c>
      <c r="C161" s="14">
        <v>4258.7700000000004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4258.7700000000004</v>
      </c>
      <c r="J161" s="14">
        <v>0</v>
      </c>
      <c r="K161" s="14">
        <v>0</v>
      </c>
      <c r="L161" s="14">
        <v>328.17</v>
      </c>
      <c r="M161" s="14">
        <v>328.17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328.17</v>
      </c>
      <c r="V161" s="14">
        <v>3930.6</v>
      </c>
      <c r="W161" s="14">
        <v>85.05</v>
      </c>
      <c r="X161" s="14">
        <v>153.08000000000001</v>
      </c>
      <c r="Y161" s="14">
        <v>368.39</v>
      </c>
      <c r="Z161" s="14">
        <v>97.19</v>
      </c>
      <c r="AA161" s="14">
        <v>85.18</v>
      </c>
      <c r="AB161" s="14">
        <v>291.58</v>
      </c>
      <c r="AC161" s="14">
        <v>606.52</v>
      </c>
      <c r="AD161" s="14">
        <v>242.99</v>
      </c>
      <c r="AE161" s="14">
        <v>48.6</v>
      </c>
      <c r="AF161" s="14">
        <v>0</v>
      </c>
      <c r="AG161" s="14">
        <v>1372.06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36896.730000000003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36896.730000000003</v>
      </c>
      <c r="J163" s="18">
        <v>-1239.6300000000001</v>
      </c>
      <c r="K163" s="18">
        <v>-524.05999999999995</v>
      </c>
      <c r="L163" s="18">
        <v>3275.17</v>
      </c>
      <c r="M163" s="18">
        <v>2559.59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2035.53</v>
      </c>
      <c r="V163" s="18">
        <v>34861.199999999997</v>
      </c>
      <c r="W163" s="18">
        <v>765.28</v>
      </c>
      <c r="X163" s="18">
        <v>1377.49</v>
      </c>
      <c r="Y163" s="18">
        <v>3895.67</v>
      </c>
      <c r="Z163" s="18">
        <v>844.06</v>
      </c>
      <c r="AA163" s="18">
        <v>737.93</v>
      </c>
      <c r="AB163" s="18">
        <v>2532.1999999999998</v>
      </c>
      <c r="AC163" s="18">
        <v>6038.44</v>
      </c>
      <c r="AD163" s="18">
        <v>2110.16</v>
      </c>
      <c r="AE163" s="18">
        <v>422.03</v>
      </c>
      <c r="AF163" s="18">
        <v>0</v>
      </c>
      <c r="AG163" s="18">
        <v>12684.82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1355.9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1355.9</v>
      </c>
      <c r="J166" s="14">
        <v>-200.63</v>
      </c>
      <c r="K166" s="14">
        <v>-128.1</v>
      </c>
      <c r="L166" s="14">
        <v>72.53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-128.1</v>
      </c>
      <c r="V166" s="14">
        <v>1484</v>
      </c>
      <c r="W166" s="14">
        <v>36.97</v>
      </c>
      <c r="X166" s="14">
        <v>66.540000000000006</v>
      </c>
      <c r="Y166" s="14">
        <v>311.20999999999998</v>
      </c>
      <c r="Z166" s="14">
        <v>31.13</v>
      </c>
      <c r="AA166" s="14">
        <v>27.12</v>
      </c>
      <c r="AB166" s="14">
        <v>93.39</v>
      </c>
      <c r="AC166" s="14">
        <v>414.72</v>
      </c>
      <c r="AD166" s="14">
        <v>77.83</v>
      </c>
      <c r="AE166" s="14">
        <v>15.57</v>
      </c>
      <c r="AF166" s="14">
        <v>0</v>
      </c>
      <c r="AG166" s="14">
        <v>659.76</v>
      </c>
    </row>
    <row r="167" spans="1:33">
      <c r="A167" s="2" t="s">
        <v>224</v>
      </c>
      <c r="B167" s="14" t="s">
        <v>225</v>
      </c>
      <c r="C167" s="14">
        <v>3021.81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3021.81</v>
      </c>
      <c r="J167" s="14">
        <v>-145.38</v>
      </c>
      <c r="K167" s="14">
        <v>0</v>
      </c>
      <c r="L167" s="14">
        <v>193.59</v>
      </c>
      <c r="M167" s="14">
        <v>48.21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48.21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1106.43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1106.43</v>
      </c>
      <c r="J168" s="14">
        <v>-200.74</v>
      </c>
      <c r="K168" s="14">
        <v>-144.16999999999999</v>
      </c>
      <c r="L168" s="14">
        <v>56.56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-144.16999999999999</v>
      </c>
      <c r="V168" s="14">
        <v>1250.5999999999999</v>
      </c>
      <c r="W168" s="14">
        <v>30.17</v>
      </c>
      <c r="X168" s="14">
        <v>54.3</v>
      </c>
      <c r="Y168" s="14">
        <v>304.41000000000003</v>
      </c>
      <c r="Z168" s="14">
        <v>25.4</v>
      </c>
      <c r="AA168" s="14">
        <v>22.13</v>
      </c>
      <c r="AB168" s="14">
        <v>76.209999999999994</v>
      </c>
      <c r="AC168" s="14">
        <v>388.88</v>
      </c>
      <c r="AD168" s="14">
        <v>63.51</v>
      </c>
      <c r="AE168" s="14">
        <v>12.7</v>
      </c>
      <c r="AF168" s="14">
        <v>0</v>
      </c>
      <c r="AG168" s="14">
        <v>588.83000000000004</v>
      </c>
    </row>
    <row r="169" spans="1:33">
      <c r="A169" s="2" t="s">
        <v>228</v>
      </c>
      <c r="B169" s="14" t="s">
        <v>229</v>
      </c>
      <c r="C169" s="14">
        <v>3033.25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3033.25</v>
      </c>
      <c r="J169" s="14">
        <v>-145.38</v>
      </c>
      <c r="K169" s="14">
        <v>0</v>
      </c>
      <c r="L169" s="14">
        <v>194.83</v>
      </c>
      <c r="M169" s="14">
        <v>49.45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49.45</v>
      </c>
      <c r="V169" s="14">
        <v>2983.8</v>
      </c>
      <c r="W169" s="14">
        <v>60.93</v>
      </c>
      <c r="X169" s="14">
        <v>109.68</v>
      </c>
      <c r="Y169" s="14">
        <v>335.17</v>
      </c>
      <c r="Z169" s="14">
        <v>69.64</v>
      </c>
      <c r="AA169" s="14">
        <v>60.66</v>
      </c>
      <c r="AB169" s="14">
        <v>208.92</v>
      </c>
      <c r="AC169" s="14">
        <v>505.78</v>
      </c>
      <c r="AD169" s="14">
        <v>174.1</v>
      </c>
      <c r="AE169" s="14">
        <v>34.82</v>
      </c>
      <c r="AF169" s="14">
        <v>0</v>
      </c>
      <c r="AG169" s="14">
        <v>1053.92</v>
      </c>
    </row>
    <row r="170" spans="1:33">
      <c r="A170" s="2" t="s">
        <v>230</v>
      </c>
      <c r="B170" s="14" t="s">
        <v>362</v>
      </c>
      <c r="C170" s="14">
        <v>3410.36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3410.36</v>
      </c>
      <c r="J170" s="14">
        <v>-125.1</v>
      </c>
      <c r="K170" s="14">
        <v>0</v>
      </c>
      <c r="L170" s="14">
        <v>235.86</v>
      </c>
      <c r="M170" s="14">
        <v>110.76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110.76</v>
      </c>
      <c r="V170" s="14">
        <v>3299.6</v>
      </c>
      <c r="W170" s="14">
        <v>68.510000000000005</v>
      </c>
      <c r="X170" s="14">
        <v>123.32</v>
      </c>
      <c r="Y170" s="14">
        <v>342.75</v>
      </c>
      <c r="Z170" s="14">
        <v>78.3</v>
      </c>
      <c r="AA170" s="14">
        <v>68.209999999999994</v>
      </c>
      <c r="AB170" s="14">
        <v>234.89</v>
      </c>
      <c r="AC170" s="14">
        <v>534.58000000000004</v>
      </c>
      <c r="AD170" s="14">
        <v>195.74</v>
      </c>
      <c r="AE170" s="14">
        <v>39.15</v>
      </c>
      <c r="AF170" s="14">
        <v>0</v>
      </c>
      <c r="AG170" s="14">
        <v>1150.8699999999999</v>
      </c>
    </row>
    <row r="171" spans="1:33">
      <c r="A171" s="2" t="s">
        <v>236</v>
      </c>
      <c r="B171" s="14" t="s">
        <v>237</v>
      </c>
      <c r="C171" s="14">
        <v>2735.23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2735.23</v>
      </c>
      <c r="J171" s="14">
        <v>-145.38</v>
      </c>
      <c r="K171" s="14">
        <v>0</v>
      </c>
      <c r="L171" s="14">
        <v>162.41</v>
      </c>
      <c r="M171" s="14">
        <v>17.03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17.03</v>
      </c>
      <c r="V171" s="14">
        <v>2718.2</v>
      </c>
      <c r="W171" s="14">
        <v>54.95</v>
      </c>
      <c r="X171" s="14">
        <v>98.91</v>
      </c>
      <c r="Y171" s="14">
        <v>329.19</v>
      </c>
      <c r="Z171" s="14">
        <v>62.8</v>
      </c>
      <c r="AA171" s="14">
        <v>54.7</v>
      </c>
      <c r="AB171" s="14">
        <v>188.39</v>
      </c>
      <c r="AC171" s="14">
        <v>483.05</v>
      </c>
      <c r="AD171" s="14">
        <v>156.99</v>
      </c>
      <c r="AE171" s="14">
        <v>31.4</v>
      </c>
      <c r="AF171" s="14">
        <v>0</v>
      </c>
      <c r="AG171" s="14">
        <v>977.33</v>
      </c>
    </row>
    <row r="172" spans="1:33">
      <c r="A172" s="2" t="s">
        <v>240</v>
      </c>
      <c r="B172" s="14" t="s">
        <v>241</v>
      </c>
      <c r="C172" s="14">
        <v>4171.25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4171.25</v>
      </c>
      <c r="J172" s="14">
        <v>0</v>
      </c>
      <c r="K172" s="14">
        <v>0</v>
      </c>
      <c r="L172" s="14">
        <v>318.64999999999998</v>
      </c>
      <c r="M172" s="14">
        <v>318.64999999999998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318.64999999999998</v>
      </c>
      <c r="V172" s="14">
        <v>3852.6</v>
      </c>
      <c r="W172" s="14">
        <v>83.8</v>
      </c>
      <c r="X172" s="14">
        <v>150.83000000000001</v>
      </c>
      <c r="Y172" s="14">
        <v>366.35</v>
      </c>
      <c r="Z172" s="14">
        <v>95.77</v>
      </c>
      <c r="AA172" s="14">
        <v>83.42</v>
      </c>
      <c r="AB172" s="14">
        <v>287.3</v>
      </c>
      <c r="AC172" s="14">
        <v>600.98</v>
      </c>
      <c r="AD172" s="14">
        <v>239.41</v>
      </c>
      <c r="AE172" s="14">
        <v>47.88</v>
      </c>
      <c r="AF172" s="14">
        <v>0</v>
      </c>
      <c r="AG172" s="14">
        <v>1354.76</v>
      </c>
    </row>
    <row r="173" spans="1:33">
      <c r="A173" s="2" t="s">
        <v>242</v>
      </c>
      <c r="B173" s="14" t="s">
        <v>243</v>
      </c>
      <c r="C173" s="14">
        <v>3118.84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3118.84</v>
      </c>
      <c r="J173" s="14">
        <v>-125.1</v>
      </c>
      <c r="K173" s="14">
        <v>0</v>
      </c>
      <c r="L173" s="14">
        <v>204.14</v>
      </c>
      <c r="M173" s="14">
        <v>79.040000000000006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79.040000000000006</v>
      </c>
      <c r="V173" s="14">
        <v>3039.8</v>
      </c>
      <c r="W173" s="14">
        <v>62.66</v>
      </c>
      <c r="X173" s="14">
        <v>112.78</v>
      </c>
      <c r="Y173" s="14">
        <v>336.89</v>
      </c>
      <c r="Z173" s="14">
        <v>71.61</v>
      </c>
      <c r="AA173" s="14">
        <v>62.38</v>
      </c>
      <c r="AB173" s="14">
        <v>214.82</v>
      </c>
      <c r="AC173" s="14">
        <v>512.33000000000004</v>
      </c>
      <c r="AD173" s="14">
        <v>179.02</v>
      </c>
      <c r="AE173" s="14">
        <v>35.799999999999997</v>
      </c>
      <c r="AF173" s="14">
        <v>0</v>
      </c>
      <c r="AG173" s="14">
        <v>1075.96</v>
      </c>
    </row>
    <row r="174" spans="1:33">
      <c r="A174" s="2" t="s">
        <v>246</v>
      </c>
      <c r="B174" s="14" t="s">
        <v>247</v>
      </c>
      <c r="C174" s="14">
        <v>1878.25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1878.25</v>
      </c>
      <c r="J174" s="14">
        <v>-188.71</v>
      </c>
      <c r="K174" s="14">
        <v>-82.75</v>
      </c>
      <c r="L174" s="14">
        <v>105.96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-82.75</v>
      </c>
      <c r="V174" s="14">
        <v>1961</v>
      </c>
      <c r="W174" s="14">
        <v>51.15</v>
      </c>
      <c r="X174" s="14">
        <v>92.07</v>
      </c>
      <c r="Y174" s="14">
        <v>325.39</v>
      </c>
      <c r="Z174" s="14">
        <v>43.07</v>
      </c>
      <c r="AA174" s="14">
        <v>37.56</v>
      </c>
      <c r="AB174" s="14">
        <v>129.22</v>
      </c>
      <c r="AC174" s="14">
        <v>468.61</v>
      </c>
      <c r="AD174" s="14">
        <v>107.68</v>
      </c>
      <c r="AE174" s="14">
        <v>21.54</v>
      </c>
      <c r="AF174" s="14">
        <v>0</v>
      </c>
      <c r="AG174" s="14">
        <v>807.68</v>
      </c>
    </row>
    <row r="175" spans="1:33">
      <c r="A175" s="2" t="s">
        <v>417</v>
      </c>
      <c r="B175" s="14" t="s">
        <v>418</v>
      </c>
      <c r="C175" s="14">
        <v>3325.98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3325.98</v>
      </c>
      <c r="J175" s="14">
        <v>-125.1</v>
      </c>
      <c r="K175" s="14">
        <v>0</v>
      </c>
      <c r="L175" s="14">
        <v>226.68</v>
      </c>
      <c r="M175" s="14">
        <v>101.58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101.58</v>
      </c>
      <c r="V175" s="14">
        <v>3224.4</v>
      </c>
      <c r="W175" s="14">
        <v>66.5</v>
      </c>
      <c r="X175" s="14">
        <v>119.7</v>
      </c>
      <c r="Y175" s="14">
        <v>340.74</v>
      </c>
      <c r="Z175" s="14">
        <v>76</v>
      </c>
      <c r="AA175" s="14">
        <v>66.52</v>
      </c>
      <c r="AB175" s="14">
        <v>227.99</v>
      </c>
      <c r="AC175" s="14">
        <v>526.94000000000005</v>
      </c>
      <c r="AD175" s="14">
        <v>189.99</v>
      </c>
      <c r="AE175" s="14">
        <v>38</v>
      </c>
      <c r="AF175" s="14">
        <v>0</v>
      </c>
      <c r="AG175" s="14">
        <v>1125.44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27157.3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27157.3</v>
      </c>
      <c r="J177" s="18">
        <v>-1401.52</v>
      </c>
      <c r="K177" s="18">
        <v>-355.02</v>
      </c>
      <c r="L177" s="18">
        <v>1771.21</v>
      </c>
      <c r="M177" s="18">
        <v>724.72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369.7</v>
      </c>
      <c r="V177" s="18">
        <v>26787.599999999999</v>
      </c>
      <c r="W177" s="18">
        <v>515.64</v>
      </c>
      <c r="X177" s="18">
        <v>928.13</v>
      </c>
      <c r="Y177" s="18">
        <v>2992.1</v>
      </c>
      <c r="Z177" s="18">
        <v>553.72</v>
      </c>
      <c r="AA177" s="18">
        <v>482.7</v>
      </c>
      <c r="AB177" s="18">
        <v>1661.13</v>
      </c>
      <c r="AC177" s="18">
        <v>4435.87</v>
      </c>
      <c r="AD177" s="18">
        <v>1384.27</v>
      </c>
      <c r="AE177" s="18">
        <v>276.86</v>
      </c>
      <c r="AF177" s="18">
        <v>0</v>
      </c>
      <c r="AG177" s="18">
        <v>8794.5499999999993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4145.66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4145.66</v>
      </c>
      <c r="J180" s="14">
        <v>0</v>
      </c>
      <c r="K180" s="14">
        <v>0</v>
      </c>
      <c r="L180" s="14">
        <v>315.86</v>
      </c>
      <c r="M180" s="14">
        <v>315.86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315.86</v>
      </c>
      <c r="V180" s="14">
        <v>3829.8</v>
      </c>
      <c r="W180" s="14">
        <v>83.28</v>
      </c>
      <c r="X180" s="14">
        <v>149.91</v>
      </c>
      <c r="Y180" s="14">
        <v>365.51</v>
      </c>
      <c r="Z180" s="14">
        <v>95.18</v>
      </c>
      <c r="AA180" s="14">
        <v>82.91</v>
      </c>
      <c r="AB180" s="14">
        <v>285.54000000000002</v>
      </c>
      <c r="AC180" s="14">
        <v>598.70000000000005</v>
      </c>
      <c r="AD180" s="14">
        <v>237.95</v>
      </c>
      <c r="AE180" s="14">
        <v>47.59</v>
      </c>
      <c r="AF180" s="14">
        <v>0</v>
      </c>
      <c r="AG180" s="14">
        <v>1347.87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4145.66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4145.66</v>
      </c>
      <c r="J182" s="18">
        <v>0</v>
      </c>
      <c r="K182" s="18">
        <v>0</v>
      </c>
      <c r="L182" s="18">
        <v>315.86</v>
      </c>
      <c r="M182" s="18">
        <v>315.86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315.86</v>
      </c>
      <c r="V182" s="18">
        <v>3829.8</v>
      </c>
      <c r="W182" s="18">
        <v>83.28</v>
      </c>
      <c r="X182" s="18">
        <v>149.91</v>
      </c>
      <c r="Y182" s="18">
        <v>365.51</v>
      </c>
      <c r="Z182" s="18">
        <v>95.18</v>
      </c>
      <c r="AA182" s="18">
        <v>82.91</v>
      </c>
      <c r="AB182" s="18">
        <v>285.54000000000002</v>
      </c>
      <c r="AC182" s="18">
        <v>598.70000000000005</v>
      </c>
      <c r="AD182" s="18">
        <v>237.95</v>
      </c>
      <c r="AE182" s="18">
        <v>47.59</v>
      </c>
      <c r="AF182" s="18">
        <v>0</v>
      </c>
      <c r="AG182" s="18">
        <v>1347.87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4164.29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4164.29</v>
      </c>
      <c r="J185" s="14">
        <v>0</v>
      </c>
      <c r="K185" s="14">
        <v>0</v>
      </c>
      <c r="L185" s="14">
        <v>317.89</v>
      </c>
      <c r="M185" s="14">
        <v>317.89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317.89</v>
      </c>
      <c r="V185" s="14">
        <v>3846.4</v>
      </c>
      <c r="W185" s="14">
        <v>83.36</v>
      </c>
      <c r="X185" s="14">
        <v>150.04</v>
      </c>
      <c r="Y185" s="14">
        <v>365.62</v>
      </c>
      <c r="Z185" s="14">
        <v>95.27</v>
      </c>
      <c r="AA185" s="14">
        <v>83.29</v>
      </c>
      <c r="AB185" s="14">
        <v>285.8</v>
      </c>
      <c r="AC185" s="14">
        <v>599.02</v>
      </c>
      <c r="AD185" s="14">
        <v>238.16</v>
      </c>
      <c r="AE185" s="14">
        <v>47.63</v>
      </c>
      <c r="AF185" s="14">
        <v>0</v>
      </c>
      <c r="AG185" s="14">
        <v>1349.17</v>
      </c>
    </row>
    <row r="186" spans="1:33">
      <c r="A186" s="2" t="s">
        <v>419</v>
      </c>
      <c r="B186" s="14" t="s">
        <v>420</v>
      </c>
      <c r="C186" s="14">
        <v>2480.83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2480.83</v>
      </c>
      <c r="J186" s="14">
        <v>-160.30000000000001</v>
      </c>
      <c r="K186" s="14">
        <v>-15.77</v>
      </c>
      <c r="L186" s="14">
        <v>144.53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-15.77</v>
      </c>
      <c r="V186" s="14">
        <v>2496.6</v>
      </c>
      <c r="W186" s="14">
        <v>49.6</v>
      </c>
      <c r="X186" s="14">
        <v>89.28</v>
      </c>
      <c r="Y186" s="14">
        <v>323.83999999999997</v>
      </c>
      <c r="Z186" s="14">
        <v>56.69</v>
      </c>
      <c r="AA186" s="14">
        <v>49.62</v>
      </c>
      <c r="AB186" s="14">
        <v>170.06</v>
      </c>
      <c r="AC186" s="14">
        <v>462.72</v>
      </c>
      <c r="AD186" s="14">
        <v>141.72</v>
      </c>
      <c r="AE186" s="14">
        <v>28.34</v>
      </c>
      <c r="AF186" s="14">
        <v>0</v>
      </c>
      <c r="AG186" s="14">
        <v>909.15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6645.12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6645.12</v>
      </c>
      <c r="J188" s="18">
        <v>-160.30000000000001</v>
      </c>
      <c r="K188" s="18">
        <v>-15.77</v>
      </c>
      <c r="L188" s="18">
        <v>462.42</v>
      </c>
      <c r="M188" s="18">
        <v>317.89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302.12</v>
      </c>
      <c r="V188" s="18">
        <v>6343</v>
      </c>
      <c r="W188" s="18">
        <v>132.96</v>
      </c>
      <c r="X188" s="18">
        <v>239.32</v>
      </c>
      <c r="Y188" s="18">
        <v>689.46</v>
      </c>
      <c r="Z188" s="18">
        <v>151.96</v>
      </c>
      <c r="AA188" s="18">
        <v>132.91</v>
      </c>
      <c r="AB188" s="18">
        <v>455.86</v>
      </c>
      <c r="AC188" s="18">
        <v>1061.74</v>
      </c>
      <c r="AD188" s="18">
        <v>379.88</v>
      </c>
      <c r="AE188" s="18">
        <v>75.97</v>
      </c>
      <c r="AF188" s="18">
        <v>0</v>
      </c>
      <c r="AG188" s="18">
        <v>2258.3200000000002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418446.02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418446.02</v>
      </c>
      <c r="J191" s="18">
        <v>-10427.629999999999</v>
      </c>
      <c r="K191" s="18">
        <v>-3101.95</v>
      </c>
      <c r="L191" s="18">
        <v>37436.46</v>
      </c>
      <c r="M191" s="18">
        <v>30110.77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27008.82</v>
      </c>
      <c r="V191" s="18">
        <v>391437.2</v>
      </c>
      <c r="W191" s="18">
        <v>8415.15</v>
      </c>
      <c r="X191" s="18">
        <v>15147.3</v>
      </c>
      <c r="Y191" s="18">
        <v>38816.11</v>
      </c>
      <c r="Z191" s="18">
        <v>9391.81</v>
      </c>
      <c r="AA191" s="18">
        <v>8204.7999999999993</v>
      </c>
      <c r="AB191" s="18">
        <v>28175.23</v>
      </c>
      <c r="AC191" s="18">
        <v>62378.559999999998</v>
      </c>
      <c r="AD191" s="18">
        <v>23479.35</v>
      </c>
      <c r="AE191" s="18">
        <v>4695.8900000000003</v>
      </c>
      <c r="AF191" s="18">
        <v>0</v>
      </c>
      <c r="AG191" s="18">
        <v>136325.64000000001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048576 A1:B4 G1:XFD4">
    <cfRule type="cellIs" dxfId="11" priority="3" operator="lessThan">
      <formula>0</formula>
    </cfRule>
  </conditionalFormatting>
  <conditionalFormatting sqref="B112">
    <cfRule type="cellIs" dxfId="10" priority="2" operator="lessThan">
      <formula>0</formula>
    </cfRule>
  </conditionalFormatting>
  <conditionalFormatting sqref="B113:B118">
    <cfRule type="cellIs" dxfId="9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AG19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RowHeight="11.25"/>
  <cols>
    <col min="1" max="1" width="12.28515625" style="2" customWidth="1"/>
    <col min="2" max="2" width="30.7109375" style="14" customWidth="1"/>
    <col min="3" max="33" width="15.7109375" style="14" customWidth="1"/>
    <col min="34" max="16384" width="11.42578125" style="14"/>
  </cols>
  <sheetData>
    <row r="1" spans="1:33" ht="18" customHeight="1">
      <c r="A1" s="40" t="s">
        <v>0</v>
      </c>
      <c r="B1" s="54" t="s">
        <v>261</v>
      </c>
      <c r="C1" s="48"/>
      <c r="D1" s="48"/>
      <c r="E1" s="48"/>
      <c r="F1" s="48"/>
    </row>
    <row r="2" spans="1:33" ht="24.95" customHeight="1">
      <c r="A2" s="41" t="s">
        <v>1</v>
      </c>
      <c r="B2" s="55" t="s">
        <v>502</v>
      </c>
      <c r="C2" s="50"/>
      <c r="D2" s="50"/>
      <c r="E2" s="50"/>
      <c r="F2" s="50"/>
    </row>
    <row r="3" spans="1:33" ht="15.75">
      <c r="B3" s="56" t="s">
        <v>3</v>
      </c>
      <c r="C3" s="48"/>
      <c r="D3" s="48"/>
      <c r="E3" s="48"/>
      <c r="F3" s="48"/>
      <c r="G3" s="25" t="s">
        <v>556</v>
      </c>
    </row>
    <row r="4" spans="1:33" ht="15">
      <c r="B4" s="57" t="s">
        <v>557</v>
      </c>
      <c r="C4" s="48"/>
      <c r="D4" s="48"/>
      <c r="E4" s="48"/>
      <c r="F4" s="48"/>
      <c r="G4" s="25" t="s">
        <v>558</v>
      </c>
    </row>
    <row r="5" spans="1:33">
      <c r="B5" s="42" t="s">
        <v>5</v>
      </c>
    </row>
    <row r="6" spans="1:33">
      <c r="B6" s="42" t="s">
        <v>6</v>
      </c>
    </row>
    <row r="8" spans="1:33" s="46" customFormat="1" ht="34.5" thickBot="1">
      <c r="A8" s="8" t="s">
        <v>8</v>
      </c>
      <c r="B8" s="43" t="s">
        <v>9</v>
      </c>
      <c r="C8" s="43" t="s">
        <v>10</v>
      </c>
      <c r="D8" s="43" t="s">
        <v>11</v>
      </c>
      <c r="E8" s="43" t="s">
        <v>12</v>
      </c>
      <c r="F8" s="43" t="s">
        <v>13</v>
      </c>
      <c r="G8" s="43" t="s">
        <v>14</v>
      </c>
      <c r="H8" s="44" t="s">
        <v>15</v>
      </c>
      <c r="I8" s="44" t="s">
        <v>16</v>
      </c>
      <c r="J8" s="43" t="s">
        <v>17</v>
      </c>
      <c r="K8" s="43" t="s">
        <v>424</v>
      </c>
      <c r="L8" s="43" t="s">
        <v>19</v>
      </c>
      <c r="M8" s="43" t="s">
        <v>377</v>
      </c>
      <c r="N8" s="43" t="s">
        <v>425</v>
      </c>
      <c r="O8" s="43" t="s">
        <v>426</v>
      </c>
      <c r="P8" s="43" t="s">
        <v>21</v>
      </c>
      <c r="Q8" s="43" t="s">
        <v>427</v>
      </c>
      <c r="R8" s="43" t="s">
        <v>428</v>
      </c>
      <c r="S8" s="43" t="s">
        <v>429</v>
      </c>
      <c r="T8" s="44" t="s">
        <v>22</v>
      </c>
      <c r="U8" s="44" t="s">
        <v>23</v>
      </c>
      <c r="V8" s="45" t="s">
        <v>24</v>
      </c>
      <c r="W8" s="43" t="s">
        <v>25</v>
      </c>
      <c r="X8" s="43" t="s">
        <v>26</v>
      </c>
      <c r="Y8" s="43" t="s">
        <v>27</v>
      </c>
      <c r="Z8" s="43" t="s">
        <v>28</v>
      </c>
      <c r="AA8" s="43" t="s">
        <v>29</v>
      </c>
      <c r="AB8" s="43" t="s">
        <v>30</v>
      </c>
      <c r="AC8" s="43" t="s">
        <v>31</v>
      </c>
      <c r="AD8" s="43" t="s">
        <v>32</v>
      </c>
      <c r="AE8" s="43" t="s">
        <v>33</v>
      </c>
      <c r="AF8" s="44" t="s">
        <v>34</v>
      </c>
      <c r="AG8" s="44" t="s">
        <v>35</v>
      </c>
    </row>
    <row r="9" spans="1:33" ht="12" thickTop="1"/>
    <row r="11" spans="1:33">
      <c r="A11" s="13" t="s">
        <v>555</v>
      </c>
    </row>
    <row r="13" spans="1:33">
      <c r="A13" s="12" t="s">
        <v>37</v>
      </c>
    </row>
    <row r="14" spans="1:33">
      <c r="A14" s="2" t="s">
        <v>40</v>
      </c>
      <c r="B14" s="14" t="s">
        <v>41</v>
      </c>
      <c r="C14" s="14">
        <v>6728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6728</v>
      </c>
      <c r="J14" s="14">
        <v>0</v>
      </c>
      <c r="K14" s="14">
        <v>0</v>
      </c>
      <c r="L14" s="14">
        <v>726</v>
      </c>
      <c r="M14" s="14">
        <v>726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726</v>
      </c>
      <c r="V14" s="14">
        <v>6002</v>
      </c>
      <c r="W14" s="14">
        <v>134.66999999999999</v>
      </c>
      <c r="X14" s="14">
        <v>242.41</v>
      </c>
      <c r="Y14" s="14">
        <v>449.2</v>
      </c>
      <c r="Z14" s="14">
        <v>153.91</v>
      </c>
      <c r="AA14" s="14">
        <v>134.56</v>
      </c>
      <c r="AB14" s="14">
        <v>461.74</v>
      </c>
      <c r="AC14" s="14">
        <v>826.28</v>
      </c>
      <c r="AD14" s="14">
        <v>384.78</v>
      </c>
      <c r="AE14" s="14">
        <v>76.959999999999994</v>
      </c>
      <c r="AF14" s="14">
        <v>0</v>
      </c>
      <c r="AG14" s="14">
        <v>2038.23</v>
      </c>
    </row>
    <row r="15" spans="1:33">
      <c r="A15" s="2" t="s">
        <v>42</v>
      </c>
      <c r="B15" s="14" t="s">
        <v>43</v>
      </c>
      <c r="C15" s="14">
        <v>6728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6728</v>
      </c>
      <c r="J15" s="14">
        <v>0</v>
      </c>
      <c r="K15" s="14">
        <v>0</v>
      </c>
      <c r="L15" s="14">
        <v>726</v>
      </c>
      <c r="M15" s="14">
        <v>726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726</v>
      </c>
      <c r="V15" s="14">
        <v>6002</v>
      </c>
      <c r="W15" s="14">
        <v>134.66999999999999</v>
      </c>
      <c r="X15" s="14">
        <v>242.41</v>
      </c>
      <c r="Y15" s="14">
        <v>449.2</v>
      </c>
      <c r="Z15" s="14">
        <v>153.91</v>
      </c>
      <c r="AA15" s="14">
        <v>134.56</v>
      </c>
      <c r="AB15" s="14">
        <v>461.74</v>
      </c>
      <c r="AC15" s="14">
        <v>826.28</v>
      </c>
      <c r="AD15" s="14">
        <v>384.78</v>
      </c>
      <c r="AE15" s="14">
        <v>76.959999999999994</v>
      </c>
      <c r="AF15" s="14">
        <v>0</v>
      </c>
      <c r="AG15" s="14">
        <v>2038.23</v>
      </c>
    </row>
    <row r="16" spans="1:33">
      <c r="A16" s="2" t="s">
        <v>44</v>
      </c>
      <c r="B16" s="14" t="s">
        <v>45</v>
      </c>
      <c r="C16" s="14">
        <v>6728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6728</v>
      </c>
      <c r="J16" s="14">
        <v>0</v>
      </c>
      <c r="K16" s="14">
        <v>0</v>
      </c>
      <c r="L16" s="14">
        <v>726</v>
      </c>
      <c r="M16" s="14">
        <v>726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726</v>
      </c>
      <c r="V16" s="14">
        <v>6002</v>
      </c>
      <c r="W16" s="14">
        <v>134.66999999999999</v>
      </c>
      <c r="X16" s="14">
        <v>242.41</v>
      </c>
      <c r="Y16" s="14">
        <v>449.2</v>
      </c>
      <c r="Z16" s="14">
        <v>153.91</v>
      </c>
      <c r="AA16" s="14">
        <v>134.56</v>
      </c>
      <c r="AB16" s="14">
        <v>461.74</v>
      </c>
      <c r="AC16" s="14">
        <v>826.28</v>
      </c>
      <c r="AD16" s="14">
        <v>384.78</v>
      </c>
      <c r="AE16" s="14">
        <v>76.959999999999994</v>
      </c>
      <c r="AF16" s="14">
        <v>0</v>
      </c>
      <c r="AG16" s="14">
        <v>2038.23</v>
      </c>
    </row>
    <row r="17" spans="1:33">
      <c r="A17" s="2" t="s">
        <v>46</v>
      </c>
      <c r="B17" s="14" t="s">
        <v>47</v>
      </c>
      <c r="C17" s="14">
        <v>6728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6728</v>
      </c>
      <c r="J17" s="14">
        <v>0</v>
      </c>
      <c r="K17" s="14">
        <v>0</v>
      </c>
      <c r="L17" s="14">
        <v>726</v>
      </c>
      <c r="M17" s="14">
        <v>726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726</v>
      </c>
      <c r="V17" s="14">
        <v>6002</v>
      </c>
      <c r="W17" s="14">
        <v>134.66999999999999</v>
      </c>
      <c r="X17" s="14">
        <v>242.41</v>
      </c>
      <c r="Y17" s="14">
        <v>449.2</v>
      </c>
      <c r="Z17" s="14">
        <v>153.91</v>
      </c>
      <c r="AA17" s="14">
        <v>134.56</v>
      </c>
      <c r="AB17" s="14">
        <v>461.74</v>
      </c>
      <c r="AC17" s="14">
        <v>826.28</v>
      </c>
      <c r="AD17" s="14">
        <v>384.78</v>
      </c>
      <c r="AE17" s="14">
        <v>76.959999999999994</v>
      </c>
      <c r="AF17" s="14">
        <v>0</v>
      </c>
      <c r="AG17" s="14">
        <v>2038.23</v>
      </c>
    </row>
    <row r="18" spans="1:33">
      <c r="A18" s="2" t="s">
        <v>48</v>
      </c>
      <c r="B18" s="14" t="s">
        <v>49</v>
      </c>
      <c r="C18" s="14">
        <v>6728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6728</v>
      </c>
      <c r="J18" s="14">
        <v>0</v>
      </c>
      <c r="K18" s="14">
        <v>0</v>
      </c>
      <c r="L18" s="14">
        <v>726</v>
      </c>
      <c r="M18" s="14">
        <v>726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726</v>
      </c>
      <c r="V18" s="14">
        <v>6002</v>
      </c>
      <c r="W18" s="14">
        <v>134.66999999999999</v>
      </c>
      <c r="X18" s="14">
        <v>242.41</v>
      </c>
      <c r="Y18" s="14">
        <v>449.2</v>
      </c>
      <c r="Z18" s="14">
        <v>153.91</v>
      </c>
      <c r="AA18" s="14">
        <v>134.56</v>
      </c>
      <c r="AB18" s="14">
        <v>461.74</v>
      </c>
      <c r="AC18" s="14">
        <v>826.28</v>
      </c>
      <c r="AD18" s="14">
        <v>384.78</v>
      </c>
      <c r="AE18" s="14">
        <v>76.959999999999994</v>
      </c>
      <c r="AF18" s="14">
        <v>0</v>
      </c>
      <c r="AG18" s="14">
        <v>2038.23</v>
      </c>
    </row>
    <row r="19" spans="1:33">
      <c r="A19" s="2" t="s">
        <v>50</v>
      </c>
      <c r="B19" s="14" t="s">
        <v>51</v>
      </c>
      <c r="C19" s="14">
        <v>6728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6728</v>
      </c>
      <c r="J19" s="14">
        <v>0</v>
      </c>
      <c r="K19" s="14">
        <v>0</v>
      </c>
      <c r="L19" s="14">
        <v>726</v>
      </c>
      <c r="M19" s="14">
        <v>726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726</v>
      </c>
      <c r="V19" s="14">
        <v>6002</v>
      </c>
      <c r="W19" s="14">
        <v>134.66999999999999</v>
      </c>
      <c r="X19" s="14">
        <v>242.41</v>
      </c>
      <c r="Y19" s="14">
        <v>449.2</v>
      </c>
      <c r="Z19" s="14">
        <v>153.91</v>
      </c>
      <c r="AA19" s="14">
        <v>134.56</v>
      </c>
      <c r="AB19" s="14">
        <v>461.74</v>
      </c>
      <c r="AC19" s="14">
        <v>826.28</v>
      </c>
      <c r="AD19" s="14">
        <v>384.78</v>
      </c>
      <c r="AE19" s="14">
        <v>76.959999999999994</v>
      </c>
      <c r="AF19" s="14">
        <v>0</v>
      </c>
      <c r="AG19" s="14">
        <v>2038.23</v>
      </c>
    </row>
    <row r="20" spans="1:33">
      <c r="A20" s="2" t="s">
        <v>52</v>
      </c>
      <c r="B20" s="14" t="s">
        <v>53</v>
      </c>
      <c r="C20" s="14">
        <v>6728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6728</v>
      </c>
      <c r="J20" s="14">
        <v>0</v>
      </c>
      <c r="K20" s="14">
        <v>0</v>
      </c>
      <c r="L20" s="14">
        <v>726</v>
      </c>
      <c r="M20" s="14">
        <v>726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726</v>
      </c>
      <c r="V20" s="14">
        <v>6002</v>
      </c>
      <c r="W20" s="14">
        <v>134.66999999999999</v>
      </c>
      <c r="X20" s="14">
        <v>242.41</v>
      </c>
      <c r="Y20" s="14">
        <v>449.2</v>
      </c>
      <c r="Z20" s="14">
        <v>153.91</v>
      </c>
      <c r="AA20" s="14">
        <v>134.56</v>
      </c>
      <c r="AB20" s="14">
        <v>461.74</v>
      </c>
      <c r="AC20" s="14">
        <v>826.28</v>
      </c>
      <c r="AD20" s="14">
        <v>384.78</v>
      </c>
      <c r="AE20" s="14">
        <v>76.959999999999994</v>
      </c>
      <c r="AF20" s="14">
        <v>0</v>
      </c>
      <c r="AG20" s="14">
        <v>2038.23</v>
      </c>
    </row>
    <row r="21" spans="1:33">
      <c r="A21" s="2" t="s">
        <v>54</v>
      </c>
      <c r="B21" s="14" t="s">
        <v>55</v>
      </c>
      <c r="C21" s="14">
        <v>6728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6728</v>
      </c>
      <c r="J21" s="14">
        <v>0</v>
      </c>
      <c r="K21" s="14">
        <v>0</v>
      </c>
      <c r="L21" s="14">
        <v>726</v>
      </c>
      <c r="M21" s="14">
        <v>726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726</v>
      </c>
      <c r="V21" s="14">
        <v>6002</v>
      </c>
      <c r="W21" s="14">
        <v>134.66999999999999</v>
      </c>
      <c r="X21" s="14">
        <v>242.41</v>
      </c>
      <c r="Y21" s="14">
        <v>449.2</v>
      </c>
      <c r="Z21" s="14">
        <v>153.91</v>
      </c>
      <c r="AA21" s="14">
        <v>134.56</v>
      </c>
      <c r="AB21" s="14">
        <v>461.74</v>
      </c>
      <c r="AC21" s="14">
        <v>826.28</v>
      </c>
      <c r="AD21" s="14">
        <v>384.78</v>
      </c>
      <c r="AE21" s="14">
        <v>76.959999999999994</v>
      </c>
      <c r="AF21" s="14">
        <v>0</v>
      </c>
      <c r="AG21" s="14">
        <v>2038.23</v>
      </c>
    </row>
    <row r="22" spans="1:33">
      <c r="A22" s="2" t="s">
        <v>513</v>
      </c>
      <c r="B22" s="14" t="s">
        <v>514</v>
      </c>
      <c r="C22" s="14">
        <v>6728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6728</v>
      </c>
      <c r="J22" s="14">
        <v>0</v>
      </c>
      <c r="K22" s="14">
        <v>0</v>
      </c>
      <c r="L22" s="14">
        <v>726</v>
      </c>
      <c r="M22" s="14">
        <v>726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726</v>
      </c>
      <c r="V22" s="14">
        <v>6002</v>
      </c>
      <c r="W22" s="14">
        <v>134.35</v>
      </c>
      <c r="X22" s="14">
        <v>241.83</v>
      </c>
      <c r="Y22" s="14">
        <v>448.68</v>
      </c>
      <c r="Z22" s="14">
        <v>153.55000000000001</v>
      </c>
      <c r="AA22" s="14">
        <v>134.56</v>
      </c>
      <c r="AB22" s="14">
        <v>460.64</v>
      </c>
      <c r="AC22" s="14">
        <v>824.86</v>
      </c>
      <c r="AD22" s="14">
        <v>383.86</v>
      </c>
      <c r="AE22" s="14">
        <v>76.77</v>
      </c>
      <c r="AF22" s="14">
        <v>0</v>
      </c>
      <c r="AG22" s="14">
        <v>2034.24</v>
      </c>
    </row>
    <row r="23" spans="1:33" s="25" customFormat="1">
      <c r="A23" s="16" t="s">
        <v>56</v>
      </c>
      <c r="C23" s="25" t="s">
        <v>57</v>
      </c>
      <c r="D23" s="25" t="s">
        <v>57</v>
      </c>
      <c r="E23" s="25" t="s">
        <v>57</v>
      </c>
      <c r="F23" s="25" t="s">
        <v>57</v>
      </c>
      <c r="G23" s="25" t="s">
        <v>57</v>
      </c>
      <c r="H23" s="25" t="s">
        <v>57</v>
      </c>
      <c r="I23" s="25" t="s">
        <v>57</v>
      </c>
      <c r="J23" s="25" t="s">
        <v>57</v>
      </c>
      <c r="K23" s="25" t="s">
        <v>57</v>
      </c>
      <c r="L23" s="25" t="s">
        <v>57</v>
      </c>
      <c r="M23" s="25" t="s">
        <v>57</v>
      </c>
      <c r="N23" s="25" t="s">
        <v>57</v>
      </c>
      <c r="O23" s="25" t="s">
        <v>57</v>
      </c>
      <c r="P23" s="25" t="s">
        <v>57</v>
      </c>
      <c r="Q23" s="25" t="s">
        <v>57</v>
      </c>
      <c r="R23" s="25" t="s">
        <v>57</v>
      </c>
      <c r="S23" s="25" t="s">
        <v>57</v>
      </c>
      <c r="T23" s="25" t="s">
        <v>57</v>
      </c>
      <c r="U23" s="25" t="s">
        <v>57</v>
      </c>
      <c r="V23" s="25" t="s">
        <v>57</v>
      </c>
      <c r="W23" s="25" t="s">
        <v>57</v>
      </c>
      <c r="X23" s="25" t="s">
        <v>57</v>
      </c>
      <c r="Y23" s="25" t="s">
        <v>57</v>
      </c>
      <c r="Z23" s="25" t="s">
        <v>57</v>
      </c>
      <c r="AA23" s="25" t="s">
        <v>57</v>
      </c>
      <c r="AB23" s="25" t="s">
        <v>57</v>
      </c>
      <c r="AC23" s="25" t="s">
        <v>57</v>
      </c>
      <c r="AD23" s="25" t="s">
        <v>57</v>
      </c>
      <c r="AE23" s="25" t="s">
        <v>57</v>
      </c>
      <c r="AF23" s="25" t="s">
        <v>57</v>
      </c>
      <c r="AG23" s="25" t="s">
        <v>57</v>
      </c>
    </row>
    <row r="24" spans="1:33">
      <c r="C24" s="18">
        <v>60552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60552</v>
      </c>
      <c r="J24" s="18">
        <v>0</v>
      </c>
      <c r="K24" s="18">
        <v>0</v>
      </c>
      <c r="L24" s="18">
        <v>6534</v>
      </c>
      <c r="M24" s="18">
        <v>6534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6534</v>
      </c>
      <c r="V24" s="18">
        <v>54018</v>
      </c>
      <c r="W24" s="18">
        <v>1211.71</v>
      </c>
      <c r="X24" s="18">
        <v>2181.11</v>
      </c>
      <c r="Y24" s="18">
        <v>4042.28</v>
      </c>
      <c r="Z24" s="18">
        <v>1384.83</v>
      </c>
      <c r="AA24" s="18">
        <v>1211.04</v>
      </c>
      <c r="AB24" s="18">
        <v>4154.5600000000004</v>
      </c>
      <c r="AC24" s="18">
        <v>7435.1</v>
      </c>
      <c r="AD24" s="18">
        <v>3462.1</v>
      </c>
      <c r="AE24" s="18">
        <v>692.45</v>
      </c>
      <c r="AF24" s="18">
        <v>0</v>
      </c>
      <c r="AG24" s="18">
        <v>18340.080000000002</v>
      </c>
    </row>
    <row r="26" spans="1:33">
      <c r="A26" s="12" t="s">
        <v>58</v>
      </c>
    </row>
    <row r="27" spans="1:33">
      <c r="A27" s="2" t="s">
        <v>70</v>
      </c>
      <c r="B27" s="14" t="s">
        <v>71</v>
      </c>
      <c r="C27" s="14">
        <v>2480.62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2480.62</v>
      </c>
      <c r="J27" s="14">
        <v>-160.30000000000001</v>
      </c>
      <c r="K27" s="14">
        <v>-15.78</v>
      </c>
      <c r="L27" s="14">
        <v>144.51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-15.78</v>
      </c>
      <c r="V27" s="14">
        <v>2496.4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</row>
    <row r="28" spans="1:33">
      <c r="A28" s="2" t="s">
        <v>59</v>
      </c>
      <c r="B28" s="14" t="s">
        <v>60</v>
      </c>
      <c r="C28" s="14">
        <v>19489.88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19489.88</v>
      </c>
      <c r="J28" s="14">
        <v>0</v>
      </c>
      <c r="K28" s="14">
        <v>0</v>
      </c>
      <c r="L28" s="14">
        <v>3585.28</v>
      </c>
      <c r="M28" s="14">
        <v>3585.28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3585.28</v>
      </c>
      <c r="V28" s="14">
        <v>15904.6</v>
      </c>
      <c r="W28" s="14">
        <v>390.13</v>
      </c>
      <c r="X28" s="14">
        <v>702.24</v>
      </c>
      <c r="Y28" s="14">
        <v>865.23</v>
      </c>
      <c r="Z28" s="14">
        <v>445.86</v>
      </c>
      <c r="AA28" s="14">
        <v>389.8</v>
      </c>
      <c r="AB28" s="14">
        <v>1337.59</v>
      </c>
      <c r="AC28" s="14">
        <v>1957.6</v>
      </c>
      <c r="AD28" s="14">
        <v>1114.6600000000001</v>
      </c>
      <c r="AE28" s="14">
        <v>222.93</v>
      </c>
      <c r="AF28" s="14">
        <v>0</v>
      </c>
      <c r="AG28" s="14">
        <v>5468.44</v>
      </c>
    </row>
    <row r="29" spans="1:33">
      <c r="A29" s="2" t="s">
        <v>61</v>
      </c>
      <c r="B29" s="14" t="s">
        <v>62</v>
      </c>
      <c r="C29" s="14">
        <v>6535.37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6535.37</v>
      </c>
      <c r="J29" s="14">
        <v>0</v>
      </c>
      <c r="K29" s="14">
        <v>0</v>
      </c>
      <c r="L29" s="14">
        <v>687.17</v>
      </c>
      <c r="M29" s="14">
        <v>687.17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687.17</v>
      </c>
      <c r="V29" s="14">
        <v>5848.2</v>
      </c>
      <c r="W29" s="14">
        <v>130.82</v>
      </c>
      <c r="X29" s="14">
        <v>235.48</v>
      </c>
      <c r="Y29" s="14">
        <v>442.93</v>
      </c>
      <c r="Z29" s="14">
        <v>149.51</v>
      </c>
      <c r="AA29" s="14">
        <v>130.71</v>
      </c>
      <c r="AB29" s="14">
        <v>448.53</v>
      </c>
      <c r="AC29" s="14">
        <v>809.23</v>
      </c>
      <c r="AD29" s="14">
        <v>373.77</v>
      </c>
      <c r="AE29" s="14">
        <v>74.75</v>
      </c>
      <c r="AF29" s="14">
        <v>0</v>
      </c>
      <c r="AG29" s="14">
        <v>1986.5</v>
      </c>
    </row>
    <row r="30" spans="1:33">
      <c r="A30" s="2" t="s">
        <v>63</v>
      </c>
      <c r="B30" s="14" t="s">
        <v>64</v>
      </c>
      <c r="C30" s="14">
        <v>4460.29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4460.29</v>
      </c>
      <c r="J30" s="14">
        <v>0</v>
      </c>
      <c r="K30" s="14">
        <v>0</v>
      </c>
      <c r="L30" s="14">
        <v>350.09</v>
      </c>
      <c r="M30" s="14">
        <v>350.09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350.09</v>
      </c>
      <c r="V30" s="14">
        <v>4110.2</v>
      </c>
      <c r="W30" s="14">
        <v>89.28</v>
      </c>
      <c r="X30" s="14">
        <v>160.71</v>
      </c>
      <c r="Y30" s="14">
        <v>375.28</v>
      </c>
      <c r="Z30" s="14">
        <v>102.04</v>
      </c>
      <c r="AA30" s="14">
        <v>89.21</v>
      </c>
      <c r="AB30" s="14">
        <v>306.11</v>
      </c>
      <c r="AC30" s="14">
        <v>625.27</v>
      </c>
      <c r="AD30" s="14">
        <v>255.1</v>
      </c>
      <c r="AE30" s="14">
        <v>51.02</v>
      </c>
      <c r="AF30" s="14">
        <v>0</v>
      </c>
      <c r="AG30" s="14">
        <v>1428.75</v>
      </c>
    </row>
    <row r="31" spans="1:33">
      <c r="A31" s="2" t="s">
        <v>65</v>
      </c>
      <c r="B31" s="14" t="s">
        <v>66</v>
      </c>
      <c r="C31" s="14">
        <v>5780.25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5780.25</v>
      </c>
      <c r="J31" s="14">
        <v>0</v>
      </c>
      <c r="K31" s="14">
        <v>0</v>
      </c>
      <c r="L31" s="14">
        <v>551.85</v>
      </c>
      <c r="M31" s="14">
        <v>551.85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551.85</v>
      </c>
      <c r="V31" s="14">
        <v>5228.3999999999996</v>
      </c>
      <c r="W31" s="14">
        <v>115.71</v>
      </c>
      <c r="X31" s="14">
        <v>208.27</v>
      </c>
      <c r="Y31" s="14">
        <v>418.31</v>
      </c>
      <c r="Z31" s="14">
        <v>132.22999999999999</v>
      </c>
      <c r="AA31" s="14">
        <v>115.61</v>
      </c>
      <c r="AB31" s="14">
        <v>396.7</v>
      </c>
      <c r="AC31" s="14">
        <v>742.29</v>
      </c>
      <c r="AD31" s="14">
        <v>330.59</v>
      </c>
      <c r="AE31" s="14">
        <v>66.12</v>
      </c>
      <c r="AF31" s="14">
        <v>0</v>
      </c>
      <c r="AG31" s="14">
        <v>1783.54</v>
      </c>
    </row>
    <row r="32" spans="1:33">
      <c r="A32" s="2" t="s">
        <v>67</v>
      </c>
      <c r="B32" s="14" t="s">
        <v>68</v>
      </c>
      <c r="C32" s="14">
        <v>2480.83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2480.83</v>
      </c>
      <c r="J32" s="14">
        <v>-160.30000000000001</v>
      </c>
      <c r="K32" s="14">
        <v>-15.77</v>
      </c>
      <c r="L32" s="14">
        <v>144.53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-15.77</v>
      </c>
      <c r="V32" s="14">
        <v>2496.6</v>
      </c>
      <c r="W32" s="14">
        <v>49.66</v>
      </c>
      <c r="X32" s="14">
        <v>89.39</v>
      </c>
      <c r="Y32" s="14">
        <v>323.89999999999998</v>
      </c>
      <c r="Z32" s="14">
        <v>56.75</v>
      </c>
      <c r="AA32" s="14">
        <v>49.62</v>
      </c>
      <c r="AB32" s="14">
        <v>170.26</v>
      </c>
      <c r="AC32" s="14">
        <v>462.95</v>
      </c>
      <c r="AD32" s="14">
        <v>141.88</v>
      </c>
      <c r="AE32" s="14">
        <v>28.38</v>
      </c>
      <c r="AF32" s="14">
        <v>0</v>
      </c>
      <c r="AG32" s="14">
        <v>909.84</v>
      </c>
    </row>
    <row r="33" spans="1:33">
      <c r="A33" s="2" t="s">
        <v>280</v>
      </c>
      <c r="B33" s="14" t="s">
        <v>279</v>
      </c>
      <c r="C33" s="14">
        <v>4542.21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4542.21</v>
      </c>
      <c r="J33" s="14">
        <v>0</v>
      </c>
      <c r="K33" s="14">
        <v>0</v>
      </c>
      <c r="L33" s="14">
        <v>359.01</v>
      </c>
      <c r="M33" s="14">
        <v>359.01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359.01</v>
      </c>
      <c r="V33" s="14">
        <v>4183.2</v>
      </c>
      <c r="W33" s="14">
        <v>90.92</v>
      </c>
      <c r="X33" s="14">
        <v>163.66</v>
      </c>
      <c r="Y33" s="14">
        <v>377.95</v>
      </c>
      <c r="Z33" s="14">
        <v>103.91</v>
      </c>
      <c r="AA33" s="14">
        <v>90.84</v>
      </c>
      <c r="AB33" s="14">
        <v>311.73</v>
      </c>
      <c r="AC33" s="14">
        <v>632.53</v>
      </c>
      <c r="AD33" s="14">
        <v>259.77999999999997</v>
      </c>
      <c r="AE33" s="14">
        <v>51.96</v>
      </c>
      <c r="AF33" s="14">
        <v>0</v>
      </c>
      <c r="AG33" s="14">
        <v>1450.75</v>
      </c>
    </row>
    <row r="34" spans="1:33">
      <c r="A34" s="2" t="s">
        <v>287</v>
      </c>
      <c r="B34" s="14" t="s">
        <v>288</v>
      </c>
      <c r="C34" s="14">
        <v>3390.83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3390.83</v>
      </c>
      <c r="J34" s="14">
        <v>-125.1</v>
      </c>
      <c r="K34" s="14">
        <v>0</v>
      </c>
      <c r="L34" s="14">
        <v>233.74</v>
      </c>
      <c r="M34" s="14">
        <v>108.63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108.63</v>
      </c>
      <c r="V34" s="14">
        <v>3282.2</v>
      </c>
      <c r="W34" s="14">
        <v>67.87</v>
      </c>
      <c r="X34" s="14">
        <v>122.17</v>
      </c>
      <c r="Y34" s="14">
        <v>342.11</v>
      </c>
      <c r="Z34" s="14">
        <v>77.569999999999993</v>
      </c>
      <c r="AA34" s="14">
        <v>67.819999999999993</v>
      </c>
      <c r="AB34" s="14">
        <v>232.71</v>
      </c>
      <c r="AC34" s="14">
        <v>532.15</v>
      </c>
      <c r="AD34" s="14">
        <v>193.92</v>
      </c>
      <c r="AE34" s="14">
        <v>38.78</v>
      </c>
      <c r="AF34" s="14">
        <v>0</v>
      </c>
      <c r="AG34" s="14">
        <v>1142.95</v>
      </c>
    </row>
    <row r="35" spans="1:33">
      <c r="A35" s="2" t="s">
        <v>306</v>
      </c>
      <c r="B35" s="14" t="s">
        <v>314</v>
      </c>
      <c r="C35" s="14">
        <v>2480.83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2480.83</v>
      </c>
      <c r="J35" s="14">
        <v>-160.30000000000001</v>
      </c>
      <c r="K35" s="14">
        <v>-15.77</v>
      </c>
      <c r="L35" s="14">
        <v>144.53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-15.77</v>
      </c>
      <c r="V35" s="14">
        <v>2496.6</v>
      </c>
      <c r="W35" s="14">
        <v>49.66</v>
      </c>
      <c r="X35" s="14">
        <v>89.39</v>
      </c>
      <c r="Y35" s="14">
        <v>323.89999999999998</v>
      </c>
      <c r="Z35" s="14">
        <v>56.75</v>
      </c>
      <c r="AA35" s="14">
        <v>49.62</v>
      </c>
      <c r="AB35" s="14">
        <v>170.26</v>
      </c>
      <c r="AC35" s="14">
        <v>462.95</v>
      </c>
      <c r="AD35" s="14">
        <v>141.88</v>
      </c>
      <c r="AE35" s="14">
        <v>28.38</v>
      </c>
      <c r="AF35" s="14">
        <v>0</v>
      </c>
      <c r="AG35" s="14">
        <v>909.84</v>
      </c>
    </row>
    <row r="36" spans="1:33">
      <c r="A36" s="2" t="s">
        <v>413</v>
      </c>
      <c r="B36" s="14" t="s">
        <v>414</v>
      </c>
      <c r="C36" s="14">
        <v>4542.21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4542.21</v>
      </c>
      <c r="J36" s="14">
        <v>0</v>
      </c>
      <c r="K36" s="14">
        <v>0</v>
      </c>
      <c r="L36" s="14">
        <v>359.01</v>
      </c>
      <c r="M36" s="14">
        <v>359.01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359.01</v>
      </c>
      <c r="V36" s="14">
        <v>4183.2</v>
      </c>
      <c r="W36" s="14">
        <v>90.81</v>
      </c>
      <c r="X36" s="14">
        <v>163.46</v>
      </c>
      <c r="Y36" s="14">
        <v>377.78</v>
      </c>
      <c r="Z36" s="14">
        <v>103.79</v>
      </c>
      <c r="AA36" s="14">
        <v>90.84</v>
      </c>
      <c r="AB36" s="14">
        <v>311.36</v>
      </c>
      <c r="AC36" s="14">
        <v>632.04999999999995</v>
      </c>
      <c r="AD36" s="14">
        <v>259.47000000000003</v>
      </c>
      <c r="AE36" s="14">
        <v>51.89</v>
      </c>
      <c r="AF36" s="14">
        <v>0</v>
      </c>
      <c r="AG36" s="14">
        <v>1449.4</v>
      </c>
    </row>
    <row r="37" spans="1:33" s="25" customFormat="1">
      <c r="A37" s="16" t="s">
        <v>56</v>
      </c>
      <c r="C37" s="25" t="s">
        <v>57</v>
      </c>
      <c r="D37" s="25" t="s">
        <v>57</v>
      </c>
      <c r="E37" s="25" t="s">
        <v>57</v>
      </c>
      <c r="F37" s="25" t="s">
        <v>57</v>
      </c>
      <c r="G37" s="25" t="s">
        <v>57</v>
      </c>
      <c r="H37" s="25" t="s">
        <v>57</v>
      </c>
      <c r="I37" s="25" t="s">
        <v>57</v>
      </c>
      <c r="J37" s="25" t="s">
        <v>57</v>
      </c>
      <c r="K37" s="25" t="s">
        <v>57</v>
      </c>
      <c r="L37" s="25" t="s">
        <v>57</v>
      </c>
      <c r="M37" s="25" t="s">
        <v>57</v>
      </c>
      <c r="N37" s="25" t="s">
        <v>57</v>
      </c>
      <c r="O37" s="25" t="s">
        <v>57</v>
      </c>
      <c r="P37" s="25" t="s">
        <v>57</v>
      </c>
      <c r="Q37" s="25" t="s">
        <v>57</v>
      </c>
      <c r="R37" s="25" t="s">
        <v>57</v>
      </c>
      <c r="S37" s="25" t="s">
        <v>57</v>
      </c>
      <c r="T37" s="25" t="s">
        <v>57</v>
      </c>
      <c r="U37" s="25" t="s">
        <v>57</v>
      </c>
      <c r="V37" s="25" t="s">
        <v>57</v>
      </c>
      <c r="W37" s="25" t="s">
        <v>57</v>
      </c>
      <c r="X37" s="25" t="s">
        <v>57</v>
      </c>
      <c r="Y37" s="25" t="s">
        <v>57</v>
      </c>
      <c r="Z37" s="25" t="s">
        <v>57</v>
      </c>
      <c r="AA37" s="25" t="s">
        <v>57</v>
      </c>
      <c r="AB37" s="25" t="s">
        <v>57</v>
      </c>
      <c r="AC37" s="25" t="s">
        <v>57</v>
      </c>
      <c r="AD37" s="25" t="s">
        <v>57</v>
      </c>
      <c r="AE37" s="25" t="s">
        <v>57</v>
      </c>
      <c r="AF37" s="25" t="s">
        <v>57</v>
      </c>
      <c r="AG37" s="25" t="s">
        <v>57</v>
      </c>
    </row>
    <row r="38" spans="1:33">
      <c r="C38" s="18">
        <v>56183.32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56183.32</v>
      </c>
      <c r="J38" s="18">
        <v>-606</v>
      </c>
      <c r="K38" s="18">
        <v>-47.32</v>
      </c>
      <c r="L38" s="18">
        <v>6559.72</v>
      </c>
      <c r="M38" s="18">
        <v>6001.04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5953.72</v>
      </c>
      <c r="V38" s="18">
        <v>50229.599999999999</v>
      </c>
      <c r="W38" s="18">
        <v>1074.8599999999999</v>
      </c>
      <c r="X38" s="18">
        <v>1934.77</v>
      </c>
      <c r="Y38" s="18">
        <v>3847.39</v>
      </c>
      <c r="Z38" s="18">
        <v>1228.4100000000001</v>
      </c>
      <c r="AA38" s="18">
        <v>1074.07</v>
      </c>
      <c r="AB38" s="18">
        <v>3685.25</v>
      </c>
      <c r="AC38" s="18">
        <v>6857.02</v>
      </c>
      <c r="AD38" s="18">
        <v>3071.05</v>
      </c>
      <c r="AE38" s="18">
        <v>614.21</v>
      </c>
      <c r="AF38" s="18">
        <v>0</v>
      </c>
      <c r="AG38" s="18">
        <v>16530.009999999998</v>
      </c>
    </row>
    <row r="40" spans="1:33">
      <c r="A40" s="12" t="s">
        <v>69</v>
      </c>
    </row>
    <row r="41" spans="1:33">
      <c r="A41" s="2" t="s">
        <v>72</v>
      </c>
      <c r="B41" s="14" t="s">
        <v>73</v>
      </c>
      <c r="C41" s="14">
        <v>10577.95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10577.95</v>
      </c>
      <c r="J41" s="14">
        <v>0</v>
      </c>
      <c r="K41" s="14">
        <v>0</v>
      </c>
      <c r="L41" s="14">
        <v>1548.35</v>
      </c>
      <c r="M41" s="14">
        <v>1548.35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1548.35</v>
      </c>
      <c r="V41" s="14">
        <v>9029.6</v>
      </c>
      <c r="W41" s="14">
        <v>211.74</v>
      </c>
      <c r="X41" s="14">
        <v>381.13</v>
      </c>
      <c r="Y41" s="14">
        <v>574.71</v>
      </c>
      <c r="Z41" s="14">
        <v>241.99</v>
      </c>
      <c r="AA41" s="14">
        <v>211.56</v>
      </c>
      <c r="AB41" s="14">
        <v>725.96</v>
      </c>
      <c r="AC41" s="14">
        <v>1167.58</v>
      </c>
      <c r="AD41" s="14">
        <v>604.97</v>
      </c>
      <c r="AE41" s="14">
        <v>120.99</v>
      </c>
      <c r="AF41" s="14">
        <v>0</v>
      </c>
      <c r="AG41" s="14">
        <v>3073.05</v>
      </c>
    </row>
    <row r="42" spans="1:33">
      <c r="A42" s="2" t="s">
        <v>217</v>
      </c>
      <c r="B42" s="14" t="s">
        <v>218</v>
      </c>
      <c r="C42" s="14">
        <v>6385.03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6385.03</v>
      </c>
      <c r="J42" s="14">
        <v>0</v>
      </c>
      <c r="K42" s="14">
        <v>0</v>
      </c>
      <c r="L42" s="14">
        <v>660.23</v>
      </c>
      <c r="M42" s="14">
        <v>660.23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660.23</v>
      </c>
      <c r="V42" s="14">
        <v>5724.8</v>
      </c>
      <c r="W42" s="14">
        <v>127.81</v>
      </c>
      <c r="X42" s="14">
        <v>230.06</v>
      </c>
      <c r="Y42" s="14">
        <v>438.03</v>
      </c>
      <c r="Z42" s="14">
        <v>146.07</v>
      </c>
      <c r="AA42" s="14">
        <v>127.7</v>
      </c>
      <c r="AB42" s="14">
        <v>438.2</v>
      </c>
      <c r="AC42" s="14">
        <v>795.9</v>
      </c>
      <c r="AD42" s="14">
        <v>365.17</v>
      </c>
      <c r="AE42" s="14">
        <v>73.03</v>
      </c>
      <c r="AF42" s="14">
        <v>0</v>
      </c>
      <c r="AG42" s="14">
        <v>1946.07</v>
      </c>
    </row>
    <row r="43" spans="1:33">
      <c r="A43" s="2" t="s">
        <v>415</v>
      </c>
      <c r="B43" s="14" t="s">
        <v>416</v>
      </c>
      <c r="C43" s="14">
        <v>3405.42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3405.42</v>
      </c>
      <c r="J43" s="14">
        <v>-125.1</v>
      </c>
      <c r="K43" s="14">
        <v>0</v>
      </c>
      <c r="L43" s="14">
        <v>235.32</v>
      </c>
      <c r="M43" s="14">
        <v>110.22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110.22</v>
      </c>
      <c r="V43" s="14">
        <v>3295.2</v>
      </c>
      <c r="W43" s="14">
        <v>68.08</v>
      </c>
      <c r="X43" s="14">
        <v>122.55</v>
      </c>
      <c r="Y43" s="14">
        <v>342.32</v>
      </c>
      <c r="Z43" s="14">
        <v>77.81</v>
      </c>
      <c r="AA43" s="14">
        <v>68.11</v>
      </c>
      <c r="AB43" s="14">
        <v>233.43</v>
      </c>
      <c r="AC43" s="14">
        <v>532.95000000000005</v>
      </c>
      <c r="AD43" s="14">
        <v>194.53</v>
      </c>
      <c r="AE43" s="14">
        <v>38.909999999999997</v>
      </c>
      <c r="AF43" s="14">
        <v>0</v>
      </c>
      <c r="AG43" s="14">
        <v>1145.74</v>
      </c>
    </row>
    <row r="44" spans="1:33" s="25" customFormat="1">
      <c r="A44" s="16" t="s">
        <v>56</v>
      </c>
      <c r="C44" s="25" t="s">
        <v>57</v>
      </c>
      <c r="D44" s="25" t="s">
        <v>57</v>
      </c>
      <c r="E44" s="25" t="s">
        <v>57</v>
      </c>
      <c r="F44" s="25" t="s">
        <v>57</v>
      </c>
      <c r="G44" s="25" t="s">
        <v>57</v>
      </c>
      <c r="H44" s="25" t="s">
        <v>57</v>
      </c>
      <c r="I44" s="25" t="s">
        <v>57</v>
      </c>
      <c r="J44" s="25" t="s">
        <v>57</v>
      </c>
      <c r="K44" s="25" t="s">
        <v>57</v>
      </c>
      <c r="L44" s="25" t="s">
        <v>57</v>
      </c>
      <c r="M44" s="25" t="s">
        <v>57</v>
      </c>
      <c r="N44" s="25" t="s">
        <v>57</v>
      </c>
      <c r="O44" s="25" t="s">
        <v>57</v>
      </c>
      <c r="P44" s="25" t="s">
        <v>57</v>
      </c>
      <c r="Q44" s="25" t="s">
        <v>57</v>
      </c>
      <c r="R44" s="25" t="s">
        <v>57</v>
      </c>
      <c r="S44" s="25" t="s">
        <v>57</v>
      </c>
      <c r="T44" s="25" t="s">
        <v>57</v>
      </c>
      <c r="U44" s="25" t="s">
        <v>57</v>
      </c>
      <c r="V44" s="25" t="s">
        <v>57</v>
      </c>
      <c r="W44" s="25" t="s">
        <v>57</v>
      </c>
      <c r="X44" s="25" t="s">
        <v>57</v>
      </c>
      <c r="Y44" s="25" t="s">
        <v>57</v>
      </c>
      <c r="Z44" s="25" t="s">
        <v>57</v>
      </c>
      <c r="AA44" s="25" t="s">
        <v>57</v>
      </c>
      <c r="AB44" s="25" t="s">
        <v>57</v>
      </c>
      <c r="AC44" s="25" t="s">
        <v>57</v>
      </c>
      <c r="AD44" s="25" t="s">
        <v>57</v>
      </c>
      <c r="AE44" s="25" t="s">
        <v>57</v>
      </c>
      <c r="AF44" s="25" t="s">
        <v>57</v>
      </c>
      <c r="AG44" s="25" t="s">
        <v>57</v>
      </c>
    </row>
    <row r="45" spans="1:33">
      <c r="C45" s="18">
        <v>20368.400000000001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20368.400000000001</v>
      </c>
      <c r="J45" s="18">
        <v>-125.1</v>
      </c>
      <c r="K45" s="18">
        <v>0</v>
      </c>
      <c r="L45" s="18">
        <v>2443.9</v>
      </c>
      <c r="M45" s="18">
        <v>2318.8000000000002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2318.8000000000002</v>
      </c>
      <c r="V45" s="18">
        <v>18049.599999999999</v>
      </c>
      <c r="W45" s="18">
        <v>407.63</v>
      </c>
      <c r="X45" s="18">
        <v>733.74</v>
      </c>
      <c r="Y45" s="18">
        <v>1355.06</v>
      </c>
      <c r="Z45" s="18">
        <v>465.87</v>
      </c>
      <c r="AA45" s="18">
        <v>407.37</v>
      </c>
      <c r="AB45" s="18">
        <v>1397.59</v>
      </c>
      <c r="AC45" s="18">
        <v>2496.4299999999998</v>
      </c>
      <c r="AD45" s="18">
        <v>1164.67</v>
      </c>
      <c r="AE45" s="18">
        <v>232.93</v>
      </c>
      <c r="AF45" s="18">
        <v>0</v>
      </c>
      <c r="AG45" s="18">
        <v>6164.86</v>
      </c>
    </row>
    <row r="47" spans="1:33">
      <c r="A47" s="12" t="s">
        <v>74</v>
      </c>
    </row>
    <row r="48" spans="1:33">
      <c r="A48" s="2" t="s">
        <v>75</v>
      </c>
      <c r="B48" s="14" t="s">
        <v>76</v>
      </c>
      <c r="C48" s="14">
        <v>8305.57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8305.57</v>
      </c>
      <c r="J48" s="14">
        <v>0</v>
      </c>
      <c r="K48" s="14">
        <v>0</v>
      </c>
      <c r="L48" s="14">
        <v>1062.97</v>
      </c>
      <c r="M48" s="14">
        <v>1062.97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1062.97</v>
      </c>
      <c r="V48" s="14">
        <v>7242.6</v>
      </c>
      <c r="W48" s="14">
        <v>166.25</v>
      </c>
      <c r="X48" s="14">
        <v>299.26</v>
      </c>
      <c r="Y48" s="14">
        <v>500.63</v>
      </c>
      <c r="Z48" s="14">
        <v>190</v>
      </c>
      <c r="AA48" s="14">
        <v>166.11</v>
      </c>
      <c r="AB48" s="14">
        <v>570.01</v>
      </c>
      <c r="AC48" s="14">
        <v>966.14</v>
      </c>
      <c r="AD48" s="14">
        <v>475.01</v>
      </c>
      <c r="AE48" s="14">
        <v>95</v>
      </c>
      <c r="AF48" s="14">
        <v>0</v>
      </c>
      <c r="AG48" s="14">
        <v>2462.27</v>
      </c>
    </row>
    <row r="49" spans="1:33">
      <c r="A49" s="2" t="s">
        <v>77</v>
      </c>
      <c r="B49" s="14" t="s">
        <v>78</v>
      </c>
      <c r="C49" s="14">
        <v>4146.78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4146.78</v>
      </c>
      <c r="J49" s="14">
        <v>0</v>
      </c>
      <c r="K49" s="14">
        <v>0</v>
      </c>
      <c r="L49" s="14">
        <v>315.98</v>
      </c>
      <c r="M49" s="14">
        <v>315.98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315.98</v>
      </c>
      <c r="V49" s="14">
        <v>3830.8</v>
      </c>
      <c r="W49" s="14">
        <v>83.01</v>
      </c>
      <c r="X49" s="14">
        <v>149.41</v>
      </c>
      <c r="Y49" s="14">
        <v>365.05</v>
      </c>
      <c r="Z49" s="14">
        <v>94.86</v>
      </c>
      <c r="AA49" s="14">
        <v>82.94</v>
      </c>
      <c r="AB49" s="14">
        <v>284.58999999999997</v>
      </c>
      <c r="AC49" s="14">
        <v>597.47</v>
      </c>
      <c r="AD49" s="14">
        <v>237.16</v>
      </c>
      <c r="AE49" s="14">
        <v>47.43</v>
      </c>
      <c r="AF49" s="14">
        <v>0</v>
      </c>
      <c r="AG49" s="14">
        <v>1344.45</v>
      </c>
    </row>
    <row r="50" spans="1:33" s="25" customFormat="1">
      <c r="A50" s="16" t="s">
        <v>56</v>
      </c>
      <c r="C50" s="25" t="s">
        <v>57</v>
      </c>
      <c r="D50" s="25" t="s">
        <v>57</v>
      </c>
      <c r="E50" s="25" t="s">
        <v>57</v>
      </c>
      <c r="F50" s="25" t="s">
        <v>57</v>
      </c>
      <c r="G50" s="25" t="s">
        <v>57</v>
      </c>
      <c r="H50" s="25" t="s">
        <v>57</v>
      </c>
      <c r="I50" s="25" t="s">
        <v>57</v>
      </c>
      <c r="J50" s="25" t="s">
        <v>57</v>
      </c>
      <c r="K50" s="25" t="s">
        <v>57</v>
      </c>
      <c r="L50" s="25" t="s">
        <v>57</v>
      </c>
      <c r="M50" s="25" t="s">
        <v>57</v>
      </c>
      <c r="N50" s="25" t="s">
        <v>57</v>
      </c>
      <c r="O50" s="25" t="s">
        <v>57</v>
      </c>
      <c r="P50" s="25" t="s">
        <v>57</v>
      </c>
      <c r="Q50" s="25" t="s">
        <v>57</v>
      </c>
      <c r="R50" s="25" t="s">
        <v>57</v>
      </c>
      <c r="S50" s="25" t="s">
        <v>57</v>
      </c>
      <c r="T50" s="25" t="s">
        <v>57</v>
      </c>
      <c r="U50" s="25" t="s">
        <v>57</v>
      </c>
      <c r="V50" s="25" t="s">
        <v>57</v>
      </c>
      <c r="W50" s="25" t="s">
        <v>57</v>
      </c>
      <c r="X50" s="25" t="s">
        <v>57</v>
      </c>
      <c r="Y50" s="25" t="s">
        <v>57</v>
      </c>
      <c r="Z50" s="25" t="s">
        <v>57</v>
      </c>
      <c r="AA50" s="25" t="s">
        <v>57</v>
      </c>
      <c r="AB50" s="25" t="s">
        <v>57</v>
      </c>
      <c r="AC50" s="25" t="s">
        <v>57</v>
      </c>
      <c r="AD50" s="25" t="s">
        <v>57</v>
      </c>
      <c r="AE50" s="25" t="s">
        <v>57</v>
      </c>
      <c r="AF50" s="25" t="s">
        <v>57</v>
      </c>
      <c r="AG50" s="25" t="s">
        <v>57</v>
      </c>
    </row>
    <row r="51" spans="1:33">
      <c r="C51" s="18">
        <v>12452.35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12452.35</v>
      </c>
      <c r="J51" s="18">
        <v>0</v>
      </c>
      <c r="K51" s="18">
        <v>0</v>
      </c>
      <c r="L51" s="18">
        <v>1378.95</v>
      </c>
      <c r="M51" s="18">
        <v>1378.95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1378.95</v>
      </c>
      <c r="V51" s="18">
        <v>11073.4</v>
      </c>
      <c r="W51" s="18">
        <v>249.26</v>
      </c>
      <c r="X51" s="18">
        <v>448.67</v>
      </c>
      <c r="Y51" s="18">
        <v>865.68</v>
      </c>
      <c r="Z51" s="18">
        <v>284.86</v>
      </c>
      <c r="AA51" s="18">
        <v>249.05</v>
      </c>
      <c r="AB51" s="18">
        <v>854.6</v>
      </c>
      <c r="AC51" s="18">
        <v>1563.61</v>
      </c>
      <c r="AD51" s="18">
        <v>712.17</v>
      </c>
      <c r="AE51" s="18">
        <v>142.43</v>
      </c>
      <c r="AF51" s="18">
        <v>0</v>
      </c>
      <c r="AG51" s="18">
        <v>3806.72</v>
      </c>
    </row>
    <row r="53" spans="1:33">
      <c r="A53" s="12" t="s">
        <v>79</v>
      </c>
    </row>
    <row r="54" spans="1:33">
      <c r="A54" s="2" t="s">
        <v>80</v>
      </c>
      <c r="B54" s="14" t="s">
        <v>81</v>
      </c>
      <c r="C54" s="14">
        <v>3477.01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3477.01</v>
      </c>
      <c r="J54" s="14">
        <v>-125.1</v>
      </c>
      <c r="K54" s="14">
        <v>0</v>
      </c>
      <c r="L54" s="14">
        <v>243.11</v>
      </c>
      <c r="M54" s="14">
        <v>118.01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118.01</v>
      </c>
      <c r="V54" s="14">
        <v>3359</v>
      </c>
      <c r="W54" s="14">
        <v>69.77</v>
      </c>
      <c r="X54" s="14">
        <v>125.58</v>
      </c>
      <c r="Y54" s="14">
        <v>344.01</v>
      </c>
      <c r="Z54" s="14">
        <v>79.73</v>
      </c>
      <c r="AA54" s="14">
        <v>69.540000000000006</v>
      </c>
      <c r="AB54" s="14">
        <v>239.2</v>
      </c>
      <c r="AC54" s="14">
        <v>539.36</v>
      </c>
      <c r="AD54" s="14">
        <v>199.33</v>
      </c>
      <c r="AE54" s="14">
        <v>39.869999999999997</v>
      </c>
      <c r="AF54" s="14">
        <v>0</v>
      </c>
      <c r="AG54" s="14">
        <v>1167.03</v>
      </c>
    </row>
    <row r="55" spans="1:33">
      <c r="A55" s="2" t="s">
        <v>84</v>
      </c>
      <c r="B55" s="14" t="s">
        <v>85</v>
      </c>
      <c r="C55" s="14">
        <v>3889.83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3889.83</v>
      </c>
      <c r="J55" s="14">
        <v>0</v>
      </c>
      <c r="K55" s="14">
        <v>0</v>
      </c>
      <c r="L55" s="14">
        <v>288.02999999999997</v>
      </c>
      <c r="M55" s="14">
        <v>288.02999999999997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288.02999999999997</v>
      </c>
      <c r="V55" s="14">
        <v>3601.8</v>
      </c>
      <c r="W55" s="14">
        <v>78.14</v>
      </c>
      <c r="X55" s="14">
        <v>140.66</v>
      </c>
      <c r="Y55" s="14">
        <v>357.15</v>
      </c>
      <c r="Z55" s="14">
        <v>89.31</v>
      </c>
      <c r="AA55" s="14">
        <v>77.8</v>
      </c>
      <c r="AB55" s="14">
        <v>267.92</v>
      </c>
      <c r="AC55" s="14">
        <v>575.95000000000005</v>
      </c>
      <c r="AD55" s="14">
        <v>223.27</v>
      </c>
      <c r="AE55" s="14">
        <v>44.65</v>
      </c>
      <c r="AF55" s="14">
        <v>0</v>
      </c>
      <c r="AG55" s="14">
        <v>1278.9000000000001</v>
      </c>
    </row>
    <row r="56" spans="1:33">
      <c r="A56" s="2" t="s">
        <v>86</v>
      </c>
      <c r="B56" s="14" t="s">
        <v>87</v>
      </c>
      <c r="C56" s="14">
        <v>4569.58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4569.58</v>
      </c>
      <c r="J56" s="14">
        <v>0</v>
      </c>
      <c r="K56" s="14">
        <v>0</v>
      </c>
      <c r="L56" s="14">
        <v>361.98</v>
      </c>
      <c r="M56" s="14">
        <v>361.98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361.98</v>
      </c>
      <c r="V56" s="14">
        <v>4207.6000000000004</v>
      </c>
      <c r="W56" s="14">
        <v>91.69</v>
      </c>
      <c r="X56" s="14">
        <v>165.04</v>
      </c>
      <c r="Y56" s="14">
        <v>379.2</v>
      </c>
      <c r="Z56" s="14">
        <v>104.79</v>
      </c>
      <c r="AA56" s="14">
        <v>91.39</v>
      </c>
      <c r="AB56" s="14">
        <v>314.36</v>
      </c>
      <c r="AC56" s="14">
        <v>635.92999999999995</v>
      </c>
      <c r="AD56" s="14">
        <v>261.97000000000003</v>
      </c>
      <c r="AE56" s="14">
        <v>52.39</v>
      </c>
      <c r="AF56" s="14">
        <v>0</v>
      </c>
      <c r="AG56" s="14">
        <v>1460.83</v>
      </c>
    </row>
    <row r="57" spans="1:33">
      <c r="A57" s="2" t="s">
        <v>168</v>
      </c>
      <c r="B57" s="14" t="s">
        <v>169</v>
      </c>
      <c r="C57" s="14">
        <v>3228.58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3228.58</v>
      </c>
      <c r="J57" s="14">
        <v>-125.1</v>
      </c>
      <c r="K57" s="14">
        <v>0</v>
      </c>
      <c r="L57" s="14">
        <v>216.08</v>
      </c>
      <c r="M57" s="14">
        <v>90.98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90.98</v>
      </c>
      <c r="V57" s="14">
        <v>3137.6</v>
      </c>
      <c r="W57" s="14">
        <v>64.86</v>
      </c>
      <c r="X57" s="14">
        <v>116.75</v>
      </c>
      <c r="Y57" s="14">
        <v>339.1</v>
      </c>
      <c r="Z57" s="14">
        <v>74.13</v>
      </c>
      <c r="AA57" s="14">
        <v>64.569999999999993</v>
      </c>
      <c r="AB57" s="14">
        <v>222.38</v>
      </c>
      <c r="AC57" s="14">
        <v>520.71</v>
      </c>
      <c r="AD57" s="14">
        <v>185.31</v>
      </c>
      <c r="AE57" s="14">
        <v>37.06</v>
      </c>
      <c r="AF57" s="14">
        <v>0</v>
      </c>
      <c r="AG57" s="14">
        <v>1104.1600000000001</v>
      </c>
    </row>
    <row r="58" spans="1:33">
      <c r="A58" s="2" t="s">
        <v>151</v>
      </c>
      <c r="B58" s="14" t="s">
        <v>152</v>
      </c>
      <c r="C58" s="14">
        <v>3390.83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3390.83</v>
      </c>
      <c r="J58" s="14">
        <v>-125.1</v>
      </c>
      <c r="K58" s="14">
        <v>0</v>
      </c>
      <c r="L58" s="14">
        <v>233.74</v>
      </c>
      <c r="M58" s="14">
        <v>108.63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108.63</v>
      </c>
      <c r="V58" s="14">
        <v>3282.2</v>
      </c>
      <c r="W58" s="14">
        <v>68.040000000000006</v>
      </c>
      <c r="X58" s="14">
        <v>122.47</v>
      </c>
      <c r="Y58" s="14">
        <v>342.28</v>
      </c>
      <c r="Z58" s="14">
        <v>77.760000000000005</v>
      </c>
      <c r="AA58" s="14">
        <v>67.819999999999993</v>
      </c>
      <c r="AB58" s="14">
        <v>233.27</v>
      </c>
      <c r="AC58" s="14">
        <v>532.79</v>
      </c>
      <c r="AD58" s="14">
        <v>194.4</v>
      </c>
      <c r="AE58" s="14">
        <v>38.880000000000003</v>
      </c>
      <c r="AF58" s="14">
        <v>0</v>
      </c>
      <c r="AG58" s="14">
        <v>1144.92</v>
      </c>
    </row>
    <row r="59" spans="1:33">
      <c r="A59" s="2" t="s">
        <v>90</v>
      </c>
      <c r="B59" s="14" t="s">
        <v>91</v>
      </c>
      <c r="C59" s="14">
        <v>7134.66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7134.66</v>
      </c>
      <c r="J59" s="14">
        <v>0</v>
      </c>
      <c r="K59" s="14">
        <v>0</v>
      </c>
      <c r="L59" s="14">
        <v>812.86</v>
      </c>
      <c r="M59" s="14">
        <v>812.86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812.86</v>
      </c>
      <c r="V59" s="14">
        <v>6321.8</v>
      </c>
      <c r="W59" s="14">
        <v>142.81</v>
      </c>
      <c r="X59" s="14">
        <v>257.07</v>
      </c>
      <c r="Y59" s="14">
        <v>462.47</v>
      </c>
      <c r="Z59" s="14">
        <v>163.22</v>
      </c>
      <c r="AA59" s="14">
        <v>142.69</v>
      </c>
      <c r="AB59" s="14">
        <v>489.65</v>
      </c>
      <c r="AC59" s="14">
        <v>862.35</v>
      </c>
      <c r="AD59" s="14">
        <v>408.04</v>
      </c>
      <c r="AE59" s="14">
        <v>81.61</v>
      </c>
      <c r="AF59" s="14">
        <v>0</v>
      </c>
      <c r="AG59" s="14">
        <v>2147.56</v>
      </c>
    </row>
    <row r="60" spans="1:33">
      <c r="A60" s="2" t="s">
        <v>94</v>
      </c>
      <c r="B60" s="14" t="s">
        <v>95</v>
      </c>
      <c r="C60" s="14">
        <v>3588.24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3588.24</v>
      </c>
      <c r="J60" s="14">
        <v>-107.37</v>
      </c>
      <c r="K60" s="14">
        <v>0</v>
      </c>
      <c r="L60" s="14">
        <v>255.21</v>
      </c>
      <c r="M60" s="14">
        <v>147.84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147.84</v>
      </c>
      <c r="V60" s="14">
        <v>3440.4</v>
      </c>
      <c r="W60" s="14">
        <v>71.83</v>
      </c>
      <c r="X60" s="14">
        <v>129.29</v>
      </c>
      <c r="Y60" s="14">
        <v>346.86</v>
      </c>
      <c r="Z60" s="14">
        <v>82.09</v>
      </c>
      <c r="AA60" s="14">
        <v>71.760000000000005</v>
      </c>
      <c r="AB60" s="14">
        <v>246.26</v>
      </c>
      <c r="AC60" s="14">
        <v>547.98</v>
      </c>
      <c r="AD60" s="14">
        <v>205.22</v>
      </c>
      <c r="AE60" s="14">
        <v>41.04</v>
      </c>
      <c r="AF60" s="14">
        <v>0</v>
      </c>
      <c r="AG60" s="14">
        <v>1194.3499999999999</v>
      </c>
    </row>
    <row r="61" spans="1:33">
      <c r="A61" s="2" t="s">
        <v>96</v>
      </c>
      <c r="B61" s="14" t="s">
        <v>97</v>
      </c>
      <c r="C61" s="14">
        <v>3228.58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3228.58</v>
      </c>
      <c r="J61" s="14">
        <v>-125.1</v>
      </c>
      <c r="K61" s="14">
        <v>0</v>
      </c>
      <c r="L61" s="14">
        <v>216.08</v>
      </c>
      <c r="M61" s="14">
        <v>90.98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90.98</v>
      </c>
      <c r="V61" s="14">
        <v>3137.6</v>
      </c>
      <c r="W61" s="14">
        <v>64.63</v>
      </c>
      <c r="X61" s="14">
        <v>116.33</v>
      </c>
      <c r="Y61" s="14">
        <v>338.87</v>
      </c>
      <c r="Z61" s="14">
        <v>73.86</v>
      </c>
      <c r="AA61" s="14">
        <v>64.569999999999993</v>
      </c>
      <c r="AB61" s="14">
        <v>221.58</v>
      </c>
      <c r="AC61" s="14">
        <v>519.83000000000004</v>
      </c>
      <c r="AD61" s="14">
        <v>184.65</v>
      </c>
      <c r="AE61" s="14">
        <v>36.93</v>
      </c>
      <c r="AF61" s="14">
        <v>0</v>
      </c>
      <c r="AG61" s="14">
        <v>1101.42</v>
      </c>
    </row>
    <row r="62" spans="1:33">
      <c r="A62" s="2" t="s">
        <v>98</v>
      </c>
      <c r="B62" s="14" t="s">
        <v>99</v>
      </c>
      <c r="C62" s="14">
        <v>3588.02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3588.02</v>
      </c>
      <c r="J62" s="14">
        <v>-107.37</v>
      </c>
      <c r="K62" s="14">
        <v>0</v>
      </c>
      <c r="L62" s="14">
        <v>255.19</v>
      </c>
      <c r="M62" s="14">
        <v>147.82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147.82</v>
      </c>
      <c r="V62" s="14">
        <v>3440.2</v>
      </c>
      <c r="W62" s="14">
        <v>71.819999999999993</v>
      </c>
      <c r="X62" s="14">
        <v>129.28</v>
      </c>
      <c r="Y62" s="14">
        <v>346.84</v>
      </c>
      <c r="Z62" s="14">
        <v>82.08</v>
      </c>
      <c r="AA62" s="14">
        <v>71.760000000000005</v>
      </c>
      <c r="AB62" s="14">
        <v>246.25</v>
      </c>
      <c r="AC62" s="14">
        <v>547.94000000000005</v>
      </c>
      <c r="AD62" s="14">
        <v>205.21</v>
      </c>
      <c r="AE62" s="14">
        <v>41.04</v>
      </c>
      <c r="AF62" s="14">
        <v>0</v>
      </c>
      <c r="AG62" s="14">
        <v>1194.28</v>
      </c>
    </row>
    <row r="63" spans="1:33">
      <c r="A63" s="2" t="s">
        <v>100</v>
      </c>
      <c r="B63" s="14" t="s">
        <v>101</v>
      </c>
      <c r="C63" s="14">
        <v>3228.58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3228.58</v>
      </c>
      <c r="J63" s="14">
        <v>-125.1</v>
      </c>
      <c r="K63" s="14">
        <v>0</v>
      </c>
      <c r="L63" s="14">
        <v>216.08</v>
      </c>
      <c r="M63" s="14">
        <v>90.98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90.98</v>
      </c>
      <c r="V63" s="14">
        <v>3137.6</v>
      </c>
      <c r="W63" s="14">
        <v>64.63</v>
      </c>
      <c r="X63" s="14">
        <v>116.33</v>
      </c>
      <c r="Y63" s="14">
        <v>338.87</v>
      </c>
      <c r="Z63" s="14">
        <v>73.86</v>
      </c>
      <c r="AA63" s="14">
        <v>64.569999999999993</v>
      </c>
      <c r="AB63" s="14">
        <v>221.58</v>
      </c>
      <c r="AC63" s="14">
        <v>519.83000000000004</v>
      </c>
      <c r="AD63" s="14">
        <v>184.65</v>
      </c>
      <c r="AE63" s="14">
        <v>36.93</v>
      </c>
      <c r="AF63" s="14">
        <v>0</v>
      </c>
      <c r="AG63" s="14">
        <v>1101.42</v>
      </c>
    </row>
    <row r="64" spans="1:33" s="25" customFormat="1">
      <c r="A64" s="16" t="s">
        <v>56</v>
      </c>
      <c r="C64" s="25" t="s">
        <v>57</v>
      </c>
      <c r="D64" s="25" t="s">
        <v>57</v>
      </c>
      <c r="E64" s="25" t="s">
        <v>57</v>
      </c>
      <c r="F64" s="25" t="s">
        <v>57</v>
      </c>
      <c r="G64" s="25" t="s">
        <v>57</v>
      </c>
      <c r="H64" s="25" t="s">
        <v>57</v>
      </c>
      <c r="I64" s="25" t="s">
        <v>57</v>
      </c>
      <c r="J64" s="25" t="s">
        <v>57</v>
      </c>
      <c r="K64" s="25" t="s">
        <v>57</v>
      </c>
      <c r="L64" s="25" t="s">
        <v>57</v>
      </c>
      <c r="M64" s="25" t="s">
        <v>57</v>
      </c>
      <c r="N64" s="25" t="s">
        <v>57</v>
      </c>
      <c r="O64" s="25" t="s">
        <v>57</v>
      </c>
      <c r="P64" s="25" t="s">
        <v>57</v>
      </c>
      <c r="Q64" s="25" t="s">
        <v>57</v>
      </c>
      <c r="R64" s="25" t="s">
        <v>57</v>
      </c>
      <c r="S64" s="25" t="s">
        <v>57</v>
      </c>
      <c r="T64" s="25" t="s">
        <v>57</v>
      </c>
      <c r="U64" s="25" t="s">
        <v>57</v>
      </c>
      <c r="V64" s="25" t="s">
        <v>57</v>
      </c>
      <c r="W64" s="25" t="s">
        <v>57</v>
      </c>
      <c r="X64" s="25" t="s">
        <v>57</v>
      </c>
      <c r="Y64" s="25" t="s">
        <v>57</v>
      </c>
      <c r="Z64" s="25" t="s">
        <v>57</v>
      </c>
      <c r="AA64" s="25" t="s">
        <v>57</v>
      </c>
      <c r="AB64" s="25" t="s">
        <v>57</v>
      </c>
      <c r="AC64" s="25" t="s">
        <v>57</v>
      </c>
      <c r="AD64" s="25" t="s">
        <v>57</v>
      </c>
      <c r="AE64" s="25" t="s">
        <v>57</v>
      </c>
      <c r="AF64" s="25" t="s">
        <v>57</v>
      </c>
      <c r="AG64" s="25" t="s">
        <v>57</v>
      </c>
    </row>
    <row r="65" spans="1:33">
      <c r="C65" s="18">
        <v>39323.910000000003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39323.910000000003</v>
      </c>
      <c r="J65" s="18">
        <v>-840.24</v>
      </c>
      <c r="K65" s="18">
        <v>0</v>
      </c>
      <c r="L65" s="18">
        <v>3098.36</v>
      </c>
      <c r="M65" s="18">
        <v>2258.11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2258.11</v>
      </c>
      <c r="V65" s="18">
        <v>37065.800000000003</v>
      </c>
      <c r="W65" s="18">
        <v>788.22</v>
      </c>
      <c r="X65" s="18">
        <v>1418.8</v>
      </c>
      <c r="Y65" s="18">
        <v>3595.65</v>
      </c>
      <c r="Z65" s="18">
        <v>900.83</v>
      </c>
      <c r="AA65" s="18">
        <v>786.47</v>
      </c>
      <c r="AB65" s="18">
        <v>2702.45</v>
      </c>
      <c r="AC65" s="18">
        <v>5802.67</v>
      </c>
      <c r="AD65" s="18">
        <v>2252.0500000000002</v>
      </c>
      <c r="AE65" s="18">
        <v>450.4</v>
      </c>
      <c r="AF65" s="18">
        <v>0</v>
      </c>
      <c r="AG65" s="18">
        <v>12894.87</v>
      </c>
    </row>
    <row r="67" spans="1:33">
      <c r="A67" s="12" t="s">
        <v>102</v>
      </c>
    </row>
    <row r="68" spans="1:33">
      <c r="A68" s="2" t="s">
        <v>103</v>
      </c>
      <c r="B68" s="14" t="s">
        <v>104</v>
      </c>
      <c r="C68" s="14">
        <v>1779.1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1779.1</v>
      </c>
      <c r="J68" s="14">
        <v>-188.71</v>
      </c>
      <c r="K68" s="14">
        <v>-89.1</v>
      </c>
      <c r="L68" s="14">
        <v>99.62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-89.1</v>
      </c>
      <c r="V68" s="14">
        <v>1868.2</v>
      </c>
      <c r="W68" s="14">
        <v>48.5</v>
      </c>
      <c r="X68" s="14">
        <v>87.31</v>
      </c>
      <c r="Y68" s="14">
        <v>322.74</v>
      </c>
      <c r="Z68" s="14">
        <v>40.85</v>
      </c>
      <c r="AA68" s="14">
        <v>35.58</v>
      </c>
      <c r="AB68" s="14">
        <v>122.54</v>
      </c>
      <c r="AC68" s="14">
        <v>458.55</v>
      </c>
      <c r="AD68" s="14">
        <v>102.11</v>
      </c>
      <c r="AE68" s="14">
        <v>20.420000000000002</v>
      </c>
      <c r="AF68" s="14">
        <v>0</v>
      </c>
      <c r="AG68" s="14">
        <v>780.05</v>
      </c>
    </row>
    <row r="69" spans="1:33">
      <c r="A69" s="2" t="s">
        <v>107</v>
      </c>
      <c r="B69" s="14" t="s">
        <v>108</v>
      </c>
      <c r="C69" s="14">
        <v>2038.72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2038.72</v>
      </c>
      <c r="J69" s="14">
        <v>-188.71</v>
      </c>
      <c r="K69" s="14">
        <v>-72.48</v>
      </c>
      <c r="L69" s="14">
        <v>116.23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-72.48</v>
      </c>
      <c r="V69" s="14">
        <v>2111.1999999999998</v>
      </c>
      <c r="W69" s="14">
        <v>55.58</v>
      </c>
      <c r="X69" s="14">
        <v>100.05</v>
      </c>
      <c r="Y69" s="14">
        <v>329.82</v>
      </c>
      <c r="Z69" s="14">
        <v>46.81</v>
      </c>
      <c r="AA69" s="14">
        <v>40.770000000000003</v>
      </c>
      <c r="AB69" s="14">
        <v>140.41999999999999</v>
      </c>
      <c r="AC69" s="14">
        <v>485.45</v>
      </c>
      <c r="AD69" s="14">
        <v>117.01</v>
      </c>
      <c r="AE69" s="14">
        <v>23.4</v>
      </c>
      <c r="AF69" s="14">
        <v>0</v>
      </c>
      <c r="AG69" s="14">
        <v>853.86</v>
      </c>
    </row>
    <row r="70" spans="1:33">
      <c r="A70" s="2" t="s">
        <v>109</v>
      </c>
      <c r="B70" s="14" t="s">
        <v>110</v>
      </c>
      <c r="C70" s="14">
        <v>4144.76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4144.76</v>
      </c>
      <c r="J70" s="14">
        <v>0</v>
      </c>
      <c r="K70" s="14">
        <v>0</v>
      </c>
      <c r="L70" s="14">
        <v>315.76</v>
      </c>
      <c r="M70" s="14">
        <v>315.76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315.76</v>
      </c>
      <c r="V70" s="14">
        <v>3829</v>
      </c>
      <c r="W70" s="14">
        <v>83.26</v>
      </c>
      <c r="X70" s="14">
        <v>149.87</v>
      </c>
      <c r="Y70" s="14">
        <v>365.49</v>
      </c>
      <c r="Z70" s="14">
        <v>95.16</v>
      </c>
      <c r="AA70" s="14">
        <v>82.9</v>
      </c>
      <c r="AB70" s="14">
        <v>285.47000000000003</v>
      </c>
      <c r="AC70" s="14">
        <v>598.62</v>
      </c>
      <c r="AD70" s="14">
        <v>237.89</v>
      </c>
      <c r="AE70" s="14">
        <v>47.58</v>
      </c>
      <c r="AF70" s="14">
        <v>0</v>
      </c>
      <c r="AG70" s="14">
        <v>1347.62</v>
      </c>
    </row>
    <row r="71" spans="1:33">
      <c r="A71" s="2" t="s">
        <v>178</v>
      </c>
      <c r="B71" s="14" t="s">
        <v>179</v>
      </c>
      <c r="C71" s="14">
        <v>2705.38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2705.38</v>
      </c>
      <c r="J71" s="14">
        <v>-145.38</v>
      </c>
      <c r="K71" s="14">
        <v>0</v>
      </c>
      <c r="L71" s="14">
        <v>159.16</v>
      </c>
      <c r="M71" s="14">
        <v>13.78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13.78</v>
      </c>
      <c r="V71" s="14">
        <v>2691.6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</row>
    <row r="72" spans="1:33">
      <c r="A72" s="2" t="s">
        <v>111</v>
      </c>
      <c r="B72" s="14" t="s">
        <v>112</v>
      </c>
      <c r="C72" s="14">
        <v>3279.52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3279.52</v>
      </c>
      <c r="J72" s="14">
        <v>-125.1</v>
      </c>
      <c r="K72" s="14">
        <v>0</v>
      </c>
      <c r="L72" s="14">
        <v>221.63</v>
      </c>
      <c r="M72" s="14">
        <v>96.52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96.52</v>
      </c>
      <c r="V72" s="14">
        <v>3183</v>
      </c>
      <c r="W72" s="14">
        <v>65.650000000000006</v>
      </c>
      <c r="X72" s="14">
        <v>118.17</v>
      </c>
      <c r="Y72" s="14">
        <v>339.89</v>
      </c>
      <c r="Z72" s="14">
        <v>75.03</v>
      </c>
      <c r="AA72" s="14">
        <v>65.59</v>
      </c>
      <c r="AB72" s="14">
        <v>225.08</v>
      </c>
      <c r="AC72" s="14">
        <v>523.71</v>
      </c>
      <c r="AD72" s="14">
        <v>187.56</v>
      </c>
      <c r="AE72" s="14">
        <v>37.51</v>
      </c>
      <c r="AF72" s="14">
        <v>0</v>
      </c>
      <c r="AG72" s="14">
        <v>1114.48</v>
      </c>
    </row>
    <row r="73" spans="1:33">
      <c r="A73" s="2" t="s">
        <v>113</v>
      </c>
      <c r="B73" s="14" t="s">
        <v>114</v>
      </c>
      <c r="C73" s="14">
        <v>3464.44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3464.44</v>
      </c>
      <c r="J73" s="14">
        <v>-125.1</v>
      </c>
      <c r="K73" s="14">
        <v>0</v>
      </c>
      <c r="L73" s="14">
        <v>241.74</v>
      </c>
      <c r="M73" s="14">
        <v>116.64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116.64</v>
      </c>
      <c r="V73" s="14">
        <v>3347.8</v>
      </c>
      <c r="W73" s="14">
        <v>69.349999999999994</v>
      </c>
      <c r="X73" s="14">
        <v>124.83</v>
      </c>
      <c r="Y73" s="14">
        <v>343.59</v>
      </c>
      <c r="Z73" s="14">
        <v>79.260000000000005</v>
      </c>
      <c r="AA73" s="14">
        <v>69.290000000000006</v>
      </c>
      <c r="AB73" s="14">
        <v>237.77</v>
      </c>
      <c r="AC73" s="14">
        <v>537.77</v>
      </c>
      <c r="AD73" s="14">
        <v>198.14</v>
      </c>
      <c r="AE73" s="14">
        <v>39.630000000000003</v>
      </c>
      <c r="AF73" s="14">
        <v>0</v>
      </c>
      <c r="AG73" s="14">
        <v>1161.8599999999999</v>
      </c>
    </row>
    <row r="74" spans="1:33">
      <c r="A74" s="2" t="s">
        <v>115</v>
      </c>
      <c r="B74" s="14" t="s">
        <v>116</v>
      </c>
      <c r="C74" s="14">
        <v>1765.43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1765.43</v>
      </c>
      <c r="J74" s="14">
        <v>-188.71</v>
      </c>
      <c r="K74" s="14">
        <v>-89.97</v>
      </c>
      <c r="L74" s="14">
        <v>98.74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-89.97</v>
      </c>
      <c r="V74" s="14">
        <v>1855.4</v>
      </c>
      <c r="W74" s="14">
        <v>47.96</v>
      </c>
      <c r="X74" s="14">
        <v>86.33</v>
      </c>
      <c r="Y74" s="14">
        <v>322.2</v>
      </c>
      <c r="Z74" s="14">
        <v>40.39</v>
      </c>
      <c r="AA74" s="14">
        <v>35.31</v>
      </c>
      <c r="AB74" s="14">
        <v>121.16</v>
      </c>
      <c r="AC74" s="14">
        <v>456.49</v>
      </c>
      <c r="AD74" s="14">
        <v>100.97</v>
      </c>
      <c r="AE74" s="14">
        <v>20.190000000000001</v>
      </c>
      <c r="AF74" s="14">
        <v>0</v>
      </c>
      <c r="AG74" s="14">
        <v>774.51</v>
      </c>
    </row>
    <row r="75" spans="1:33">
      <c r="A75" s="2" t="s">
        <v>117</v>
      </c>
      <c r="B75" s="14" t="s">
        <v>118</v>
      </c>
      <c r="C75" s="14">
        <v>1219.46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1219.46</v>
      </c>
      <c r="J75" s="14">
        <v>-200.74</v>
      </c>
      <c r="K75" s="14">
        <v>-136.94</v>
      </c>
      <c r="L75" s="14">
        <v>63.8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-136.94</v>
      </c>
      <c r="V75" s="14">
        <v>1356.4</v>
      </c>
      <c r="W75" s="14">
        <v>33.130000000000003</v>
      </c>
      <c r="X75" s="14">
        <v>59.63</v>
      </c>
      <c r="Y75" s="14">
        <v>307.37</v>
      </c>
      <c r="Z75" s="14">
        <v>27.9</v>
      </c>
      <c r="AA75" s="14">
        <v>24.39</v>
      </c>
      <c r="AB75" s="14">
        <v>83.69</v>
      </c>
      <c r="AC75" s="14">
        <v>400.13</v>
      </c>
      <c r="AD75" s="14">
        <v>69.75</v>
      </c>
      <c r="AE75" s="14">
        <v>13.95</v>
      </c>
      <c r="AF75" s="14">
        <v>0</v>
      </c>
      <c r="AG75" s="14">
        <v>619.80999999999995</v>
      </c>
    </row>
    <row r="76" spans="1:33">
      <c r="A76" s="2" t="s">
        <v>119</v>
      </c>
      <c r="B76" s="14" t="s">
        <v>120</v>
      </c>
      <c r="C76" s="14">
        <v>989.97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989.97</v>
      </c>
      <c r="J76" s="14">
        <v>-200.74</v>
      </c>
      <c r="K76" s="14">
        <v>-151.63</v>
      </c>
      <c r="L76" s="14">
        <v>49.11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-151.63</v>
      </c>
      <c r="V76" s="14">
        <v>1141.5999999999999</v>
      </c>
      <c r="W76" s="14">
        <v>26.89</v>
      </c>
      <c r="X76" s="14">
        <v>48.41</v>
      </c>
      <c r="Y76" s="14">
        <v>301.14</v>
      </c>
      <c r="Z76" s="14">
        <v>22.65</v>
      </c>
      <c r="AA76" s="14">
        <v>19.8</v>
      </c>
      <c r="AB76" s="14">
        <v>67.94</v>
      </c>
      <c r="AC76" s="14">
        <v>376.44</v>
      </c>
      <c r="AD76" s="14">
        <v>56.62</v>
      </c>
      <c r="AE76" s="14">
        <v>11.32</v>
      </c>
      <c r="AF76" s="14">
        <v>0</v>
      </c>
      <c r="AG76" s="14">
        <v>554.77</v>
      </c>
    </row>
    <row r="77" spans="1:33">
      <c r="A77" s="2" t="s">
        <v>121</v>
      </c>
      <c r="B77" s="14" t="s">
        <v>122</v>
      </c>
      <c r="C77" s="14">
        <v>1429.83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1429.83</v>
      </c>
      <c r="J77" s="14">
        <v>-200.63</v>
      </c>
      <c r="K77" s="14">
        <v>-123.37</v>
      </c>
      <c r="L77" s="14">
        <v>77.260000000000005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-123.37</v>
      </c>
      <c r="V77" s="14">
        <v>1553.2</v>
      </c>
      <c r="W77" s="14">
        <v>38.840000000000003</v>
      </c>
      <c r="X77" s="14">
        <v>69.92</v>
      </c>
      <c r="Y77" s="14">
        <v>313.08999999999997</v>
      </c>
      <c r="Z77" s="14">
        <v>32.71</v>
      </c>
      <c r="AA77" s="14">
        <v>28.6</v>
      </c>
      <c r="AB77" s="14">
        <v>98.13</v>
      </c>
      <c r="AC77" s="14">
        <v>421.85</v>
      </c>
      <c r="AD77" s="14">
        <v>81.78</v>
      </c>
      <c r="AE77" s="14">
        <v>16.36</v>
      </c>
      <c r="AF77" s="14">
        <v>0</v>
      </c>
      <c r="AG77" s="14">
        <v>679.43</v>
      </c>
    </row>
    <row r="78" spans="1:33">
      <c r="A78" s="2" t="s">
        <v>278</v>
      </c>
      <c r="B78" s="14" t="s">
        <v>277</v>
      </c>
      <c r="C78" s="14">
        <v>1354.83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1354.83</v>
      </c>
      <c r="J78" s="14">
        <v>-200.63</v>
      </c>
      <c r="K78" s="14">
        <v>-128.16999999999999</v>
      </c>
      <c r="L78" s="14">
        <v>72.459999999999994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-128.16999999999999</v>
      </c>
      <c r="V78" s="14">
        <v>1483</v>
      </c>
      <c r="W78" s="14">
        <v>36.81</v>
      </c>
      <c r="X78" s="14">
        <v>66.25</v>
      </c>
      <c r="Y78" s="14">
        <v>311.04000000000002</v>
      </c>
      <c r="Z78" s="14">
        <v>31</v>
      </c>
      <c r="AA78" s="14">
        <v>27.1</v>
      </c>
      <c r="AB78" s="14">
        <v>92.99</v>
      </c>
      <c r="AC78" s="14">
        <v>414.1</v>
      </c>
      <c r="AD78" s="14">
        <v>77.489999999999995</v>
      </c>
      <c r="AE78" s="14">
        <v>15.5</v>
      </c>
      <c r="AF78" s="14">
        <v>0</v>
      </c>
      <c r="AG78" s="14">
        <v>658.18</v>
      </c>
    </row>
    <row r="79" spans="1:33">
      <c r="A79" s="2" t="s">
        <v>289</v>
      </c>
      <c r="B79" s="14" t="s">
        <v>290</v>
      </c>
      <c r="C79" s="14">
        <v>3576.35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3576.35</v>
      </c>
      <c r="J79" s="14">
        <v>-107.37</v>
      </c>
      <c r="K79" s="14">
        <v>0</v>
      </c>
      <c r="L79" s="14">
        <v>253.92</v>
      </c>
      <c r="M79" s="14">
        <v>146.55000000000001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146.55000000000001</v>
      </c>
      <c r="V79" s="14">
        <v>3429.8</v>
      </c>
      <c r="W79" s="14">
        <v>71.59</v>
      </c>
      <c r="X79" s="14">
        <v>128.86000000000001</v>
      </c>
      <c r="Y79" s="14">
        <v>346.47</v>
      </c>
      <c r="Z79" s="14">
        <v>81.81</v>
      </c>
      <c r="AA79" s="14">
        <v>71.53</v>
      </c>
      <c r="AB79" s="14">
        <v>245.44</v>
      </c>
      <c r="AC79" s="14">
        <v>546.91999999999996</v>
      </c>
      <c r="AD79" s="14">
        <v>204.54</v>
      </c>
      <c r="AE79" s="14">
        <v>40.909999999999997</v>
      </c>
      <c r="AF79" s="14">
        <v>0</v>
      </c>
      <c r="AG79" s="14">
        <v>1191.1500000000001</v>
      </c>
    </row>
    <row r="80" spans="1:33">
      <c r="A80" s="2" t="s">
        <v>300</v>
      </c>
      <c r="B80" s="14" t="s">
        <v>520</v>
      </c>
      <c r="C80" s="14">
        <v>983.78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983.78</v>
      </c>
      <c r="J80" s="14">
        <v>-200.74</v>
      </c>
      <c r="K80" s="14">
        <v>-152.02000000000001</v>
      </c>
      <c r="L80" s="14">
        <v>48.71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-152.02000000000001</v>
      </c>
      <c r="V80" s="14">
        <v>1135.8</v>
      </c>
      <c r="W80" s="14">
        <v>26.73</v>
      </c>
      <c r="X80" s="14">
        <v>48.11</v>
      </c>
      <c r="Y80" s="14">
        <v>300.97000000000003</v>
      </c>
      <c r="Z80" s="14">
        <v>22.51</v>
      </c>
      <c r="AA80" s="14">
        <v>19.68</v>
      </c>
      <c r="AB80" s="14">
        <v>67.52</v>
      </c>
      <c r="AC80" s="14">
        <v>375.81</v>
      </c>
      <c r="AD80" s="14">
        <v>56.27</v>
      </c>
      <c r="AE80" s="14">
        <v>11.25</v>
      </c>
      <c r="AF80" s="14">
        <v>0</v>
      </c>
      <c r="AG80" s="14">
        <v>553.04</v>
      </c>
    </row>
    <row r="81" spans="1:33" s="25" customFormat="1">
      <c r="A81" s="16" t="s">
        <v>56</v>
      </c>
      <c r="C81" s="25" t="s">
        <v>57</v>
      </c>
      <c r="D81" s="25" t="s">
        <v>57</v>
      </c>
      <c r="E81" s="25" t="s">
        <v>57</v>
      </c>
      <c r="F81" s="25" t="s">
        <v>57</v>
      </c>
      <c r="G81" s="25" t="s">
        <v>57</v>
      </c>
      <c r="H81" s="25" t="s">
        <v>57</v>
      </c>
      <c r="I81" s="25" t="s">
        <v>57</v>
      </c>
      <c r="J81" s="25" t="s">
        <v>57</v>
      </c>
      <c r="K81" s="25" t="s">
        <v>57</v>
      </c>
      <c r="L81" s="25" t="s">
        <v>57</v>
      </c>
      <c r="M81" s="25" t="s">
        <v>57</v>
      </c>
      <c r="N81" s="25" t="s">
        <v>57</v>
      </c>
      <c r="O81" s="25" t="s">
        <v>57</v>
      </c>
      <c r="P81" s="25" t="s">
        <v>57</v>
      </c>
      <c r="Q81" s="25" t="s">
        <v>57</v>
      </c>
      <c r="R81" s="25" t="s">
        <v>57</v>
      </c>
      <c r="S81" s="25" t="s">
        <v>57</v>
      </c>
      <c r="T81" s="25" t="s">
        <v>57</v>
      </c>
      <c r="U81" s="25" t="s">
        <v>57</v>
      </c>
      <c r="V81" s="25" t="s">
        <v>57</v>
      </c>
      <c r="W81" s="25" t="s">
        <v>57</v>
      </c>
      <c r="X81" s="25" t="s">
        <v>57</v>
      </c>
      <c r="Y81" s="25" t="s">
        <v>57</v>
      </c>
      <c r="Z81" s="25" t="s">
        <v>57</v>
      </c>
      <c r="AA81" s="25" t="s">
        <v>57</v>
      </c>
      <c r="AB81" s="25" t="s">
        <v>57</v>
      </c>
      <c r="AC81" s="25" t="s">
        <v>57</v>
      </c>
      <c r="AD81" s="25" t="s">
        <v>57</v>
      </c>
      <c r="AE81" s="25" t="s">
        <v>57</v>
      </c>
      <c r="AF81" s="25" t="s">
        <v>57</v>
      </c>
      <c r="AG81" s="25" t="s">
        <v>57</v>
      </c>
    </row>
    <row r="82" spans="1:33">
      <c r="C82" s="18">
        <v>28731.57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28731.57</v>
      </c>
      <c r="J82" s="18">
        <v>-2072.56</v>
      </c>
      <c r="K82" s="18">
        <v>-943.68</v>
      </c>
      <c r="L82" s="18">
        <v>1818.14</v>
      </c>
      <c r="M82" s="18">
        <v>689.25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-254.43</v>
      </c>
      <c r="V82" s="18">
        <v>28986</v>
      </c>
      <c r="W82" s="18">
        <v>604.29</v>
      </c>
      <c r="X82" s="18">
        <v>1087.74</v>
      </c>
      <c r="Y82" s="18">
        <v>3903.81</v>
      </c>
      <c r="Z82" s="18">
        <v>596.08000000000004</v>
      </c>
      <c r="AA82" s="18">
        <v>520.54</v>
      </c>
      <c r="AB82" s="18">
        <v>1788.15</v>
      </c>
      <c r="AC82" s="18">
        <v>5595.84</v>
      </c>
      <c r="AD82" s="18">
        <v>1490.13</v>
      </c>
      <c r="AE82" s="18">
        <v>298.02</v>
      </c>
      <c r="AF82" s="18">
        <v>0</v>
      </c>
      <c r="AG82" s="18">
        <v>10288.76</v>
      </c>
    </row>
    <row r="84" spans="1:33">
      <c r="A84" s="12" t="s">
        <v>123</v>
      </c>
    </row>
    <row r="85" spans="1:33">
      <c r="A85" s="2" t="s">
        <v>124</v>
      </c>
      <c r="B85" s="14" t="s">
        <v>125</v>
      </c>
      <c r="C85" s="14">
        <v>1169.25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1169.25</v>
      </c>
      <c r="J85" s="14">
        <v>-200.74</v>
      </c>
      <c r="K85" s="14">
        <v>-140.15</v>
      </c>
      <c r="L85" s="14">
        <v>60.59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-140.15</v>
      </c>
      <c r="V85" s="14">
        <v>1309.4000000000001</v>
      </c>
      <c r="W85" s="14">
        <v>31.84</v>
      </c>
      <c r="X85" s="14">
        <v>57.31</v>
      </c>
      <c r="Y85" s="14">
        <v>306.08</v>
      </c>
      <c r="Z85" s="14">
        <v>26.81</v>
      </c>
      <c r="AA85" s="14">
        <v>23.39</v>
      </c>
      <c r="AB85" s="14">
        <v>80.44</v>
      </c>
      <c r="AC85" s="14">
        <v>395.23</v>
      </c>
      <c r="AD85" s="14">
        <v>67.03</v>
      </c>
      <c r="AE85" s="14">
        <v>13.41</v>
      </c>
      <c r="AF85" s="14">
        <v>0</v>
      </c>
      <c r="AG85" s="14">
        <v>606.30999999999995</v>
      </c>
    </row>
    <row r="86" spans="1:33">
      <c r="A86" s="2" t="s">
        <v>126</v>
      </c>
      <c r="B86" s="14" t="s">
        <v>127</v>
      </c>
      <c r="C86" s="14">
        <v>2753.41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2753.41</v>
      </c>
      <c r="J86" s="14">
        <v>-145.38</v>
      </c>
      <c r="K86" s="14">
        <v>0</v>
      </c>
      <c r="L86" s="14">
        <v>164.38</v>
      </c>
      <c r="M86" s="14">
        <v>19.010000000000002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19.010000000000002</v>
      </c>
      <c r="V86" s="14">
        <v>2734.4</v>
      </c>
      <c r="W86" s="14">
        <v>55.11</v>
      </c>
      <c r="X86" s="14">
        <v>99.21</v>
      </c>
      <c r="Y86" s="14">
        <v>329.36</v>
      </c>
      <c r="Z86" s="14">
        <v>62.99</v>
      </c>
      <c r="AA86" s="14">
        <v>55.07</v>
      </c>
      <c r="AB86" s="14">
        <v>188.96</v>
      </c>
      <c r="AC86" s="14">
        <v>483.68</v>
      </c>
      <c r="AD86" s="14">
        <v>157.47</v>
      </c>
      <c r="AE86" s="14">
        <v>31.49</v>
      </c>
      <c r="AF86" s="14">
        <v>0</v>
      </c>
      <c r="AG86" s="14">
        <v>979.66</v>
      </c>
    </row>
    <row r="87" spans="1:33">
      <c r="A87" s="2" t="s">
        <v>276</v>
      </c>
      <c r="B87" s="14" t="s">
        <v>275</v>
      </c>
      <c r="C87" s="14">
        <v>1691.15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1691.15</v>
      </c>
      <c r="J87" s="14">
        <v>-200.63</v>
      </c>
      <c r="K87" s="14">
        <v>-106.65</v>
      </c>
      <c r="L87" s="14">
        <v>93.99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-106.65</v>
      </c>
      <c r="V87" s="14">
        <v>1797.8</v>
      </c>
      <c r="W87" s="14">
        <v>45.94</v>
      </c>
      <c r="X87" s="14">
        <v>82.69</v>
      </c>
      <c r="Y87" s="14">
        <v>320.18</v>
      </c>
      <c r="Z87" s="14">
        <v>38.69</v>
      </c>
      <c r="AA87" s="14">
        <v>33.82</v>
      </c>
      <c r="AB87" s="14">
        <v>116.06</v>
      </c>
      <c r="AC87" s="14">
        <v>448.81</v>
      </c>
      <c r="AD87" s="14">
        <v>96.72</v>
      </c>
      <c r="AE87" s="14">
        <v>19.34</v>
      </c>
      <c r="AF87" s="14">
        <v>0</v>
      </c>
      <c r="AG87" s="14">
        <v>753.44</v>
      </c>
    </row>
    <row r="88" spans="1:33">
      <c r="A88" s="2" t="s">
        <v>291</v>
      </c>
      <c r="B88" s="14" t="s">
        <v>292</v>
      </c>
      <c r="C88" s="14">
        <v>3001.84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3001.84</v>
      </c>
      <c r="J88" s="14">
        <v>-145.38</v>
      </c>
      <c r="K88" s="14">
        <v>0</v>
      </c>
      <c r="L88" s="14">
        <v>191.41</v>
      </c>
      <c r="M88" s="14">
        <v>46.04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46.04</v>
      </c>
      <c r="V88" s="14">
        <v>2955.8</v>
      </c>
      <c r="W88" s="14">
        <v>60.09</v>
      </c>
      <c r="X88" s="14">
        <v>108.16</v>
      </c>
      <c r="Y88" s="14">
        <v>334.32</v>
      </c>
      <c r="Z88" s="14">
        <v>68.67</v>
      </c>
      <c r="AA88" s="14">
        <v>60.04</v>
      </c>
      <c r="AB88" s="14">
        <v>206.01</v>
      </c>
      <c r="AC88" s="14">
        <v>502.57</v>
      </c>
      <c r="AD88" s="14">
        <v>171.68</v>
      </c>
      <c r="AE88" s="14">
        <v>34.340000000000003</v>
      </c>
      <c r="AF88" s="14">
        <v>0</v>
      </c>
      <c r="AG88" s="14">
        <v>1043.31</v>
      </c>
    </row>
    <row r="89" spans="1:33">
      <c r="A89" s="2" t="s">
        <v>274</v>
      </c>
      <c r="B89" s="14" t="s">
        <v>273</v>
      </c>
      <c r="C89" s="14">
        <v>3482.4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3482.4</v>
      </c>
      <c r="J89" s="14">
        <v>-125.1</v>
      </c>
      <c r="K89" s="14">
        <v>0</v>
      </c>
      <c r="L89" s="14">
        <v>243.7</v>
      </c>
      <c r="M89" s="14">
        <v>118.6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118.6</v>
      </c>
      <c r="V89" s="14">
        <v>3363.8</v>
      </c>
      <c r="W89" s="14">
        <v>69.709999999999994</v>
      </c>
      <c r="X89" s="14">
        <v>125.47</v>
      </c>
      <c r="Y89" s="14">
        <v>343.94</v>
      </c>
      <c r="Z89" s="14">
        <v>79.67</v>
      </c>
      <c r="AA89" s="14">
        <v>69.650000000000006</v>
      </c>
      <c r="AB89" s="14">
        <v>239</v>
      </c>
      <c r="AC89" s="14">
        <v>539.12</v>
      </c>
      <c r="AD89" s="14">
        <v>199.16</v>
      </c>
      <c r="AE89" s="14">
        <v>39.83</v>
      </c>
      <c r="AF89" s="14">
        <v>0</v>
      </c>
      <c r="AG89" s="14">
        <v>1166.43</v>
      </c>
    </row>
    <row r="90" spans="1:33" s="25" customFormat="1">
      <c r="A90" s="16" t="s">
        <v>56</v>
      </c>
      <c r="C90" s="25" t="s">
        <v>57</v>
      </c>
      <c r="D90" s="25" t="s">
        <v>57</v>
      </c>
      <c r="E90" s="25" t="s">
        <v>57</v>
      </c>
      <c r="F90" s="25" t="s">
        <v>57</v>
      </c>
      <c r="G90" s="25" t="s">
        <v>57</v>
      </c>
      <c r="H90" s="25" t="s">
        <v>57</v>
      </c>
      <c r="I90" s="25" t="s">
        <v>57</v>
      </c>
      <c r="J90" s="25" t="s">
        <v>57</v>
      </c>
      <c r="K90" s="25" t="s">
        <v>57</v>
      </c>
      <c r="L90" s="25" t="s">
        <v>57</v>
      </c>
      <c r="M90" s="25" t="s">
        <v>57</v>
      </c>
      <c r="N90" s="25" t="s">
        <v>57</v>
      </c>
      <c r="O90" s="25" t="s">
        <v>57</v>
      </c>
      <c r="P90" s="25" t="s">
        <v>57</v>
      </c>
      <c r="Q90" s="25" t="s">
        <v>57</v>
      </c>
      <c r="R90" s="25" t="s">
        <v>57</v>
      </c>
      <c r="S90" s="25" t="s">
        <v>57</v>
      </c>
      <c r="T90" s="25" t="s">
        <v>57</v>
      </c>
      <c r="U90" s="25" t="s">
        <v>57</v>
      </c>
      <c r="V90" s="25" t="s">
        <v>57</v>
      </c>
      <c r="W90" s="25" t="s">
        <v>57</v>
      </c>
      <c r="X90" s="25" t="s">
        <v>57</v>
      </c>
      <c r="Y90" s="25" t="s">
        <v>57</v>
      </c>
      <c r="Z90" s="25" t="s">
        <v>57</v>
      </c>
      <c r="AA90" s="25" t="s">
        <v>57</v>
      </c>
      <c r="AB90" s="25" t="s">
        <v>57</v>
      </c>
      <c r="AC90" s="25" t="s">
        <v>57</v>
      </c>
      <c r="AD90" s="25" t="s">
        <v>57</v>
      </c>
      <c r="AE90" s="25" t="s">
        <v>57</v>
      </c>
      <c r="AF90" s="25" t="s">
        <v>57</v>
      </c>
      <c r="AG90" s="25" t="s">
        <v>57</v>
      </c>
    </row>
    <row r="91" spans="1:33">
      <c r="C91" s="18">
        <v>12098.05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12098.05</v>
      </c>
      <c r="J91" s="18">
        <v>-817.23</v>
      </c>
      <c r="K91" s="18">
        <v>-246.8</v>
      </c>
      <c r="L91" s="18">
        <v>754.07</v>
      </c>
      <c r="M91" s="18">
        <v>183.65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-63.15</v>
      </c>
      <c r="V91" s="18">
        <v>12161.2</v>
      </c>
      <c r="W91" s="18">
        <v>262.69</v>
      </c>
      <c r="X91" s="18">
        <v>472.84</v>
      </c>
      <c r="Y91" s="18">
        <v>1633.88</v>
      </c>
      <c r="Z91" s="18">
        <v>276.83</v>
      </c>
      <c r="AA91" s="18">
        <v>241.97</v>
      </c>
      <c r="AB91" s="18">
        <v>830.47</v>
      </c>
      <c r="AC91" s="18">
        <v>2369.41</v>
      </c>
      <c r="AD91" s="18">
        <v>692.06</v>
      </c>
      <c r="AE91" s="18">
        <v>138.41</v>
      </c>
      <c r="AF91" s="18">
        <v>0</v>
      </c>
      <c r="AG91" s="18">
        <v>4549.1499999999996</v>
      </c>
    </row>
    <row r="93" spans="1:33">
      <c r="A93" s="12" t="s">
        <v>128</v>
      </c>
    </row>
    <row r="94" spans="1:33">
      <c r="A94" s="2" t="s">
        <v>129</v>
      </c>
      <c r="B94" s="14" t="s">
        <v>130</v>
      </c>
      <c r="C94" s="14">
        <v>2715.93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2715.93</v>
      </c>
      <c r="J94" s="14">
        <v>-145.38</v>
      </c>
      <c r="K94" s="14">
        <v>0</v>
      </c>
      <c r="L94" s="14">
        <v>160.31</v>
      </c>
      <c r="M94" s="14">
        <v>14.93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14.93</v>
      </c>
      <c r="V94" s="14">
        <v>2701</v>
      </c>
      <c r="W94" s="14">
        <v>54.36</v>
      </c>
      <c r="X94" s="14">
        <v>97.86</v>
      </c>
      <c r="Y94" s="14">
        <v>328.61</v>
      </c>
      <c r="Z94" s="14">
        <v>62.13</v>
      </c>
      <c r="AA94" s="14">
        <v>54.32</v>
      </c>
      <c r="AB94" s="14">
        <v>186.39</v>
      </c>
      <c r="AC94" s="14">
        <v>480.83</v>
      </c>
      <c r="AD94" s="14">
        <v>155.33000000000001</v>
      </c>
      <c r="AE94" s="14">
        <v>31.07</v>
      </c>
      <c r="AF94" s="14">
        <v>0</v>
      </c>
      <c r="AG94" s="14">
        <v>970.07</v>
      </c>
    </row>
    <row r="95" spans="1:33" s="25" customFormat="1">
      <c r="A95" s="16" t="s">
        <v>56</v>
      </c>
      <c r="C95" s="25" t="s">
        <v>57</v>
      </c>
      <c r="D95" s="25" t="s">
        <v>57</v>
      </c>
      <c r="E95" s="25" t="s">
        <v>57</v>
      </c>
      <c r="F95" s="25" t="s">
        <v>57</v>
      </c>
      <c r="G95" s="25" t="s">
        <v>57</v>
      </c>
      <c r="H95" s="25" t="s">
        <v>57</v>
      </c>
      <c r="I95" s="25" t="s">
        <v>57</v>
      </c>
      <c r="J95" s="25" t="s">
        <v>57</v>
      </c>
      <c r="K95" s="25" t="s">
        <v>57</v>
      </c>
      <c r="L95" s="25" t="s">
        <v>57</v>
      </c>
      <c r="M95" s="25" t="s">
        <v>57</v>
      </c>
      <c r="N95" s="25" t="s">
        <v>57</v>
      </c>
      <c r="O95" s="25" t="s">
        <v>57</v>
      </c>
      <c r="P95" s="25" t="s">
        <v>57</v>
      </c>
      <c r="Q95" s="25" t="s">
        <v>57</v>
      </c>
      <c r="R95" s="25" t="s">
        <v>57</v>
      </c>
      <c r="S95" s="25" t="s">
        <v>57</v>
      </c>
      <c r="T95" s="25" t="s">
        <v>57</v>
      </c>
      <c r="U95" s="25" t="s">
        <v>57</v>
      </c>
      <c r="V95" s="25" t="s">
        <v>57</v>
      </c>
      <c r="W95" s="25" t="s">
        <v>57</v>
      </c>
      <c r="X95" s="25" t="s">
        <v>57</v>
      </c>
      <c r="Y95" s="25" t="s">
        <v>57</v>
      </c>
      <c r="Z95" s="25" t="s">
        <v>57</v>
      </c>
      <c r="AA95" s="25" t="s">
        <v>57</v>
      </c>
      <c r="AB95" s="25" t="s">
        <v>57</v>
      </c>
      <c r="AC95" s="25" t="s">
        <v>57</v>
      </c>
      <c r="AD95" s="25" t="s">
        <v>57</v>
      </c>
      <c r="AE95" s="25" t="s">
        <v>57</v>
      </c>
      <c r="AF95" s="25" t="s">
        <v>57</v>
      </c>
      <c r="AG95" s="25" t="s">
        <v>57</v>
      </c>
    </row>
    <row r="96" spans="1:33">
      <c r="C96" s="18">
        <v>2715.93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2715.93</v>
      </c>
      <c r="J96" s="18">
        <v>-145.38</v>
      </c>
      <c r="K96" s="18">
        <v>0</v>
      </c>
      <c r="L96" s="18">
        <v>160.31</v>
      </c>
      <c r="M96" s="18">
        <v>14.93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14.93</v>
      </c>
      <c r="V96" s="18">
        <v>2701</v>
      </c>
      <c r="W96" s="18">
        <v>54.36</v>
      </c>
      <c r="X96" s="18">
        <v>97.86</v>
      </c>
      <c r="Y96" s="18">
        <v>328.61</v>
      </c>
      <c r="Z96" s="18">
        <v>62.13</v>
      </c>
      <c r="AA96" s="18">
        <v>54.32</v>
      </c>
      <c r="AB96" s="18">
        <v>186.39</v>
      </c>
      <c r="AC96" s="18">
        <v>480.83</v>
      </c>
      <c r="AD96" s="18">
        <v>155.33000000000001</v>
      </c>
      <c r="AE96" s="18">
        <v>31.07</v>
      </c>
      <c r="AF96" s="18">
        <v>0</v>
      </c>
      <c r="AG96" s="18">
        <v>970.07</v>
      </c>
    </row>
    <row r="98" spans="1:33">
      <c r="A98" s="12" t="s">
        <v>131</v>
      </c>
    </row>
    <row r="99" spans="1:33">
      <c r="A99" s="2" t="s">
        <v>132</v>
      </c>
      <c r="B99" s="14" t="s">
        <v>133</v>
      </c>
      <c r="C99" s="14">
        <v>560.16999999999996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560.16999999999996</v>
      </c>
      <c r="J99" s="14">
        <v>-200.83</v>
      </c>
      <c r="K99" s="14">
        <v>-179.23</v>
      </c>
      <c r="L99" s="14">
        <v>21.6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-179.23</v>
      </c>
      <c r="V99" s="14">
        <v>739.4</v>
      </c>
      <c r="W99" s="14">
        <v>15.22</v>
      </c>
      <c r="X99" s="14">
        <v>27.39</v>
      </c>
      <c r="Y99" s="14">
        <v>289.45999999999998</v>
      </c>
      <c r="Z99" s="14">
        <v>12.82</v>
      </c>
      <c r="AA99" s="14">
        <v>11.2</v>
      </c>
      <c r="AB99" s="14">
        <v>38.450000000000003</v>
      </c>
      <c r="AC99" s="14">
        <v>332.07</v>
      </c>
      <c r="AD99" s="14">
        <v>32.04</v>
      </c>
      <c r="AE99" s="14">
        <v>6.41</v>
      </c>
      <c r="AF99" s="14">
        <v>0</v>
      </c>
      <c r="AG99" s="14">
        <v>432.99</v>
      </c>
    </row>
    <row r="100" spans="1:33">
      <c r="A100" s="2" t="s">
        <v>134</v>
      </c>
      <c r="B100" s="14" t="s">
        <v>135</v>
      </c>
      <c r="C100" s="14">
        <v>560.16999999999996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560.16999999999996</v>
      </c>
      <c r="J100" s="14">
        <v>-200.83</v>
      </c>
      <c r="K100" s="14">
        <v>-179.23</v>
      </c>
      <c r="L100" s="14">
        <v>21.6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-179.23</v>
      </c>
      <c r="V100" s="14">
        <v>739.4</v>
      </c>
      <c r="W100" s="14">
        <v>15.22</v>
      </c>
      <c r="X100" s="14">
        <v>27.39</v>
      </c>
      <c r="Y100" s="14">
        <v>289.45999999999998</v>
      </c>
      <c r="Z100" s="14">
        <v>12.82</v>
      </c>
      <c r="AA100" s="14">
        <v>11.2</v>
      </c>
      <c r="AB100" s="14">
        <v>38.450000000000003</v>
      </c>
      <c r="AC100" s="14">
        <v>332.07</v>
      </c>
      <c r="AD100" s="14">
        <v>32.04</v>
      </c>
      <c r="AE100" s="14">
        <v>6.41</v>
      </c>
      <c r="AF100" s="14">
        <v>0</v>
      </c>
      <c r="AG100" s="14">
        <v>432.99</v>
      </c>
    </row>
    <row r="101" spans="1:33">
      <c r="A101" s="2" t="s">
        <v>136</v>
      </c>
      <c r="B101" s="14" t="s">
        <v>137</v>
      </c>
      <c r="C101" s="14">
        <v>560.16999999999996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560.16999999999996</v>
      </c>
      <c r="J101" s="14">
        <v>-200.83</v>
      </c>
      <c r="K101" s="14">
        <v>-179.23</v>
      </c>
      <c r="L101" s="14">
        <v>21.6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-179.23</v>
      </c>
      <c r="V101" s="14">
        <v>739.4</v>
      </c>
      <c r="W101" s="14">
        <v>15.22</v>
      </c>
      <c r="X101" s="14">
        <v>27.39</v>
      </c>
      <c r="Y101" s="14">
        <v>289.45999999999998</v>
      </c>
      <c r="Z101" s="14">
        <v>12.82</v>
      </c>
      <c r="AA101" s="14">
        <v>11.2</v>
      </c>
      <c r="AB101" s="14">
        <v>38.450000000000003</v>
      </c>
      <c r="AC101" s="14">
        <v>332.07</v>
      </c>
      <c r="AD101" s="14">
        <v>32.04</v>
      </c>
      <c r="AE101" s="14">
        <v>6.41</v>
      </c>
      <c r="AF101" s="14">
        <v>0</v>
      </c>
      <c r="AG101" s="14">
        <v>432.99</v>
      </c>
    </row>
    <row r="102" spans="1:33">
      <c r="A102" s="2" t="s">
        <v>302</v>
      </c>
      <c r="B102" s="14" t="s">
        <v>313</v>
      </c>
      <c r="C102" s="14">
        <v>560.16999999999996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560.16999999999996</v>
      </c>
      <c r="J102" s="14">
        <v>-200.83</v>
      </c>
      <c r="K102" s="14">
        <v>-179.23</v>
      </c>
      <c r="L102" s="14">
        <v>21.6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-179.23</v>
      </c>
      <c r="V102" s="14">
        <v>739.4</v>
      </c>
      <c r="W102" s="14">
        <v>15.22</v>
      </c>
      <c r="X102" s="14">
        <v>27.39</v>
      </c>
      <c r="Y102" s="14">
        <v>289.45999999999998</v>
      </c>
      <c r="Z102" s="14">
        <v>12.82</v>
      </c>
      <c r="AA102" s="14">
        <v>11.2</v>
      </c>
      <c r="AB102" s="14">
        <v>38.450000000000003</v>
      </c>
      <c r="AC102" s="14">
        <v>332.07</v>
      </c>
      <c r="AD102" s="14">
        <v>32.04</v>
      </c>
      <c r="AE102" s="14">
        <v>6.41</v>
      </c>
      <c r="AF102" s="14">
        <v>0</v>
      </c>
      <c r="AG102" s="14">
        <v>432.99</v>
      </c>
    </row>
    <row r="103" spans="1:33" s="25" customFormat="1">
      <c r="A103" s="16" t="s">
        <v>56</v>
      </c>
      <c r="C103" s="25" t="s">
        <v>57</v>
      </c>
      <c r="D103" s="25" t="s">
        <v>57</v>
      </c>
      <c r="E103" s="25" t="s">
        <v>57</v>
      </c>
      <c r="F103" s="25" t="s">
        <v>57</v>
      </c>
      <c r="G103" s="25" t="s">
        <v>57</v>
      </c>
      <c r="H103" s="25" t="s">
        <v>57</v>
      </c>
      <c r="I103" s="25" t="s">
        <v>57</v>
      </c>
      <c r="J103" s="25" t="s">
        <v>57</v>
      </c>
      <c r="K103" s="25" t="s">
        <v>57</v>
      </c>
      <c r="L103" s="25" t="s">
        <v>57</v>
      </c>
      <c r="M103" s="25" t="s">
        <v>57</v>
      </c>
      <c r="N103" s="25" t="s">
        <v>57</v>
      </c>
      <c r="O103" s="25" t="s">
        <v>57</v>
      </c>
      <c r="P103" s="25" t="s">
        <v>57</v>
      </c>
      <c r="Q103" s="25" t="s">
        <v>57</v>
      </c>
      <c r="R103" s="25" t="s">
        <v>57</v>
      </c>
      <c r="S103" s="25" t="s">
        <v>57</v>
      </c>
      <c r="T103" s="25" t="s">
        <v>57</v>
      </c>
      <c r="U103" s="25" t="s">
        <v>57</v>
      </c>
      <c r="V103" s="25" t="s">
        <v>57</v>
      </c>
      <c r="W103" s="25" t="s">
        <v>57</v>
      </c>
      <c r="X103" s="25" t="s">
        <v>57</v>
      </c>
      <c r="Y103" s="25" t="s">
        <v>57</v>
      </c>
      <c r="Z103" s="25" t="s">
        <v>57</v>
      </c>
      <c r="AA103" s="25" t="s">
        <v>57</v>
      </c>
      <c r="AB103" s="25" t="s">
        <v>57</v>
      </c>
      <c r="AC103" s="25" t="s">
        <v>57</v>
      </c>
      <c r="AD103" s="25" t="s">
        <v>57</v>
      </c>
      <c r="AE103" s="25" t="s">
        <v>57</v>
      </c>
      <c r="AF103" s="25" t="s">
        <v>57</v>
      </c>
      <c r="AG103" s="25" t="s">
        <v>57</v>
      </c>
    </row>
    <row r="104" spans="1:33">
      <c r="C104" s="18">
        <v>2240.6799999999998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2240.6799999999998</v>
      </c>
      <c r="J104" s="18">
        <v>-803.32</v>
      </c>
      <c r="K104" s="18">
        <v>-716.92</v>
      </c>
      <c r="L104" s="18">
        <v>86.4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-716.92</v>
      </c>
      <c r="V104" s="18">
        <v>2957.6</v>
      </c>
      <c r="W104" s="18">
        <v>60.88</v>
      </c>
      <c r="X104" s="18">
        <v>109.56</v>
      </c>
      <c r="Y104" s="18">
        <v>1157.8399999999999</v>
      </c>
      <c r="Z104" s="18">
        <v>51.28</v>
      </c>
      <c r="AA104" s="18">
        <v>44.8</v>
      </c>
      <c r="AB104" s="18">
        <v>153.80000000000001</v>
      </c>
      <c r="AC104" s="18">
        <v>1328.28</v>
      </c>
      <c r="AD104" s="18">
        <v>128.16</v>
      </c>
      <c r="AE104" s="18">
        <v>25.64</v>
      </c>
      <c r="AF104" s="18">
        <v>0</v>
      </c>
      <c r="AG104" s="18">
        <v>1731.96</v>
      </c>
    </row>
    <row r="106" spans="1:33">
      <c r="A106" s="12" t="s">
        <v>138</v>
      </c>
    </row>
    <row r="107" spans="1:33">
      <c r="A107" s="2" t="s">
        <v>139</v>
      </c>
      <c r="B107" s="14" t="s">
        <v>140</v>
      </c>
      <c r="C107" s="14">
        <v>3579.71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3579.71</v>
      </c>
      <c r="J107" s="14">
        <v>-107.37</v>
      </c>
      <c r="K107" s="14">
        <v>0</v>
      </c>
      <c r="L107" s="14">
        <v>254.29</v>
      </c>
      <c r="M107" s="14">
        <v>146.91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146.91</v>
      </c>
      <c r="V107" s="14">
        <v>3432.8</v>
      </c>
      <c r="W107" s="14">
        <v>71.66</v>
      </c>
      <c r="X107" s="14">
        <v>128.97999999999999</v>
      </c>
      <c r="Y107" s="14">
        <v>346.57</v>
      </c>
      <c r="Z107" s="14">
        <v>81.89</v>
      </c>
      <c r="AA107" s="14">
        <v>71.59</v>
      </c>
      <c r="AB107" s="14">
        <v>245.68</v>
      </c>
      <c r="AC107" s="14">
        <v>547.21</v>
      </c>
      <c r="AD107" s="14">
        <v>204.73</v>
      </c>
      <c r="AE107" s="14">
        <v>40.950000000000003</v>
      </c>
      <c r="AF107" s="14">
        <v>0</v>
      </c>
      <c r="AG107" s="14">
        <v>1192.05</v>
      </c>
    </row>
    <row r="108" spans="1:33">
      <c r="A108" s="2" t="s">
        <v>272</v>
      </c>
      <c r="B108" s="14" t="s">
        <v>271</v>
      </c>
      <c r="C108" s="14">
        <v>1070.0999999999999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1070.0999999999999</v>
      </c>
      <c r="J108" s="14">
        <v>-200.74</v>
      </c>
      <c r="K108" s="14">
        <v>-146.5</v>
      </c>
      <c r="L108" s="14">
        <v>54.24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-146.5</v>
      </c>
      <c r="V108" s="14">
        <v>1216.5999999999999</v>
      </c>
      <c r="W108" s="14">
        <v>29.07</v>
      </c>
      <c r="X108" s="14">
        <v>52.33</v>
      </c>
      <c r="Y108" s="14">
        <v>303.31</v>
      </c>
      <c r="Z108" s="14">
        <v>24.48</v>
      </c>
      <c r="AA108" s="14">
        <v>21.4</v>
      </c>
      <c r="AB108" s="14">
        <v>73.44</v>
      </c>
      <c r="AC108" s="14">
        <v>384.71</v>
      </c>
      <c r="AD108" s="14">
        <v>61.2</v>
      </c>
      <c r="AE108" s="14">
        <v>12.24</v>
      </c>
      <c r="AF108" s="14">
        <v>0</v>
      </c>
      <c r="AG108" s="14">
        <v>577.47</v>
      </c>
    </row>
    <row r="109" spans="1:33" s="25" customFormat="1">
      <c r="A109" s="16" t="s">
        <v>56</v>
      </c>
      <c r="C109" s="25" t="s">
        <v>57</v>
      </c>
      <c r="D109" s="25" t="s">
        <v>57</v>
      </c>
      <c r="E109" s="25" t="s">
        <v>57</v>
      </c>
      <c r="F109" s="25" t="s">
        <v>57</v>
      </c>
      <c r="G109" s="25" t="s">
        <v>57</v>
      </c>
      <c r="H109" s="25" t="s">
        <v>57</v>
      </c>
      <c r="I109" s="25" t="s">
        <v>57</v>
      </c>
      <c r="J109" s="25" t="s">
        <v>57</v>
      </c>
      <c r="K109" s="25" t="s">
        <v>57</v>
      </c>
      <c r="L109" s="25" t="s">
        <v>57</v>
      </c>
      <c r="M109" s="25" t="s">
        <v>57</v>
      </c>
      <c r="N109" s="25" t="s">
        <v>57</v>
      </c>
      <c r="O109" s="25" t="s">
        <v>57</v>
      </c>
      <c r="P109" s="25" t="s">
        <v>57</v>
      </c>
      <c r="Q109" s="25" t="s">
        <v>57</v>
      </c>
      <c r="R109" s="25" t="s">
        <v>57</v>
      </c>
      <c r="S109" s="25" t="s">
        <v>57</v>
      </c>
      <c r="T109" s="25" t="s">
        <v>57</v>
      </c>
      <c r="U109" s="25" t="s">
        <v>57</v>
      </c>
      <c r="V109" s="25" t="s">
        <v>57</v>
      </c>
      <c r="W109" s="25" t="s">
        <v>57</v>
      </c>
      <c r="X109" s="25" t="s">
        <v>57</v>
      </c>
      <c r="Y109" s="25" t="s">
        <v>57</v>
      </c>
      <c r="Z109" s="25" t="s">
        <v>57</v>
      </c>
      <c r="AA109" s="25" t="s">
        <v>57</v>
      </c>
      <c r="AB109" s="25" t="s">
        <v>57</v>
      </c>
      <c r="AC109" s="25" t="s">
        <v>57</v>
      </c>
      <c r="AD109" s="25" t="s">
        <v>57</v>
      </c>
      <c r="AE109" s="25" t="s">
        <v>57</v>
      </c>
      <c r="AF109" s="25" t="s">
        <v>57</v>
      </c>
      <c r="AG109" s="25" t="s">
        <v>57</v>
      </c>
    </row>
    <row r="110" spans="1:33">
      <c r="C110" s="18">
        <v>4649.8100000000004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4649.8100000000004</v>
      </c>
      <c r="J110" s="18">
        <v>-308.11</v>
      </c>
      <c r="K110" s="18">
        <v>-146.5</v>
      </c>
      <c r="L110" s="18">
        <v>308.52999999999997</v>
      </c>
      <c r="M110" s="18">
        <v>146.91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0.41</v>
      </c>
      <c r="V110" s="18">
        <v>4649.3999999999996</v>
      </c>
      <c r="W110" s="18">
        <v>100.73</v>
      </c>
      <c r="X110" s="18">
        <v>181.31</v>
      </c>
      <c r="Y110" s="18">
        <v>649.88</v>
      </c>
      <c r="Z110" s="18">
        <v>106.37</v>
      </c>
      <c r="AA110" s="18">
        <v>92.99</v>
      </c>
      <c r="AB110" s="18">
        <v>319.12</v>
      </c>
      <c r="AC110" s="18">
        <v>931.92</v>
      </c>
      <c r="AD110" s="18">
        <v>265.93</v>
      </c>
      <c r="AE110" s="18">
        <v>53.19</v>
      </c>
      <c r="AF110" s="18">
        <v>0</v>
      </c>
      <c r="AG110" s="18">
        <v>1769.52</v>
      </c>
    </row>
    <row r="112" spans="1:33">
      <c r="A112" s="12" t="s">
        <v>141</v>
      </c>
    </row>
    <row r="113" spans="1:33">
      <c r="A113" s="2" t="s">
        <v>143</v>
      </c>
      <c r="B113" s="1" t="s">
        <v>318</v>
      </c>
      <c r="C113" s="14">
        <v>5184.42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5184.42</v>
      </c>
      <c r="J113" s="14">
        <v>0</v>
      </c>
      <c r="K113" s="14">
        <v>0</v>
      </c>
      <c r="L113" s="14">
        <v>451.42</v>
      </c>
      <c r="M113" s="14">
        <v>451.42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451.42</v>
      </c>
      <c r="V113" s="14">
        <v>4733</v>
      </c>
      <c r="W113" s="14">
        <v>104.15</v>
      </c>
      <c r="X113" s="14">
        <v>187.47</v>
      </c>
      <c r="Y113" s="14">
        <v>399.49</v>
      </c>
      <c r="Z113" s="14">
        <v>119.03</v>
      </c>
      <c r="AA113" s="14">
        <v>103.69</v>
      </c>
      <c r="AB113" s="14">
        <v>357.08</v>
      </c>
      <c r="AC113" s="14">
        <v>691.11</v>
      </c>
      <c r="AD113" s="14">
        <v>297.57</v>
      </c>
      <c r="AE113" s="14">
        <v>59.51</v>
      </c>
      <c r="AF113" s="14">
        <v>0</v>
      </c>
      <c r="AG113" s="14">
        <v>1627.99</v>
      </c>
    </row>
    <row r="114" spans="1:33">
      <c r="A114" s="2" t="s">
        <v>144</v>
      </c>
      <c r="B114" s="1" t="s">
        <v>318</v>
      </c>
      <c r="C114" s="14">
        <v>5184.42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5184.42</v>
      </c>
      <c r="J114" s="14">
        <v>0</v>
      </c>
      <c r="K114" s="14">
        <v>0</v>
      </c>
      <c r="L114" s="14">
        <v>451.42</v>
      </c>
      <c r="M114" s="14">
        <v>451.42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451.42</v>
      </c>
      <c r="V114" s="14">
        <v>4733</v>
      </c>
      <c r="W114" s="14">
        <v>104.15</v>
      </c>
      <c r="X114" s="14">
        <v>187.47</v>
      </c>
      <c r="Y114" s="14">
        <v>399.49</v>
      </c>
      <c r="Z114" s="14">
        <v>119.03</v>
      </c>
      <c r="AA114" s="14">
        <v>103.69</v>
      </c>
      <c r="AB114" s="14">
        <v>357.08</v>
      </c>
      <c r="AC114" s="14">
        <v>691.11</v>
      </c>
      <c r="AD114" s="14">
        <v>297.57</v>
      </c>
      <c r="AE114" s="14">
        <v>59.51</v>
      </c>
      <c r="AF114" s="14">
        <v>0</v>
      </c>
      <c r="AG114" s="14">
        <v>1627.99</v>
      </c>
    </row>
    <row r="115" spans="1:33">
      <c r="A115" s="2" t="s">
        <v>145</v>
      </c>
      <c r="B115" s="1" t="s">
        <v>363</v>
      </c>
      <c r="C115" s="14">
        <v>8826.17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8826.17</v>
      </c>
      <c r="J115" s="14">
        <v>0</v>
      </c>
      <c r="K115" s="14">
        <v>0</v>
      </c>
      <c r="L115" s="14">
        <v>1174.17</v>
      </c>
      <c r="M115" s="14">
        <v>1174.17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1174.17</v>
      </c>
      <c r="V115" s="14">
        <v>7652</v>
      </c>
      <c r="W115" s="14">
        <v>177.1</v>
      </c>
      <c r="X115" s="14">
        <v>318.77</v>
      </c>
      <c r="Y115" s="14">
        <v>518.29999999999995</v>
      </c>
      <c r="Z115" s="14">
        <v>202.4</v>
      </c>
      <c r="AA115" s="14">
        <v>176.52</v>
      </c>
      <c r="AB115" s="14">
        <v>607.19000000000005</v>
      </c>
      <c r="AC115" s="14">
        <v>1014.17</v>
      </c>
      <c r="AD115" s="14">
        <v>505.99</v>
      </c>
      <c r="AE115" s="14">
        <v>101.2</v>
      </c>
      <c r="AF115" s="14">
        <v>0</v>
      </c>
      <c r="AG115" s="14">
        <v>2607.4699999999998</v>
      </c>
    </row>
    <row r="116" spans="1:33">
      <c r="A116" s="2" t="s">
        <v>147</v>
      </c>
      <c r="B116" s="1" t="s">
        <v>355</v>
      </c>
      <c r="C116" s="14">
        <v>5866.75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5866.75</v>
      </c>
      <c r="J116" s="14">
        <v>0</v>
      </c>
      <c r="K116" s="14">
        <v>0</v>
      </c>
      <c r="L116" s="14">
        <v>567.35</v>
      </c>
      <c r="M116" s="14">
        <v>567.35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567.35</v>
      </c>
      <c r="V116" s="14">
        <v>5299.4</v>
      </c>
      <c r="W116" s="14">
        <v>117.44</v>
      </c>
      <c r="X116" s="14">
        <v>211.39</v>
      </c>
      <c r="Y116" s="14">
        <v>421.13</v>
      </c>
      <c r="Z116" s="14">
        <v>134.21</v>
      </c>
      <c r="AA116" s="14">
        <v>117.34</v>
      </c>
      <c r="AB116" s="14">
        <v>402.64</v>
      </c>
      <c r="AC116" s="14">
        <v>749.96</v>
      </c>
      <c r="AD116" s="14">
        <v>335.53</v>
      </c>
      <c r="AE116" s="14">
        <v>67.11</v>
      </c>
      <c r="AF116" s="14">
        <v>0</v>
      </c>
      <c r="AG116" s="14">
        <v>1806.79</v>
      </c>
    </row>
    <row r="117" spans="1:33">
      <c r="A117" s="2" t="s">
        <v>148</v>
      </c>
      <c r="B117" s="1" t="s">
        <v>355</v>
      </c>
      <c r="C117" s="14">
        <v>5866.51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5866.51</v>
      </c>
      <c r="J117" s="14">
        <v>0</v>
      </c>
      <c r="K117" s="14">
        <v>0</v>
      </c>
      <c r="L117" s="14">
        <v>567.30999999999995</v>
      </c>
      <c r="M117" s="14">
        <v>567.30999999999995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567.30999999999995</v>
      </c>
      <c r="V117" s="14">
        <v>5299.2</v>
      </c>
      <c r="W117" s="14">
        <v>117.43</v>
      </c>
      <c r="X117" s="14">
        <v>211.38</v>
      </c>
      <c r="Y117" s="14">
        <v>421.12</v>
      </c>
      <c r="Z117" s="14">
        <v>134.21</v>
      </c>
      <c r="AA117" s="14">
        <v>117.33</v>
      </c>
      <c r="AB117" s="14">
        <v>402.62</v>
      </c>
      <c r="AC117" s="14">
        <v>749.93</v>
      </c>
      <c r="AD117" s="14">
        <v>335.52</v>
      </c>
      <c r="AE117" s="14">
        <v>67.099999999999994</v>
      </c>
      <c r="AF117" s="14">
        <v>0</v>
      </c>
      <c r="AG117" s="14">
        <v>1806.71</v>
      </c>
    </row>
    <row r="118" spans="1:33">
      <c r="A118" s="2" t="s">
        <v>270</v>
      </c>
      <c r="B118" s="1" t="s">
        <v>355</v>
      </c>
      <c r="C118" s="14">
        <v>5866.27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5866.27</v>
      </c>
      <c r="J118" s="14">
        <v>0</v>
      </c>
      <c r="K118" s="14">
        <v>0</v>
      </c>
      <c r="L118" s="14">
        <v>567.27</v>
      </c>
      <c r="M118" s="14">
        <v>567.27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567.27</v>
      </c>
      <c r="V118" s="14">
        <v>5299</v>
      </c>
      <c r="W118" s="14">
        <v>117.42</v>
      </c>
      <c r="X118" s="14">
        <v>211.36</v>
      </c>
      <c r="Y118" s="14">
        <v>421.11</v>
      </c>
      <c r="Z118" s="14">
        <v>134.19999999999999</v>
      </c>
      <c r="AA118" s="14">
        <v>117.33</v>
      </c>
      <c r="AB118" s="14">
        <v>402.6</v>
      </c>
      <c r="AC118" s="14">
        <v>749.89</v>
      </c>
      <c r="AD118" s="14">
        <v>335.5</v>
      </c>
      <c r="AE118" s="14">
        <v>67.099999999999994</v>
      </c>
      <c r="AF118" s="14">
        <v>0</v>
      </c>
      <c r="AG118" s="14">
        <v>1806.62</v>
      </c>
    </row>
    <row r="119" spans="1:33" s="25" customFormat="1">
      <c r="A119" s="16" t="s">
        <v>56</v>
      </c>
      <c r="C119" s="25" t="s">
        <v>57</v>
      </c>
      <c r="D119" s="25" t="s">
        <v>57</v>
      </c>
      <c r="E119" s="25" t="s">
        <v>57</v>
      </c>
      <c r="F119" s="25" t="s">
        <v>57</v>
      </c>
      <c r="G119" s="25" t="s">
        <v>57</v>
      </c>
      <c r="H119" s="25" t="s">
        <v>57</v>
      </c>
      <c r="I119" s="25" t="s">
        <v>57</v>
      </c>
      <c r="J119" s="25" t="s">
        <v>57</v>
      </c>
      <c r="K119" s="25" t="s">
        <v>57</v>
      </c>
      <c r="L119" s="25" t="s">
        <v>57</v>
      </c>
      <c r="M119" s="25" t="s">
        <v>57</v>
      </c>
      <c r="N119" s="25" t="s">
        <v>57</v>
      </c>
      <c r="O119" s="25" t="s">
        <v>57</v>
      </c>
      <c r="P119" s="25" t="s">
        <v>57</v>
      </c>
      <c r="Q119" s="25" t="s">
        <v>57</v>
      </c>
      <c r="R119" s="25" t="s">
        <v>57</v>
      </c>
      <c r="S119" s="25" t="s">
        <v>57</v>
      </c>
      <c r="T119" s="25" t="s">
        <v>57</v>
      </c>
      <c r="U119" s="25" t="s">
        <v>57</v>
      </c>
      <c r="V119" s="25" t="s">
        <v>57</v>
      </c>
      <c r="W119" s="25" t="s">
        <v>57</v>
      </c>
      <c r="X119" s="25" t="s">
        <v>57</v>
      </c>
      <c r="Y119" s="25" t="s">
        <v>57</v>
      </c>
      <c r="Z119" s="25" t="s">
        <v>57</v>
      </c>
      <c r="AA119" s="25" t="s">
        <v>57</v>
      </c>
      <c r="AB119" s="25" t="s">
        <v>57</v>
      </c>
      <c r="AC119" s="25" t="s">
        <v>57</v>
      </c>
      <c r="AD119" s="25" t="s">
        <v>57</v>
      </c>
      <c r="AE119" s="25" t="s">
        <v>57</v>
      </c>
      <c r="AF119" s="25" t="s">
        <v>57</v>
      </c>
      <c r="AG119" s="25" t="s">
        <v>57</v>
      </c>
    </row>
    <row r="120" spans="1:33">
      <c r="C120" s="18">
        <v>36794.54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36794.54</v>
      </c>
      <c r="J120" s="18">
        <v>0</v>
      </c>
      <c r="K120" s="18">
        <v>0</v>
      </c>
      <c r="L120" s="18">
        <v>3778.94</v>
      </c>
      <c r="M120" s="18">
        <v>3778.94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3778.94</v>
      </c>
      <c r="V120" s="18">
        <v>33015.599999999999</v>
      </c>
      <c r="W120" s="18">
        <v>737.69</v>
      </c>
      <c r="X120" s="18">
        <v>1327.84</v>
      </c>
      <c r="Y120" s="18">
        <v>2580.64</v>
      </c>
      <c r="Z120" s="18">
        <v>843.08</v>
      </c>
      <c r="AA120" s="18">
        <v>735.9</v>
      </c>
      <c r="AB120" s="18">
        <v>2529.21</v>
      </c>
      <c r="AC120" s="18">
        <v>4646.17</v>
      </c>
      <c r="AD120" s="18">
        <v>2107.6799999999998</v>
      </c>
      <c r="AE120" s="18">
        <v>421.53</v>
      </c>
      <c r="AF120" s="18">
        <v>0</v>
      </c>
      <c r="AG120" s="18">
        <v>11283.57</v>
      </c>
    </row>
    <row r="122" spans="1:33">
      <c r="A122" s="12" t="s">
        <v>150</v>
      </c>
    </row>
    <row r="123" spans="1:33">
      <c r="A123" s="2" t="s">
        <v>142</v>
      </c>
      <c r="B123" s="14" t="s">
        <v>536</v>
      </c>
      <c r="C123" s="14">
        <v>3887.81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3887.81</v>
      </c>
      <c r="J123" s="14">
        <v>0</v>
      </c>
      <c r="K123" s="14">
        <v>0</v>
      </c>
      <c r="L123" s="14">
        <v>287.81</v>
      </c>
      <c r="M123" s="14">
        <v>287.81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287.81</v>
      </c>
      <c r="V123" s="14">
        <v>3600</v>
      </c>
      <c r="W123" s="14">
        <v>78.099999999999994</v>
      </c>
      <c r="X123" s="14">
        <v>140.58000000000001</v>
      </c>
      <c r="Y123" s="14">
        <v>357.07</v>
      </c>
      <c r="Z123" s="14">
        <v>89.26</v>
      </c>
      <c r="AA123" s="14">
        <v>77.760000000000005</v>
      </c>
      <c r="AB123" s="14">
        <v>267.77999999999997</v>
      </c>
      <c r="AC123" s="14">
        <v>575.75</v>
      </c>
      <c r="AD123" s="14">
        <v>223.15</v>
      </c>
      <c r="AE123" s="14">
        <v>44.63</v>
      </c>
      <c r="AF123" s="14">
        <v>0</v>
      </c>
      <c r="AG123" s="14">
        <v>1278.33</v>
      </c>
    </row>
    <row r="124" spans="1:33">
      <c r="A124" s="2" t="s">
        <v>153</v>
      </c>
      <c r="B124" s="14" t="s">
        <v>154</v>
      </c>
      <c r="C124" s="14">
        <v>3118.39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3118.39</v>
      </c>
      <c r="J124" s="14">
        <v>-125.1</v>
      </c>
      <c r="K124" s="14">
        <v>0</v>
      </c>
      <c r="L124" s="14">
        <v>204.09</v>
      </c>
      <c r="M124" s="14">
        <v>78.989999999999995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78.989999999999995</v>
      </c>
      <c r="V124" s="14">
        <v>3039.4</v>
      </c>
      <c r="W124" s="14">
        <v>62.42</v>
      </c>
      <c r="X124" s="14">
        <v>112.36</v>
      </c>
      <c r="Y124" s="14">
        <v>336.66</v>
      </c>
      <c r="Z124" s="14">
        <v>71.34</v>
      </c>
      <c r="AA124" s="14">
        <v>62.37</v>
      </c>
      <c r="AB124" s="14">
        <v>214.01</v>
      </c>
      <c r="AC124" s="14">
        <v>511.44</v>
      </c>
      <c r="AD124" s="14">
        <v>178.35</v>
      </c>
      <c r="AE124" s="14">
        <v>35.67</v>
      </c>
      <c r="AF124" s="14">
        <v>0</v>
      </c>
      <c r="AG124" s="14">
        <v>1073.18</v>
      </c>
    </row>
    <row r="125" spans="1:33">
      <c r="A125" s="2" t="s">
        <v>155</v>
      </c>
      <c r="B125" s="14" t="s">
        <v>156</v>
      </c>
      <c r="C125" s="14">
        <v>4541.9799999999996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4541.9799999999996</v>
      </c>
      <c r="J125" s="14">
        <v>0</v>
      </c>
      <c r="K125" s="14">
        <v>0</v>
      </c>
      <c r="L125" s="14">
        <v>358.98</v>
      </c>
      <c r="M125" s="14">
        <v>358.98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358.98</v>
      </c>
      <c r="V125" s="14">
        <v>4183</v>
      </c>
      <c r="W125" s="14">
        <v>90.92</v>
      </c>
      <c r="X125" s="14">
        <v>163.65</v>
      </c>
      <c r="Y125" s="14">
        <v>377.95</v>
      </c>
      <c r="Z125" s="14">
        <v>103.91</v>
      </c>
      <c r="AA125" s="14">
        <v>90.84</v>
      </c>
      <c r="AB125" s="14">
        <v>311.72000000000003</v>
      </c>
      <c r="AC125" s="14">
        <v>632.52</v>
      </c>
      <c r="AD125" s="14">
        <v>259.77</v>
      </c>
      <c r="AE125" s="14">
        <v>51.95</v>
      </c>
      <c r="AF125" s="14">
        <v>0</v>
      </c>
      <c r="AG125" s="14">
        <v>1450.71</v>
      </c>
    </row>
    <row r="126" spans="1:33" s="25" customFormat="1">
      <c r="A126" s="16" t="s">
        <v>56</v>
      </c>
      <c r="C126" s="25" t="s">
        <v>57</v>
      </c>
      <c r="D126" s="25" t="s">
        <v>57</v>
      </c>
      <c r="E126" s="25" t="s">
        <v>57</v>
      </c>
      <c r="F126" s="25" t="s">
        <v>57</v>
      </c>
      <c r="G126" s="25" t="s">
        <v>57</v>
      </c>
      <c r="H126" s="25" t="s">
        <v>57</v>
      </c>
      <c r="I126" s="25" t="s">
        <v>57</v>
      </c>
      <c r="J126" s="25" t="s">
        <v>57</v>
      </c>
      <c r="K126" s="25" t="s">
        <v>57</v>
      </c>
      <c r="L126" s="25" t="s">
        <v>57</v>
      </c>
      <c r="M126" s="25" t="s">
        <v>57</v>
      </c>
      <c r="N126" s="25" t="s">
        <v>57</v>
      </c>
      <c r="O126" s="25" t="s">
        <v>57</v>
      </c>
      <c r="P126" s="25" t="s">
        <v>57</v>
      </c>
      <c r="Q126" s="25" t="s">
        <v>57</v>
      </c>
      <c r="R126" s="25" t="s">
        <v>57</v>
      </c>
      <c r="S126" s="25" t="s">
        <v>57</v>
      </c>
      <c r="T126" s="25" t="s">
        <v>57</v>
      </c>
      <c r="U126" s="25" t="s">
        <v>57</v>
      </c>
      <c r="V126" s="25" t="s">
        <v>57</v>
      </c>
      <c r="W126" s="25" t="s">
        <v>57</v>
      </c>
      <c r="X126" s="25" t="s">
        <v>57</v>
      </c>
      <c r="Y126" s="25" t="s">
        <v>57</v>
      </c>
      <c r="Z126" s="25" t="s">
        <v>57</v>
      </c>
      <c r="AA126" s="25" t="s">
        <v>57</v>
      </c>
      <c r="AB126" s="25" t="s">
        <v>57</v>
      </c>
      <c r="AC126" s="25" t="s">
        <v>57</v>
      </c>
      <c r="AD126" s="25" t="s">
        <v>57</v>
      </c>
      <c r="AE126" s="25" t="s">
        <v>57</v>
      </c>
      <c r="AF126" s="25" t="s">
        <v>57</v>
      </c>
      <c r="AG126" s="25" t="s">
        <v>57</v>
      </c>
    </row>
    <row r="127" spans="1:33">
      <c r="C127" s="18">
        <v>11548.18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11548.18</v>
      </c>
      <c r="J127" s="18">
        <v>-125.1</v>
      </c>
      <c r="K127" s="18">
        <v>0</v>
      </c>
      <c r="L127" s="18">
        <v>850.88</v>
      </c>
      <c r="M127" s="18">
        <v>725.78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725.78</v>
      </c>
      <c r="V127" s="18">
        <v>10822.4</v>
      </c>
      <c r="W127" s="18">
        <v>231.44</v>
      </c>
      <c r="X127" s="18">
        <v>416.59</v>
      </c>
      <c r="Y127" s="18">
        <v>1071.68</v>
      </c>
      <c r="Z127" s="18">
        <v>264.51</v>
      </c>
      <c r="AA127" s="18">
        <v>230.97</v>
      </c>
      <c r="AB127" s="18">
        <v>793.51</v>
      </c>
      <c r="AC127" s="18">
        <v>1719.71</v>
      </c>
      <c r="AD127" s="18">
        <v>661.27</v>
      </c>
      <c r="AE127" s="18">
        <v>132.25</v>
      </c>
      <c r="AF127" s="18">
        <v>0</v>
      </c>
      <c r="AG127" s="18">
        <v>3802.22</v>
      </c>
    </row>
    <row r="129" spans="1:33">
      <c r="A129" s="12" t="s">
        <v>157</v>
      </c>
    </row>
    <row r="130" spans="1:33">
      <c r="A130" s="2" t="s">
        <v>82</v>
      </c>
      <c r="B130" s="14" t="s">
        <v>83</v>
      </c>
      <c r="C130" s="14">
        <v>4200.87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4200.87</v>
      </c>
      <c r="J130" s="14">
        <v>0</v>
      </c>
      <c r="K130" s="14">
        <v>0</v>
      </c>
      <c r="L130" s="14">
        <v>321.87</v>
      </c>
      <c r="M130" s="14">
        <v>321.87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321.87</v>
      </c>
      <c r="V130" s="14">
        <v>3879</v>
      </c>
      <c r="W130" s="14">
        <v>84.39</v>
      </c>
      <c r="X130" s="14">
        <v>151.91</v>
      </c>
      <c r="Y130" s="14">
        <v>367.32</v>
      </c>
      <c r="Z130" s="14">
        <v>96.45</v>
      </c>
      <c r="AA130" s="14">
        <v>84.02</v>
      </c>
      <c r="AB130" s="14">
        <v>289.35000000000002</v>
      </c>
      <c r="AC130" s="14">
        <v>603.62</v>
      </c>
      <c r="AD130" s="14">
        <v>241.12</v>
      </c>
      <c r="AE130" s="14">
        <v>48.22</v>
      </c>
      <c r="AF130" s="14">
        <v>0</v>
      </c>
      <c r="AG130" s="14">
        <v>1362.78</v>
      </c>
    </row>
    <row r="131" spans="1:33">
      <c r="A131" s="2" t="s">
        <v>162</v>
      </c>
      <c r="B131" s="14" t="s">
        <v>163</v>
      </c>
      <c r="C131" s="14">
        <v>3181.23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3181.23</v>
      </c>
      <c r="J131" s="14">
        <v>-125.1</v>
      </c>
      <c r="K131" s="14">
        <v>0</v>
      </c>
      <c r="L131" s="14">
        <v>210.93</v>
      </c>
      <c r="M131" s="14">
        <v>85.83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85.83</v>
      </c>
      <c r="V131" s="14">
        <v>3095.4</v>
      </c>
      <c r="W131" s="14">
        <v>63.83</v>
      </c>
      <c r="X131" s="14">
        <v>114.9</v>
      </c>
      <c r="Y131" s="14">
        <v>338.07</v>
      </c>
      <c r="Z131" s="14">
        <v>72.95</v>
      </c>
      <c r="AA131" s="14">
        <v>63.62</v>
      </c>
      <c r="AB131" s="14">
        <v>218.85</v>
      </c>
      <c r="AC131" s="14">
        <v>516.79999999999995</v>
      </c>
      <c r="AD131" s="14">
        <v>182.38</v>
      </c>
      <c r="AE131" s="14">
        <v>36.479999999999997</v>
      </c>
      <c r="AF131" s="14">
        <v>0</v>
      </c>
      <c r="AG131" s="14">
        <v>1091.08</v>
      </c>
    </row>
    <row r="132" spans="1:33">
      <c r="A132" s="2" t="s">
        <v>164</v>
      </c>
      <c r="B132" s="14" t="s">
        <v>165</v>
      </c>
      <c r="C132" s="14">
        <v>3616.07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3616.07</v>
      </c>
      <c r="J132" s="14">
        <v>-107.37</v>
      </c>
      <c r="K132" s="14">
        <v>0</v>
      </c>
      <c r="L132" s="14">
        <v>258.24</v>
      </c>
      <c r="M132" s="14">
        <v>150.87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150.87</v>
      </c>
      <c r="V132" s="14">
        <v>3465.2</v>
      </c>
      <c r="W132" s="14">
        <v>72.64</v>
      </c>
      <c r="X132" s="14">
        <v>130.76</v>
      </c>
      <c r="Y132" s="14">
        <v>348.19</v>
      </c>
      <c r="Z132" s="14">
        <v>83.02</v>
      </c>
      <c r="AA132" s="14">
        <v>72.319999999999993</v>
      </c>
      <c r="AB132" s="14">
        <v>249.06</v>
      </c>
      <c r="AC132" s="14">
        <v>551.59</v>
      </c>
      <c r="AD132" s="14">
        <v>207.55</v>
      </c>
      <c r="AE132" s="14">
        <v>41.51</v>
      </c>
      <c r="AF132" s="14">
        <v>0</v>
      </c>
      <c r="AG132" s="14">
        <v>1205.05</v>
      </c>
    </row>
    <row r="133" spans="1:33">
      <c r="A133" s="2" t="s">
        <v>166</v>
      </c>
      <c r="B133" s="14" t="s">
        <v>167</v>
      </c>
      <c r="C133" s="14">
        <v>2724.68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2724.68</v>
      </c>
      <c r="J133" s="14">
        <v>-145.38</v>
      </c>
      <c r="K133" s="14">
        <v>0</v>
      </c>
      <c r="L133" s="14">
        <v>161.26</v>
      </c>
      <c r="M133" s="14">
        <v>15.88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15.88</v>
      </c>
      <c r="V133" s="14">
        <v>2708.8</v>
      </c>
      <c r="W133" s="14">
        <v>54.74</v>
      </c>
      <c r="X133" s="14">
        <v>98.53</v>
      </c>
      <c r="Y133" s="14">
        <v>328.97</v>
      </c>
      <c r="Z133" s="14">
        <v>62.56</v>
      </c>
      <c r="AA133" s="14">
        <v>54.49</v>
      </c>
      <c r="AB133" s="14">
        <v>187.67</v>
      </c>
      <c r="AC133" s="14">
        <v>482.24</v>
      </c>
      <c r="AD133" s="14">
        <v>156.38999999999999</v>
      </c>
      <c r="AE133" s="14">
        <v>31.28</v>
      </c>
      <c r="AF133" s="14">
        <v>0</v>
      </c>
      <c r="AG133" s="14">
        <v>974.63</v>
      </c>
    </row>
    <row r="134" spans="1:33">
      <c r="A134" s="2" t="s">
        <v>170</v>
      </c>
      <c r="B134" s="14" t="s">
        <v>171</v>
      </c>
      <c r="C134" s="14">
        <v>3181.23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3181.23</v>
      </c>
      <c r="J134" s="14">
        <v>-125.1</v>
      </c>
      <c r="K134" s="14">
        <v>0</v>
      </c>
      <c r="L134" s="14">
        <v>210.93</v>
      </c>
      <c r="M134" s="14">
        <v>85.83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85.83</v>
      </c>
      <c r="V134" s="14">
        <v>3095.4</v>
      </c>
      <c r="W134" s="14">
        <v>63.91</v>
      </c>
      <c r="X134" s="14">
        <v>115.03</v>
      </c>
      <c r="Y134" s="14">
        <v>338.14</v>
      </c>
      <c r="Z134" s="14">
        <v>73.040000000000006</v>
      </c>
      <c r="AA134" s="14">
        <v>63.62</v>
      </c>
      <c r="AB134" s="14">
        <v>219.11</v>
      </c>
      <c r="AC134" s="14">
        <v>517.08000000000004</v>
      </c>
      <c r="AD134" s="14">
        <v>182.59</v>
      </c>
      <c r="AE134" s="14">
        <v>36.520000000000003</v>
      </c>
      <c r="AF134" s="14">
        <v>0</v>
      </c>
      <c r="AG134" s="14">
        <v>1091.96</v>
      </c>
    </row>
    <row r="135" spans="1:33">
      <c r="A135" s="2" t="s">
        <v>172</v>
      </c>
      <c r="B135" s="14" t="s">
        <v>173</v>
      </c>
      <c r="C135" s="14">
        <v>3390.83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3390.83</v>
      </c>
      <c r="J135" s="14">
        <v>-125.1</v>
      </c>
      <c r="K135" s="14">
        <v>0</v>
      </c>
      <c r="L135" s="14">
        <v>233.74</v>
      </c>
      <c r="M135" s="14">
        <v>108.63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108.63</v>
      </c>
      <c r="V135" s="14">
        <v>3282.2</v>
      </c>
      <c r="W135" s="14">
        <v>68.12</v>
      </c>
      <c r="X135" s="14">
        <v>122.61</v>
      </c>
      <c r="Y135" s="14">
        <v>342.36</v>
      </c>
      <c r="Z135" s="14">
        <v>77.849999999999994</v>
      </c>
      <c r="AA135" s="14">
        <v>67.819999999999993</v>
      </c>
      <c r="AB135" s="14">
        <v>233.55</v>
      </c>
      <c r="AC135" s="14">
        <v>533.09</v>
      </c>
      <c r="AD135" s="14">
        <v>194.63</v>
      </c>
      <c r="AE135" s="14">
        <v>38.93</v>
      </c>
      <c r="AF135" s="14">
        <v>0</v>
      </c>
      <c r="AG135" s="14">
        <v>1145.8699999999999</v>
      </c>
    </row>
    <row r="136" spans="1:33">
      <c r="A136" s="2" t="s">
        <v>199</v>
      </c>
      <c r="B136" s="14" t="s">
        <v>200</v>
      </c>
      <c r="C136" s="14">
        <v>3145.77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3145.77</v>
      </c>
      <c r="J136" s="14">
        <v>-125.1</v>
      </c>
      <c r="K136" s="14">
        <v>0</v>
      </c>
      <c r="L136" s="14">
        <v>207.07</v>
      </c>
      <c r="M136" s="14">
        <v>81.97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81.97</v>
      </c>
      <c r="V136" s="14">
        <v>3063.8</v>
      </c>
      <c r="W136" s="14">
        <v>63.12</v>
      </c>
      <c r="X136" s="14">
        <v>113.62</v>
      </c>
      <c r="Y136" s="14">
        <v>337.36</v>
      </c>
      <c r="Z136" s="14">
        <v>72.14</v>
      </c>
      <c r="AA136" s="14">
        <v>62.92</v>
      </c>
      <c r="AB136" s="14">
        <v>216.41</v>
      </c>
      <c r="AC136" s="14">
        <v>514.1</v>
      </c>
      <c r="AD136" s="14">
        <v>180.34</v>
      </c>
      <c r="AE136" s="14">
        <v>36.07</v>
      </c>
      <c r="AF136" s="14">
        <v>0</v>
      </c>
      <c r="AG136" s="14">
        <v>1081.98</v>
      </c>
    </row>
    <row r="137" spans="1:33">
      <c r="A137" s="2" t="s">
        <v>174</v>
      </c>
      <c r="B137" s="14" t="s">
        <v>175</v>
      </c>
      <c r="C137" s="14">
        <v>1765.43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1765.43</v>
      </c>
      <c r="J137" s="14">
        <v>-188.71</v>
      </c>
      <c r="K137" s="14">
        <v>-89.97</v>
      </c>
      <c r="L137" s="14">
        <v>98.74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-89.97</v>
      </c>
      <c r="V137" s="14">
        <v>1855.4</v>
      </c>
      <c r="W137" s="14">
        <v>48.08</v>
      </c>
      <c r="X137" s="14">
        <v>86.54</v>
      </c>
      <c r="Y137" s="14">
        <v>322.32</v>
      </c>
      <c r="Z137" s="14">
        <v>40.479999999999997</v>
      </c>
      <c r="AA137" s="14">
        <v>35.31</v>
      </c>
      <c r="AB137" s="14">
        <v>121.45</v>
      </c>
      <c r="AC137" s="14">
        <v>456.94</v>
      </c>
      <c r="AD137" s="14">
        <v>101.21</v>
      </c>
      <c r="AE137" s="14">
        <v>20.239999999999998</v>
      </c>
      <c r="AF137" s="14">
        <v>0</v>
      </c>
      <c r="AG137" s="14">
        <v>775.63</v>
      </c>
    </row>
    <row r="138" spans="1:33">
      <c r="A138" s="2" t="s">
        <v>176</v>
      </c>
      <c r="B138" s="14" t="s">
        <v>177</v>
      </c>
      <c r="C138" s="14">
        <v>3145.77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3145.77</v>
      </c>
      <c r="J138" s="14">
        <v>-125.1</v>
      </c>
      <c r="K138" s="14">
        <v>0</v>
      </c>
      <c r="L138" s="14">
        <v>207.07</v>
      </c>
      <c r="M138" s="14">
        <v>81.97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81.97</v>
      </c>
      <c r="V138" s="14">
        <v>3063.8</v>
      </c>
      <c r="W138" s="14">
        <v>63.12</v>
      </c>
      <c r="X138" s="14">
        <v>113.62</v>
      </c>
      <c r="Y138" s="14">
        <v>337.36</v>
      </c>
      <c r="Z138" s="14">
        <v>72.14</v>
      </c>
      <c r="AA138" s="14">
        <v>62.92</v>
      </c>
      <c r="AB138" s="14">
        <v>216.41</v>
      </c>
      <c r="AC138" s="14">
        <v>514.1</v>
      </c>
      <c r="AD138" s="14">
        <v>180.34</v>
      </c>
      <c r="AE138" s="14">
        <v>36.07</v>
      </c>
      <c r="AF138" s="14">
        <v>0</v>
      </c>
      <c r="AG138" s="14">
        <v>1081.98</v>
      </c>
    </row>
    <row r="139" spans="1:33">
      <c r="A139" s="2" t="s">
        <v>182</v>
      </c>
      <c r="B139" s="14" t="s">
        <v>183</v>
      </c>
      <c r="C139" s="14">
        <v>2723.79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2723.79</v>
      </c>
      <c r="J139" s="14">
        <v>-145.38</v>
      </c>
      <c r="K139" s="14">
        <v>0</v>
      </c>
      <c r="L139" s="14">
        <v>161.16</v>
      </c>
      <c r="M139" s="14">
        <v>15.79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15.79</v>
      </c>
      <c r="V139" s="14">
        <v>2708</v>
      </c>
      <c r="W139" s="14">
        <v>54.52</v>
      </c>
      <c r="X139" s="14">
        <v>98.14</v>
      </c>
      <c r="Y139" s="14">
        <v>328.76</v>
      </c>
      <c r="Z139" s="14">
        <v>62.31</v>
      </c>
      <c r="AA139" s="14">
        <v>54.48</v>
      </c>
      <c r="AB139" s="14">
        <v>186.94</v>
      </c>
      <c r="AC139" s="14">
        <v>481.42</v>
      </c>
      <c r="AD139" s="14">
        <v>155.78</v>
      </c>
      <c r="AE139" s="14">
        <v>31.16</v>
      </c>
      <c r="AF139" s="14">
        <v>0</v>
      </c>
      <c r="AG139" s="14">
        <v>972.09</v>
      </c>
    </row>
    <row r="140" spans="1:33">
      <c r="A140" s="2" t="s">
        <v>203</v>
      </c>
      <c r="B140" s="14" t="s">
        <v>204</v>
      </c>
      <c r="C140" s="14">
        <v>2603.0500000000002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2603.0500000000002</v>
      </c>
      <c r="J140" s="14">
        <v>-160.30000000000001</v>
      </c>
      <c r="K140" s="14">
        <v>-7.95</v>
      </c>
      <c r="L140" s="14">
        <v>152.35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-7.95</v>
      </c>
      <c r="V140" s="14">
        <v>2611</v>
      </c>
      <c r="W140" s="14">
        <v>52.11</v>
      </c>
      <c r="X140" s="14">
        <v>93.79</v>
      </c>
      <c r="Y140" s="14">
        <v>326.33999999999997</v>
      </c>
      <c r="Z140" s="14">
        <v>59.55</v>
      </c>
      <c r="AA140" s="14">
        <v>52.06</v>
      </c>
      <c r="AB140" s="14">
        <v>178.65</v>
      </c>
      <c r="AC140" s="14">
        <v>472.24</v>
      </c>
      <c r="AD140" s="14">
        <v>148.87</v>
      </c>
      <c r="AE140" s="14">
        <v>29.77</v>
      </c>
      <c r="AF140" s="14">
        <v>0</v>
      </c>
      <c r="AG140" s="14">
        <v>941.14</v>
      </c>
    </row>
    <row r="141" spans="1:33">
      <c r="A141" s="2" t="s">
        <v>184</v>
      </c>
      <c r="B141" s="14" t="s">
        <v>185</v>
      </c>
      <c r="C141" s="14">
        <v>4335.29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4335.29</v>
      </c>
      <c r="J141" s="14">
        <v>0</v>
      </c>
      <c r="K141" s="14">
        <v>0</v>
      </c>
      <c r="L141" s="14">
        <v>336.49</v>
      </c>
      <c r="M141" s="14">
        <v>336.49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336.49</v>
      </c>
      <c r="V141" s="14">
        <v>3998.8</v>
      </c>
      <c r="W141" s="14">
        <v>86.78</v>
      </c>
      <c r="X141" s="14">
        <v>156.19999999999999</v>
      </c>
      <c r="Y141" s="14">
        <v>371.21</v>
      </c>
      <c r="Z141" s="14">
        <v>99.18</v>
      </c>
      <c r="AA141" s="14">
        <v>86.71</v>
      </c>
      <c r="AB141" s="14">
        <v>297.52999999999997</v>
      </c>
      <c r="AC141" s="14">
        <v>614.19000000000005</v>
      </c>
      <c r="AD141" s="14">
        <v>247.94</v>
      </c>
      <c r="AE141" s="14">
        <v>49.59</v>
      </c>
      <c r="AF141" s="14">
        <v>0</v>
      </c>
      <c r="AG141" s="14">
        <v>1395.14</v>
      </c>
    </row>
    <row r="142" spans="1:33">
      <c r="A142" s="2" t="s">
        <v>207</v>
      </c>
      <c r="B142" s="14" t="s">
        <v>208</v>
      </c>
      <c r="C142" s="14">
        <v>3146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3146</v>
      </c>
      <c r="J142" s="14">
        <v>-125.1</v>
      </c>
      <c r="K142" s="14">
        <v>0</v>
      </c>
      <c r="L142" s="14">
        <v>207.1</v>
      </c>
      <c r="M142" s="14">
        <v>82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82</v>
      </c>
      <c r="V142" s="14">
        <v>3064</v>
      </c>
      <c r="W142" s="14">
        <v>62.97</v>
      </c>
      <c r="X142" s="14">
        <v>113.35</v>
      </c>
      <c r="Y142" s="14">
        <v>337.21</v>
      </c>
      <c r="Z142" s="14">
        <v>71.97</v>
      </c>
      <c r="AA142" s="14">
        <v>62.92</v>
      </c>
      <c r="AB142" s="14">
        <v>215.91</v>
      </c>
      <c r="AC142" s="14">
        <v>513.53</v>
      </c>
      <c r="AD142" s="14">
        <v>179.92</v>
      </c>
      <c r="AE142" s="14">
        <v>35.979999999999997</v>
      </c>
      <c r="AF142" s="14">
        <v>0</v>
      </c>
      <c r="AG142" s="14">
        <v>1080.23</v>
      </c>
    </row>
    <row r="143" spans="1:33">
      <c r="A143" s="2" t="s">
        <v>188</v>
      </c>
      <c r="B143" s="14" t="s">
        <v>189</v>
      </c>
      <c r="C143" s="14">
        <v>4239.92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4239.92</v>
      </c>
      <c r="J143" s="14">
        <v>0</v>
      </c>
      <c r="K143" s="14">
        <v>0</v>
      </c>
      <c r="L143" s="14">
        <v>326.12</v>
      </c>
      <c r="M143" s="14">
        <v>326.12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326.12</v>
      </c>
      <c r="V143" s="14">
        <v>3913.8</v>
      </c>
      <c r="W143" s="14">
        <v>84.87</v>
      </c>
      <c r="X143" s="14">
        <v>152.77000000000001</v>
      </c>
      <c r="Y143" s="14">
        <v>368.1</v>
      </c>
      <c r="Z143" s="14">
        <v>97</v>
      </c>
      <c r="AA143" s="14">
        <v>84.8</v>
      </c>
      <c r="AB143" s="14">
        <v>290.99</v>
      </c>
      <c r="AC143" s="14">
        <v>605.74</v>
      </c>
      <c r="AD143" s="14">
        <v>242.49</v>
      </c>
      <c r="AE143" s="14">
        <v>48.5</v>
      </c>
      <c r="AF143" s="14">
        <v>0</v>
      </c>
      <c r="AG143" s="14">
        <v>1369.52</v>
      </c>
    </row>
    <row r="144" spans="1:33">
      <c r="A144" s="2" t="s">
        <v>257</v>
      </c>
      <c r="B144" s="14" t="s">
        <v>258</v>
      </c>
      <c r="C144" s="14">
        <v>2602.84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2602.84</v>
      </c>
      <c r="J144" s="14">
        <v>-160.30000000000001</v>
      </c>
      <c r="K144" s="14">
        <v>-7.96</v>
      </c>
      <c r="L144" s="14">
        <v>152.33000000000001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-7.96</v>
      </c>
      <c r="V144" s="14">
        <v>2610.8000000000002</v>
      </c>
      <c r="W144" s="14">
        <v>52.1</v>
      </c>
      <c r="X144" s="14">
        <v>93.78</v>
      </c>
      <c r="Y144" s="14">
        <v>326.33999999999997</v>
      </c>
      <c r="Z144" s="14">
        <v>59.54</v>
      </c>
      <c r="AA144" s="14">
        <v>52.06</v>
      </c>
      <c r="AB144" s="14">
        <v>178.63</v>
      </c>
      <c r="AC144" s="14">
        <v>472.22</v>
      </c>
      <c r="AD144" s="14">
        <v>148.86000000000001</v>
      </c>
      <c r="AE144" s="14">
        <v>29.77</v>
      </c>
      <c r="AF144" s="14">
        <v>0</v>
      </c>
      <c r="AG144" s="14">
        <v>941.08</v>
      </c>
    </row>
    <row r="145" spans="1:33">
      <c r="A145" s="2" t="s">
        <v>267</v>
      </c>
      <c r="B145" s="14" t="s">
        <v>266</v>
      </c>
      <c r="C145" s="14">
        <v>3181.23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3181.23</v>
      </c>
      <c r="J145" s="14">
        <v>-125.1</v>
      </c>
      <c r="K145" s="14">
        <v>0</v>
      </c>
      <c r="L145" s="14">
        <v>210.93</v>
      </c>
      <c r="M145" s="14">
        <v>85.83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85.83</v>
      </c>
      <c r="V145" s="14">
        <v>3095.4</v>
      </c>
      <c r="W145" s="14">
        <v>63.68</v>
      </c>
      <c r="X145" s="14">
        <v>114.62</v>
      </c>
      <c r="Y145" s="14">
        <v>337.92</v>
      </c>
      <c r="Z145" s="14">
        <v>72.77</v>
      </c>
      <c r="AA145" s="14">
        <v>63.62</v>
      </c>
      <c r="AB145" s="14">
        <v>218.32</v>
      </c>
      <c r="AC145" s="14">
        <v>516.22</v>
      </c>
      <c r="AD145" s="14">
        <v>181.94</v>
      </c>
      <c r="AE145" s="14">
        <v>36.39</v>
      </c>
      <c r="AF145" s="14">
        <v>0</v>
      </c>
      <c r="AG145" s="14">
        <v>1089.26</v>
      </c>
    </row>
    <row r="146" spans="1:33">
      <c r="A146" s="2" t="s">
        <v>304</v>
      </c>
      <c r="B146" s="14" t="s">
        <v>305</v>
      </c>
      <c r="C146" s="14">
        <v>4758.47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4758.47</v>
      </c>
      <c r="J146" s="14">
        <v>0</v>
      </c>
      <c r="K146" s="14">
        <v>0</v>
      </c>
      <c r="L146" s="14">
        <v>383.27</v>
      </c>
      <c r="M146" s="14">
        <v>383.27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383.27</v>
      </c>
      <c r="V146" s="14">
        <v>4375.2</v>
      </c>
      <c r="W146" s="14">
        <v>95.25</v>
      </c>
      <c r="X146" s="14">
        <v>171.45</v>
      </c>
      <c r="Y146" s="14">
        <v>385</v>
      </c>
      <c r="Z146" s="14">
        <v>108.86</v>
      </c>
      <c r="AA146" s="14">
        <v>95.17</v>
      </c>
      <c r="AB146" s="14">
        <v>326.57</v>
      </c>
      <c r="AC146" s="14">
        <v>651.70000000000005</v>
      </c>
      <c r="AD146" s="14">
        <v>272.14</v>
      </c>
      <c r="AE146" s="14">
        <v>54.43</v>
      </c>
      <c r="AF146" s="14">
        <v>0</v>
      </c>
      <c r="AG146" s="14">
        <v>1508.87</v>
      </c>
    </row>
    <row r="147" spans="1:33" s="25" customFormat="1">
      <c r="A147" s="16" t="s">
        <v>56</v>
      </c>
      <c r="C147" s="25" t="s">
        <v>57</v>
      </c>
      <c r="D147" s="25" t="s">
        <v>57</v>
      </c>
      <c r="E147" s="25" t="s">
        <v>57</v>
      </c>
      <c r="F147" s="25" t="s">
        <v>57</v>
      </c>
      <c r="G147" s="25" t="s">
        <v>57</v>
      </c>
      <c r="H147" s="25" t="s">
        <v>57</v>
      </c>
      <c r="I147" s="25" t="s">
        <v>57</v>
      </c>
      <c r="J147" s="25" t="s">
        <v>57</v>
      </c>
      <c r="K147" s="25" t="s">
        <v>57</v>
      </c>
      <c r="L147" s="25" t="s">
        <v>57</v>
      </c>
      <c r="M147" s="25" t="s">
        <v>57</v>
      </c>
      <c r="N147" s="25" t="s">
        <v>57</v>
      </c>
      <c r="O147" s="25" t="s">
        <v>57</v>
      </c>
      <c r="P147" s="25" t="s">
        <v>57</v>
      </c>
      <c r="Q147" s="25" t="s">
        <v>57</v>
      </c>
      <c r="R147" s="25" t="s">
        <v>57</v>
      </c>
      <c r="S147" s="25" t="s">
        <v>57</v>
      </c>
      <c r="T147" s="25" t="s">
        <v>57</v>
      </c>
      <c r="U147" s="25" t="s">
        <v>57</v>
      </c>
      <c r="V147" s="25" t="s">
        <v>57</v>
      </c>
      <c r="W147" s="25" t="s">
        <v>57</v>
      </c>
      <c r="X147" s="25" t="s">
        <v>57</v>
      </c>
      <c r="Y147" s="25" t="s">
        <v>57</v>
      </c>
      <c r="Z147" s="25" t="s">
        <v>57</v>
      </c>
      <c r="AA147" s="25" t="s">
        <v>57</v>
      </c>
      <c r="AB147" s="25" t="s">
        <v>57</v>
      </c>
      <c r="AC147" s="25" t="s">
        <v>57</v>
      </c>
      <c r="AD147" s="25" t="s">
        <v>57</v>
      </c>
      <c r="AE147" s="25" t="s">
        <v>57</v>
      </c>
      <c r="AF147" s="25" t="s">
        <v>57</v>
      </c>
      <c r="AG147" s="25" t="s">
        <v>57</v>
      </c>
    </row>
    <row r="148" spans="1:33">
      <c r="C148" s="18">
        <v>55942.47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55942.47</v>
      </c>
      <c r="J148" s="18">
        <v>-1783.14</v>
      </c>
      <c r="K148" s="18">
        <v>-105.88</v>
      </c>
      <c r="L148" s="18">
        <v>3839.6</v>
      </c>
      <c r="M148" s="18">
        <v>2162.35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2056.4699999999998</v>
      </c>
      <c r="V148" s="18">
        <v>53886</v>
      </c>
      <c r="W148" s="18">
        <v>1134.23</v>
      </c>
      <c r="X148" s="18">
        <v>2041.62</v>
      </c>
      <c r="Y148" s="18">
        <v>5840.97</v>
      </c>
      <c r="Z148" s="18">
        <v>1281.81</v>
      </c>
      <c r="AA148" s="18">
        <v>1118.8599999999999</v>
      </c>
      <c r="AB148" s="18">
        <v>3845.4</v>
      </c>
      <c r="AC148" s="18">
        <v>9016.82</v>
      </c>
      <c r="AD148" s="18">
        <v>3204.49</v>
      </c>
      <c r="AE148" s="18">
        <v>640.91</v>
      </c>
      <c r="AF148" s="18">
        <v>0</v>
      </c>
      <c r="AG148" s="18">
        <v>19108.29</v>
      </c>
    </row>
    <row r="150" spans="1:33">
      <c r="A150" s="12" t="s">
        <v>190</v>
      </c>
    </row>
    <row r="151" spans="1:33">
      <c r="A151" s="2" t="s">
        <v>269</v>
      </c>
      <c r="B151" s="14" t="s">
        <v>268</v>
      </c>
      <c r="C151" s="14">
        <v>2300.1799999999998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2300.1799999999998</v>
      </c>
      <c r="J151" s="14">
        <v>-174.78</v>
      </c>
      <c r="K151" s="14">
        <v>-41.82</v>
      </c>
      <c r="L151" s="14">
        <v>132.96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-41.82</v>
      </c>
      <c r="V151" s="14">
        <v>2342</v>
      </c>
      <c r="W151" s="14">
        <v>46.04</v>
      </c>
      <c r="X151" s="14">
        <v>82.88</v>
      </c>
      <c r="Y151" s="14">
        <v>320.29000000000002</v>
      </c>
      <c r="Z151" s="14">
        <v>52.62</v>
      </c>
      <c r="AA151" s="14">
        <v>46</v>
      </c>
      <c r="AB151" s="14">
        <v>157.86000000000001</v>
      </c>
      <c r="AC151" s="14">
        <v>449.21</v>
      </c>
      <c r="AD151" s="14">
        <v>131.55000000000001</v>
      </c>
      <c r="AE151" s="14">
        <v>26.31</v>
      </c>
      <c r="AF151" s="14">
        <v>0</v>
      </c>
      <c r="AG151" s="14">
        <v>863.55</v>
      </c>
    </row>
    <row r="152" spans="1:33">
      <c r="A152" s="2" t="s">
        <v>191</v>
      </c>
      <c r="B152" s="14" t="s">
        <v>192</v>
      </c>
      <c r="C152" s="14">
        <v>2300.1799999999998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2300.1799999999998</v>
      </c>
      <c r="J152" s="14">
        <v>-174.78</v>
      </c>
      <c r="K152" s="14">
        <v>-41.82</v>
      </c>
      <c r="L152" s="14">
        <v>132.96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-41.82</v>
      </c>
      <c r="V152" s="14">
        <v>2342</v>
      </c>
      <c r="W152" s="14">
        <v>46.04</v>
      </c>
      <c r="X152" s="14">
        <v>82.88</v>
      </c>
      <c r="Y152" s="14">
        <v>320.29000000000002</v>
      </c>
      <c r="Z152" s="14">
        <v>52.62</v>
      </c>
      <c r="AA152" s="14">
        <v>46</v>
      </c>
      <c r="AB152" s="14">
        <v>157.86000000000001</v>
      </c>
      <c r="AC152" s="14">
        <v>449.21</v>
      </c>
      <c r="AD152" s="14">
        <v>131.55000000000001</v>
      </c>
      <c r="AE152" s="14">
        <v>26.31</v>
      </c>
      <c r="AF152" s="14">
        <v>0</v>
      </c>
      <c r="AG152" s="14">
        <v>863.55</v>
      </c>
    </row>
    <row r="153" spans="1:33">
      <c r="A153" s="2" t="s">
        <v>195</v>
      </c>
      <c r="B153" s="14" t="s">
        <v>196</v>
      </c>
      <c r="C153" s="14">
        <v>1848.55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1848.55</v>
      </c>
      <c r="J153" s="14">
        <v>-188.71</v>
      </c>
      <c r="K153" s="14">
        <v>-84.65</v>
      </c>
      <c r="L153" s="14">
        <v>104.06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-84.65</v>
      </c>
      <c r="V153" s="14">
        <v>1933.2</v>
      </c>
      <c r="W153" s="14">
        <v>50.4</v>
      </c>
      <c r="X153" s="14">
        <v>90.72</v>
      </c>
      <c r="Y153" s="14">
        <v>324.64</v>
      </c>
      <c r="Z153" s="14">
        <v>42.44</v>
      </c>
      <c r="AA153" s="14">
        <v>36.97</v>
      </c>
      <c r="AB153" s="14">
        <v>127.32</v>
      </c>
      <c r="AC153" s="14">
        <v>465.76</v>
      </c>
      <c r="AD153" s="14">
        <v>106.1</v>
      </c>
      <c r="AE153" s="14">
        <v>21.22</v>
      </c>
      <c r="AF153" s="14">
        <v>0</v>
      </c>
      <c r="AG153" s="14">
        <v>799.81</v>
      </c>
    </row>
    <row r="154" spans="1:33">
      <c r="A154" s="2" t="s">
        <v>197</v>
      </c>
      <c r="B154" s="14" t="s">
        <v>506</v>
      </c>
      <c r="C154" s="14">
        <v>888.69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888.69</v>
      </c>
      <c r="J154" s="14">
        <v>-200.74</v>
      </c>
      <c r="K154" s="14">
        <v>-158.11000000000001</v>
      </c>
      <c r="L154" s="14">
        <v>42.63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-158.11000000000001</v>
      </c>
      <c r="V154" s="14">
        <v>1046.8</v>
      </c>
      <c r="W154" s="14">
        <v>24.23</v>
      </c>
      <c r="X154" s="14">
        <v>43.61</v>
      </c>
      <c r="Y154" s="14">
        <v>298.47000000000003</v>
      </c>
      <c r="Z154" s="14">
        <v>20.399999999999999</v>
      </c>
      <c r="AA154" s="14">
        <v>17.77</v>
      </c>
      <c r="AB154" s="14">
        <v>61.21</v>
      </c>
      <c r="AC154" s="14">
        <v>366.31</v>
      </c>
      <c r="AD154" s="14">
        <v>51.01</v>
      </c>
      <c r="AE154" s="14">
        <v>10.199999999999999</v>
      </c>
      <c r="AF154" s="14">
        <v>0</v>
      </c>
      <c r="AG154" s="14">
        <v>526.9</v>
      </c>
    </row>
    <row r="155" spans="1:33">
      <c r="A155" s="2" t="s">
        <v>255</v>
      </c>
      <c r="B155" s="14" t="s">
        <v>256</v>
      </c>
      <c r="C155" s="14">
        <v>3180.33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3180.33</v>
      </c>
      <c r="J155" s="14">
        <v>-125.1</v>
      </c>
      <c r="K155" s="14">
        <v>0</v>
      </c>
      <c r="L155" s="14">
        <v>210.83</v>
      </c>
      <c r="M155" s="14">
        <v>85.73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85.73</v>
      </c>
      <c r="V155" s="14">
        <v>3094.6</v>
      </c>
      <c r="W155" s="14">
        <v>63.66</v>
      </c>
      <c r="X155" s="14">
        <v>114.59</v>
      </c>
      <c r="Y155" s="14">
        <v>337.9</v>
      </c>
      <c r="Z155" s="14">
        <v>72.760000000000005</v>
      </c>
      <c r="AA155" s="14">
        <v>63.61</v>
      </c>
      <c r="AB155" s="14">
        <v>218.27</v>
      </c>
      <c r="AC155" s="14">
        <v>516.15</v>
      </c>
      <c r="AD155" s="14">
        <v>181.89</v>
      </c>
      <c r="AE155" s="14">
        <v>36.380000000000003</v>
      </c>
      <c r="AF155" s="14">
        <v>0</v>
      </c>
      <c r="AG155" s="14">
        <v>1089.06</v>
      </c>
    </row>
    <row r="156" spans="1:33">
      <c r="A156" s="2" t="s">
        <v>205</v>
      </c>
      <c r="B156" s="14" t="s">
        <v>206</v>
      </c>
      <c r="C156" s="14">
        <v>989.76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989.76</v>
      </c>
      <c r="J156" s="14">
        <v>-200.74</v>
      </c>
      <c r="K156" s="14">
        <v>-151.63999999999999</v>
      </c>
      <c r="L156" s="14">
        <v>49.1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-151.63999999999999</v>
      </c>
      <c r="V156" s="14">
        <v>1141.4000000000001</v>
      </c>
      <c r="W156" s="14">
        <v>26.89</v>
      </c>
      <c r="X156" s="14">
        <v>48.4</v>
      </c>
      <c r="Y156" s="14">
        <v>301.12</v>
      </c>
      <c r="Z156" s="14">
        <v>22.64</v>
      </c>
      <c r="AA156" s="14">
        <v>19.8</v>
      </c>
      <c r="AB156" s="14">
        <v>67.92</v>
      </c>
      <c r="AC156" s="14">
        <v>376.41</v>
      </c>
      <c r="AD156" s="14">
        <v>56.6</v>
      </c>
      <c r="AE156" s="14">
        <v>11.32</v>
      </c>
      <c r="AF156" s="14">
        <v>0</v>
      </c>
      <c r="AG156" s="14">
        <v>554.69000000000005</v>
      </c>
    </row>
    <row r="157" spans="1:33">
      <c r="A157" s="2" t="s">
        <v>211</v>
      </c>
      <c r="B157" s="14" t="s">
        <v>212</v>
      </c>
      <c r="C157" s="14">
        <v>4336.6400000000003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4336.6400000000003</v>
      </c>
      <c r="J157" s="14">
        <v>0</v>
      </c>
      <c r="K157" s="14">
        <v>0</v>
      </c>
      <c r="L157" s="14">
        <v>336.64</v>
      </c>
      <c r="M157" s="14">
        <v>336.64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336.64</v>
      </c>
      <c r="V157" s="14">
        <v>4000</v>
      </c>
      <c r="W157" s="14">
        <v>86.81</v>
      </c>
      <c r="X157" s="14">
        <v>156.25</v>
      </c>
      <c r="Y157" s="14">
        <v>371.24</v>
      </c>
      <c r="Z157" s="14">
        <v>99.21</v>
      </c>
      <c r="AA157" s="14">
        <v>86.73</v>
      </c>
      <c r="AB157" s="14">
        <v>297.63</v>
      </c>
      <c r="AC157" s="14">
        <v>614.29999999999995</v>
      </c>
      <c r="AD157" s="14">
        <v>248.02</v>
      </c>
      <c r="AE157" s="14">
        <v>49.6</v>
      </c>
      <c r="AF157" s="14">
        <v>0</v>
      </c>
      <c r="AG157" s="14">
        <v>1395.49</v>
      </c>
    </row>
    <row r="158" spans="1:33">
      <c r="A158" s="2" t="s">
        <v>213</v>
      </c>
      <c r="B158" s="14" t="s">
        <v>214</v>
      </c>
      <c r="C158" s="14">
        <v>4336.6400000000003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4336.6400000000003</v>
      </c>
      <c r="J158" s="14">
        <v>0</v>
      </c>
      <c r="K158" s="14">
        <v>0</v>
      </c>
      <c r="L158" s="14">
        <v>336.64</v>
      </c>
      <c r="M158" s="14">
        <v>336.64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336.64</v>
      </c>
      <c r="V158" s="14">
        <v>4000</v>
      </c>
      <c r="W158" s="14">
        <v>86.81</v>
      </c>
      <c r="X158" s="14">
        <v>156.25</v>
      </c>
      <c r="Y158" s="14">
        <v>371.24</v>
      </c>
      <c r="Z158" s="14">
        <v>99.21</v>
      </c>
      <c r="AA158" s="14">
        <v>86.73</v>
      </c>
      <c r="AB158" s="14">
        <v>297.63</v>
      </c>
      <c r="AC158" s="14">
        <v>614.29999999999995</v>
      </c>
      <c r="AD158" s="14">
        <v>248.02</v>
      </c>
      <c r="AE158" s="14">
        <v>49.6</v>
      </c>
      <c r="AF158" s="14">
        <v>0</v>
      </c>
      <c r="AG158" s="14">
        <v>1395.49</v>
      </c>
    </row>
    <row r="159" spans="1:33">
      <c r="A159" s="2" t="s">
        <v>215</v>
      </c>
      <c r="B159" s="14" t="s">
        <v>216</v>
      </c>
      <c r="C159" s="14">
        <v>10222.41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10222.41</v>
      </c>
      <c r="J159" s="14">
        <v>0</v>
      </c>
      <c r="K159" s="14">
        <v>0</v>
      </c>
      <c r="L159" s="14">
        <v>1472.41</v>
      </c>
      <c r="M159" s="14">
        <v>1472.41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1472.41</v>
      </c>
      <c r="V159" s="14">
        <v>8750</v>
      </c>
      <c r="W159" s="14">
        <v>204.62</v>
      </c>
      <c r="X159" s="14">
        <v>368.32</v>
      </c>
      <c r="Y159" s="14">
        <v>563.12</v>
      </c>
      <c r="Z159" s="14">
        <v>233.85</v>
      </c>
      <c r="AA159" s="14">
        <v>204.45</v>
      </c>
      <c r="AB159" s="14">
        <v>701.56</v>
      </c>
      <c r="AC159" s="14">
        <v>1136.06</v>
      </c>
      <c r="AD159" s="14">
        <v>584.63</v>
      </c>
      <c r="AE159" s="14">
        <v>116.93</v>
      </c>
      <c r="AF159" s="14">
        <v>0</v>
      </c>
      <c r="AG159" s="14">
        <v>2977.48</v>
      </c>
    </row>
    <row r="160" spans="1:33">
      <c r="A160" s="2" t="s">
        <v>265</v>
      </c>
      <c r="B160" s="14" t="s">
        <v>264</v>
      </c>
      <c r="C160" s="14">
        <v>2234.58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2234.58</v>
      </c>
      <c r="J160" s="14">
        <v>-174.78</v>
      </c>
      <c r="K160" s="14">
        <v>-46.02</v>
      </c>
      <c r="L160" s="14">
        <v>128.77000000000001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-46.02</v>
      </c>
      <c r="V160" s="14">
        <v>2280.6</v>
      </c>
      <c r="W160" s="14">
        <v>44.73</v>
      </c>
      <c r="X160" s="14">
        <v>80.510000000000005</v>
      </c>
      <c r="Y160" s="14">
        <v>318.97000000000003</v>
      </c>
      <c r="Z160" s="14">
        <v>51.12</v>
      </c>
      <c r="AA160" s="14">
        <v>44.69</v>
      </c>
      <c r="AB160" s="14">
        <v>153.36000000000001</v>
      </c>
      <c r="AC160" s="14">
        <v>444.21</v>
      </c>
      <c r="AD160" s="14">
        <v>127.8</v>
      </c>
      <c r="AE160" s="14">
        <v>25.56</v>
      </c>
      <c r="AF160" s="14">
        <v>0</v>
      </c>
      <c r="AG160" s="14">
        <v>846.74</v>
      </c>
    </row>
    <row r="161" spans="1:33">
      <c r="A161" s="2" t="s">
        <v>430</v>
      </c>
      <c r="B161" s="14" t="s">
        <v>431</v>
      </c>
      <c r="C161" s="14">
        <v>4258.7700000000004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4258.7700000000004</v>
      </c>
      <c r="J161" s="14">
        <v>0</v>
      </c>
      <c r="K161" s="14">
        <v>0</v>
      </c>
      <c r="L161" s="14">
        <v>328.17</v>
      </c>
      <c r="M161" s="14">
        <v>328.17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328.17</v>
      </c>
      <c r="V161" s="14">
        <v>3930.6</v>
      </c>
      <c r="W161" s="14">
        <v>85.05</v>
      </c>
      <c r="X161" s="14">
        <v>153.08000000000001</v>
      </c>
      <c r="Y161" s="14">
        <v>368.39</v>
      </c>
      <c r="Z161" s="14">
        <v>97.19</v>
      </c>
      <c r="AA161" s="14">
        <v>85.18</v>
      </c>
      <c r="AB161" s="14">
        <v>291.58</v>
      </c>
      <c r="AC161" s="14">
        <v>606.52</v>
      </c>
      <c r="AD161" s="14">
        <v>242.99</v>
      </c>
      <c r="AE161" s="14">
        <v>48.6</v>
      </c>
      <c r="AF161" s="14">
        <v>0</v>
      </c>
      <c r="AG161" s="14">
        <v>1372.06</v>
      </c>
    </row>
    <row r="162" spans="1:33" s="25" customFormat="1">
      <c r="A162" s="16" t="s">
        <v>56</v>
      </c>
      <c r="C162" s="25" t="s">
        <v>57</v>
      </c>
      <c r="D162" s="25" t="s">
        <v>57</v>
      </c>
      <c r="E162" s="25" t="s">
        <v>57</v>
      </c>
      <c r="F162" s="25" t="s">
        <v>57</v>
      </c>
      <c r="G162" s="25" t="s">
        <v>57</v>
      </c>
      <c r="H162" s="25" t="s">
        <v>57</v>
      </c>
      <c r="I162" s="25" t="s">
        <v>57</v>
      </c>
      <c r="J162" s="25" t="s">
        <v>57</v>
      </c>
      <c r="K162" s="25" t="s">
        <v>57</v>
      </c>
      <c r="L162" s="25" t="s">
        <v>57</v>
      </c>
      <c r="M162" s="25" t="s">
        <v>57</v>
      </c>
      <c r="N162" s="25" t="s">
        <v>57</v>
      </c>
      <c r="O162" s="25" t="s">
        <v>57</v>
      </c>
      <c r="P162" s="25" t="s">
        <v>57</v>
      </c>
      <c r="Q162" s="25" t="s">
        <v>57</v>
      </c>
      <c r="R162" s="25" t="s">
        <v>57</v>
      </c>
      <c r="S162" s="25" t="s">
        <v>57</v>
      </c>
      <c r="T162" s="25" t="s">
        <v>57</v>
      </c>
      <c r="U162" s="25" t="s">
        <v>57</v>
      </c>
      <c r="V162" s="25" t="s">
        <v>57</v>
      </c>
      <c r="W162" s="25" t="s">
        <v>57</v>
      </c>
      <c r="X162" s="25" t="s">
        <v>57</v>
      </c>
      <c r="Y162" s="25" t="s">
        <v>57</v>
      </c>
      <c r="Z162" s="25" t="s">
        <v>57</v>
      </c>
      <c r="AA162" s="25" t="s">
        <v>57</v>
      </c>
      <c r="AB162" s="25" t="s">
        <v>57</v>
      </c>
      <c r="AC162" s="25" t="s">
        <v>57</v>
      </c>
      <c r="AD162" s="25" t="s">
        <v>57</v>
      </c>
      <c r="AE162" s="25" t="s">
        <v>57</v>
      </c>
      <c r="AF162" s="25" t="s">
        <v>57</v>
      </c>
      <c r="AG162" s="25" t="s">
        <v>57</v>
      </c>
    </row>
    <row r="163" spans="1:33">
      <c r="C163" s="18">
        <v>36896.730000000003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36896.730000000003</v>
      </c>
      <c r="J163" s="18">
        <v>-1239.6300000000001</v>
      </c>
      <c r="K163" s="18">
        <v>-524.05999999999995</v>
      </c>
      <c r="L163" s="18">
        <v>3275.17</v>
      </c>
      <c r="M163" s="18">
        <v>2559.59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2035.53</v>
      </c>
      <c r="V163" s="18">
        <v>34861.199999999997</v>
      </c>
      <c r="W163" s="18">
        <v>765.28</v>
      </c>
      <c r="X163" s="18">
        <v>1377.49</v>
      </c>
      <c r="Y163" s="18">
        <v>3895.67</v>
      </c>
      <c r="Z163" s="18">
        <v>844.06</v>
      </c>
      <c r="AA163" s="18">
        <v>737.93</v>
      </c>
      <c r="AB163" s="18">
        <v>2532.1999999999998</v>
      </c>
      <c r="AC163" s="18">
        <v>6038.44</v>
      </c>
      <c r="AD163" s="18">
        <v>2110.16</v>
      </c>
      <c r="AE163" s="18">
        <v>422.03</v>
      </c>
      <c r="AF163" s="18">
        <v>0</v>
      </c>
      <c r="AG163" s="18">
        <v>12684.82</v>
      </c>
    </row>
    <row r="165" spans="1:33">
      <c r="A165" s="12" t="s">
        <v>219</v>
      </c>
    </row>
    <row r="166" spans="1:33">
      <c r="A166" s="2" t="s">
        <v>222</v>
      </c>
      <c r="B166" s="14" t="s">
        <v>223</v>
      </c>
      <c r="C166" s="14">
        <v>1355.9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1355.9</v>
      </c>
      <c r="J166" s="14">
        <v>-200.63</v>
      </c>
      <c r="K166" s="14">
        <v>-128.1</v>
      </c>
      <c r="L166" s="14">
        <v>72.53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-128.1</v>
      </c>
      <c r="V166" s="14">
        <v>1484</v>
      </c>
      <c r="W166" s="14">
        <v>36.97</v>
      </c>
      <c r="X166" s="14">
        <v>66.540000000000006</v>
      </c>
      <c r="Y166" s="14">
        <v>311.20999999999998</v>
      </c>
      <c r="Z166" s="14">
        <v>31.13</v>
      </c>
      <c r="AA166" s="14">
        <v>27.12</v>
      </c>
      <c r="AB166" s="14">
        <v>93.39</v>
      </c>
      <c r="AC166" s="14">
        <v>414.72</v>
      </c>
      <c r="AD166" s="14">
        <v>77.83</v>
      </c>
      <c r="AE166" s="14">
        <v>15.57</v>
      </c>
      <c r="AF166" s="14">
        <v>0</v>
      </c>
      <c r="AG166" s="14">
        <v>659.76</v>
      </c>
    </row>
    <row r="167" spans="1:33">
      <c r="A167" s="2" t="s">
        <v>224</v>
      </c>
      <c r="B167" s="14" t="s">
        <v>225</v>
      </c>
      <c r="C167" s="14">
        <v>3021.81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3021.81</v>
      </c>
      <c r="J167" s="14">
        <v>-145.38</v>
      </c>
      <c r="K167" s="14">
        <v>0</v>
      </c>
      <c r="L167" s="14">
        <v>193.59</v>
      </c>
      <c r="M167" s="14">
        <v>48.21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48.21</v>
      </c>
      <c r="V167" s="14">
        <v>2973.6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>
      <c r="A168" s="2" t="s">
        <v>226</v>
      </c>
      <c r="B168" s="14" t="s">
        <v>227</v>
      </c>
      <c r="C168" s="14">
        <v>1106.43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1106.43</v>
      </c>
      <c r="J168" s="14">
        <v>-200.74</v>
      </c>
      <c r="K168" s="14">
        <v>-144.16999999999999</v>
      </c>
      <c r="L168" s="14">
        <v>56.56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-144.16999999999999</v>
      </c>
      <c r="V168" s="14">
        <v>1250.5999999999999</v>
      </c>
      <c r="W168" s="14">
        <v>30.17</v>
      </c>
      <c r="X168" s="14">
        <v>54.3</v>
      </c>
      <c r="Y168" s="14">
        <v>304.41000000000003</v>
      </c>
      <c r="Z168" s="14">
        <v>25.4</v>
      </c>
      <c r="AA168" s="14">
        <v>22.13</v>
      </c>
      <c r="AB168" s="14">
        <v>76.209999999999994</v>
      </c>
      <c r="AC168" s="14">
        <v>388.88</v>
      </c>
      <c r="AD168" s="14">
        <v>63.51</v>
      </c>
      <c r="AE168" s="14">
        <v>12.7</v>
      </c>
      <c r="AF168" s="14">
        <v>0</v>
      </c>
      <c r="AG168" s="14">
        <v>588.83000000000004</v>
      </c>
    </row>
    <row r="169" spans="1:33">
      <c r="A169" s="2" t="s">
        <v>228</v>
      </c>
      <c r="B169" s="14" t="s">
        <v>229</v>
      </c>
      <c r="C169" s="14">
        <v>3033.25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3033.25</v>
      </c>
      <c r="J169" s="14">
        <v>-145.38</v>
      </c>
      <c r="K169" s="14">
        <v>0</v>
      </c>
      <c r="L169" s="14">
        <v>194.83</v>
      </c>
      <c r="M169" s="14">
        <v>49.45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49.45</v>
      </c>
      <c r="V169" s="14">
        <v>2983.8</v>
      </c>
      <c r="W169" s="14">
        <v>60.93</v>
      </c>
      <c r="X169" s="14">
        <v>109.68</v>
      </c>
      <c r="Y169" s="14">
        <v>335.17</v>
      </c>
      <c r="Z169" s="14">
        <v>69.64</v>
      </c>
      <c r="AA169" s="14">
        <v>60.67</v>
      </c>
      <c r="AB169" s="14">
        <v>208.92</v>
      </c>
      <c r="AC169" s="14">
        <v>505.78</v>
      </c>
      <c r="AD169" s="14">
        <v>174.1</v>
      </c>
      <c r="AE169" s="14">
        <v>34.82</v>
      </c>
      <c r="AF169" s="14">
        <v>0</v>
      </c>
      <c r="AG169" s="14">
        <v>1053.93</v>
      </c>
    </row>
    <row r="170" spans="1:33">
      <c r="A170" s="2" t="s">
        <v>230</v>
      </c>
      <c r="B170" s="14" t="s">
        <v>362</v>
      </c>
      <c r="C170" s="14">
        <v>3410.36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3410.36</v>
      </c>
      <c r="J170" s="14">
        <v>-125.1</v>
      </c>
      <c r="K170" s="14">
        <v>0</v>
      </c>
      <c r="L170" s="14">
        <v>235.86</v>
      </c>
      <c r="M170" s="14">
        <v>110.76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110.76</v>
      </c>
      <c r="V170" s="14">
        <v>3299.6</v>
      </c>
      <c r="W170" s="14">
        <v>68.510000000000005</v>
      </c>
      <c r="X170" s="14">
        <v>123.32</v>
      </c>
      <c r="Y170" s="14">
        <v>342.75</v>
      </c>
      <c r="Z170" s="14">
        <v>78.3</v>
      </c>
      <c r="AA170" s="14">
        <v>68.209999999999994</v>
      </c>
      <c r="AB170" s="14">
        <v>234.89</v>
      </c>
      <c r="AC170" s="14">
        <v>534.58000000000004</v>
      </c>
      <c r="AD170" s="14">
        <v>195.74</v>
      </c>
      <c r="AE170" s="14">
        <v>39.15</v>
      </c>
      <c r="AF170" s="14">
        <v>0</v>
      </c>
      <c r="AG170" s="14">
        <v>1150.8699999999999</v>
      </c>
    </row>
    <row r="171" spans="1:33">
      <c r="A171" s="2" t="s">
        <v>236</v>
      </c>
      <c r="B171" s="14" t="s">
        <v>237</v>
      </c>
      <c r="C171" s="14">
        <v>2735.23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2735.23</v>
      </c>
      <c r="J171" s="14">
        <v>-145.38</v>
      </c>
      <c r="K171" s="14">
        <v>0</v>
      </c>
      <c r="L171" s="14">
        <v>162.41</v>
      </c>
      <c r="M171" s="14">
        <v>17.03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17.03</v>
      </c>
      <c r="V171" s="14">
        <v>2718.2</v>
      </c>
      <c r="W171" s="14">
        <v>54.95</v>
      </c>
      <c r="X171" s="14">
        <v>98.91</v>
      </c>
      <c r="Y171" s="14">
        <v>329.19</v>
      </c>
      <c r="Z171" s="14">
        <v>62.8</v>
      </c>
      <c r="AA171" s="14">
        <v>54.7</v>
      </c>
      <c r="AB171" s="14">
        <v>188.39</v>
      </c>
      <c r="AC171" s="14">
        <v>483.05</v>
      </c>
      <c r="AD171" s="14">
        <v>156.99</v>
      </c>
      <c r="AE171" s="14">
        <v>31.4</v>
      </c>
      <c r="AF171" s="14">
        <v>0</v>
      </c>
      <c r="AG171" s="14">
        <v>977.33</v>
      </c>
    </row>
    <row r="172" spans="1:33">
      <c r="A172" s="2" t="s">
        <v>240</v>
      </c>
      <c r="B172" s="14" t="s">
        <v>241</v>
      </c>
      <c r="C172" s="14">
        <v>4171.25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4171.25</v>
      </c>
      <c r="J172" s="14">
        <v>0</v>
      </c>
      <c r="K172" s="14">
        <v>0</v>
      </c>
      <c r="L172" s="14">
        <v>318.64999999999998</v>
      </c>
      <c r="M172" s="14">
        <v>318.64999999999998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318.64999999999998</v>
      </c>
      <c r="V172" s="14">
        <v>3852.6</v>
      </c>
      <c r="W172" s="14">
        <v>83.8</v>
      </c>
      <c r="X172" s="14">
        <v>150.83000000000001</v>
      </c>
      <c r="Y172" s="14">
        <v>366.35</v>
      </c>
      <c r="Z172" s="14">
        <v>95.77</v>
      </c>
      <c r="AA172" s="14">
        <v>83.43</v>
      </c>
      <c r="AB172" s="14">
        <v>287.3</v>
      </c>
      <c r="AC172" s="14">
        <v>600.98</v>
      </c>
      <c r="AD172" s="14">
        <v>239.41</v>
      </c>
      <c r="AE172" s="14">
        <v>47.88</v>
      </c>
      <c r="AF172" s="14">
        <v>0</v>
      </c>
      <c r="AG172" s="14">
        <v>1354.77</v>
      </c>
    </row>
    <row r="173" spans="1:33">
      <c r="A173" s="2" t="s">
        <v>242</v>
      </c>
      <c r="B173" s="14" t="s">
        <v>243</v>
      </c>
      <c r="C173" s="14">
        <v>3118.84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3118.84</v>
      </c>
      <c r="J173" s="14">
        <v>-125.1</v>
      </c>
      <c r="K173" s="14">
        <v>0</v>
      </c>
      <c r="L173" s="14">
        <v>204.14</v>
      </c>
      <c r="M173" s="14">
        <v>79.040000000000006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79.040000000000006</v>
      </c>
      <c r="V173" s="14">
        <v>3039.8</v>
      </c>
      <c r="W173" s="14">
        <v>62.66</v>
      </c>
      <c r="X173" s="14">
        <v>112.78</v>
      </c>
      <c r="Y173" s="14">
        <v>336.89</v>
      </c>
      <c r="Z173" s="14">
        <v>71.61</v>
      </c>
      <c r="AA173" s="14">
        <v>62.38</v>
      </c>
      <c r="AB173" s="14">
        <v>214.82</v>
      </c>
      <c r="AC173" s="14">
        <v>512.33000000000004</v>
      </c>
      <c r="AD173" s="14">
        <v>179.02</v>
      </c>
      <c r="AE173" s="14">
        <v>35.799999999999997</v>
      </c>
      <c r="AF173" s="14">
        <v>0</v>
      </c>
      <c r="AG173" s="14">
        <v>1075.96</v>
      </c>
    </row>
    <row r="174" spans="1:33">
      <c r="A174" s="2" t="s">
        <v>246</v>
      </c>
      <c r="B174" s="14" t="s">
        <v>247</v>
      </c>
      <c r="C174" s="14">
        <v>1878.25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1878.25</v>
      </c>
      <c r="J174" s="14">
        <v>-188.71</v>
      </c>
      <c r="K174" s="14">
        <v>-82.75</v>
      </c>
      <c r="L174" s="14">
        <v>105.96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-82.75</v>
      </c>
      <c r="V174" s="14">
        <v>1961</v>
      </c>
      <c r="W174" s="14">
        <v>51.15</v>
      </c>
      <c r="X174" s="14">
        <v>92.07</v>
      </c>
      <c r="Y174" s="14">
        <v>325.39</v>
      </c>
      <c r="Z174" s="14">
        <v>43.07</v>
      </c>
      <c r="AA174" s="14">
        <v>37.57</v>
      </c>
      <c r="AB174" s="14">
        <v>129.22</v>
      </c>
      <c r="AC174" s="14">
        <v>468.61</v>
      </c>
      <c r="AD174" s="14">
        <v>107.68</v>
      </c>
      <c r="AE174" s="14">
        <v>21.54</v>
      </c>
      <c r="AF174" s="14">
        <v>0</v>
      </c>
      <c r="AG174" s="14">
        <v>807.69</v>
      </c>
    </row>
    <row r="175" spans="1:33">
      <c r="A175" s="2" t="s">
        <v>417</v>
      </c>
      <c r="B175" s="14" t="s">
        <v>418</v>
      </c>
      <c r="C175" s="14">
        <v>3325.98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3325.98</v>
      </c>
      <c r="J175" s="14">
        <v>-125.1</v>
      </c>
      <c r="K175" s="14">
        <v>0</v>
      </c>
      <c r="L175" s="14">
        <v>226.68</v>
      </c>
      <c r="M175" s="14">
        <v>101.58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101.58</v>
      </c>
      <c r="V175" s="14">
        <v>3224.4</v>
      </c>
      <c r="W175" s="14">
        <v>66.5</v>
      </c>
      <c r="X175" s="14">
        <v>119.7</v>
      </c>
      <c r="Y175" s="14">
        <v>340.74</v>
      </c>
      <c r="Z175" s="14">
        <v>76</v>
      </c>
      <c r="AA175" s="14">
        <v>66.52</v>
      </c>
      <c r="AB175" s="14">
        <v>227.99</v>
      </c>
      <c r="AC175" s="14">
        <v>526.94000000000005</v>
      </c>
      <c r="AD175" s="14">
        <v>189.99</v>
      </c>
      <c r="AE175" s="14">
        <v>38</v>
      </c>
      <c r="AF175" s="14">
        <v>0</v>
      </c>
      <c r="AG175" s="14">
        <v>1125.44</v>
      </c>
    </row>
    <row r="176" spans="1:33" s="25" customFormat="1">
      <c r="A176" s="16" t="s">
        <v>56</v>
      </c>
      <c r="C176" s="25" t="s">
        <v>57</v>
      </c>
      <c r="D176" s="25" t="s">
        <v>57</v>
      </c>
      <c r="E176" s="25" t="s">
        <v>57</v>
      </c>
      <c r="F176" s="25" t="s">
        <v>57</v>
      </c>
      <c r="G176" s="25" t="s">
        <v>57</v>
      </c>
      <c r="H176" s="25" t="s">
        <v>57</v>
      </c>
      <c r="I176" s="25" t="s">
        <v>57</v>
      </c>
      <c r="J176" s="25" t="s">
        <v>57</v>
      </c>
      <c r="K176" s="25" t="s">
        <v>57</v>
      </c>
      <c r="L176" s="25" t="s">
        <v>57</v>
      </c>
      <c r="M176" s="25" t="s">
        <v>57</v>
      </c>
      <c r="N176" s="25" t="s">
        <v>57</v>
      </c>
      <c r="O176" s="25" t="s">
        <v>57</v>
      </c>
      <c r="P176" s="25" t="s">
        <v>57</v>
      </c>
      <c r="Q176" s="25" t="s">
        <v>57</v>
      </c>
      <c r="R176" s="25" t="s">
        <v>57</v>
      </c>
      <c r="S176" s="25" t="s">
        <v>57</v>
      </c>
      <c r="T176" s="25" t="s">
        <v>57</v>
      </c>
      <c r="U176" s="25" t="s">
        <v>57</v>
      </c>
      <c r="V176" s="25" t="s">
        <v>57</v>
      </c>
      <c r="W176" s="25" t="s">
        <v>57</v>
      </c>
      <c r="X176" s="25" t="s">
        <v>57</v>
      </c>
      <c r="Y176" s="25" t="s">
        <v>57</v>
      </c>
      <c r="Z176" s="25" t="s">
        <v>57</v>
      </c>
      <c r="AA176" s="25" t="s">
        <v>57</v>
      </c>
      <c r="AB176" s="25" t="s">
        <v>57</v>
      </c>
      <c r="AC176" s="25" t="s">
        <v>57</v>
      </c>
      <c r="AD176" s="25" t="s">
        <v>57</v>
      </c>
      <c r="AE176" s="25" t="s">
        <v>57</v>
      </c>
      <c r="AF176" s="25" t="s">
        <v>57</v>
      </c>
      <c r="AG176" s="25" t="s">
        <v>57</v>
      </c>
    </row>
    <row r="177" spans="1:33">
      <c r="C177" s="18">
        <v>27157.3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27157.3</v>
      </c>
      <c r="J177" s="18">
        <v>-1401.52</v>
      </c>
      <c r="K177" s="18">
        <v>-355.02</v>
      </c>
      <c r="L177" s="18">
        <v>1771.21</v>
      </c>
      <c r="M177" s="18">
        <v>724.72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369.7</v>
      </c>
      <c r="V177" s="18">
        <v>26787.599999999999</v>
      </c>
      <c r="W177" s="18">
        <v>515.64</v>
      </c>
      <c r="X177" s="18">
        <v>928.13</v>
      </c>
      <c r="Y177" s="18">
        <v>2992.1</v>
      </c>
      <c r="Z177" s="18">
        <v>553.72</v>
      </c>
      <c r="AA177" s="18">
        <v>482.73</v>
      </c>
      <c r="AB177" s="18">
        <v>1661.13</v>
      </c>
      <c r="AC177" s="18">
        <v>4435.87</v>
      </c>
      <c r="AD177" s="18">
        <v>1384.27</v>
      </c>
      <c r="AE177" s="18">
        <v>276.86</v>
      </c>
      <c r="AF177" s="18">
        <v>0</v>
      </c>
      <c r="AG177" s="18">
        <v>8794.58</v>
      </c>
    </row>
    <row r="179" spans="1:33">
      <c r="A179" s="12" t="s">
        <v>248</v>
      </c>
    </row>
    <row r="180" spans="1:33">
      <c r="A180" s="2" t="s">
        <v>249</v>
      </c>
      <c r="B180" s="14" t="s">
        <v>250</v>
      </c>
      <c r="C180" s="14">
        <v>4145.66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4145.66</v>
      </c>
      <c r="J180" s="14">
        <v>0</v>
      </c>
      <c r="K180" s="14">
        <v>0</v>
      </c>
      <c r="L180" s="14">
        <v>315.86</v>
      </c>
      <c r="M180" s="14">
        <v>315.86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315.86</v>
      </c>
      <c r="V180" s="14">
        <v>3829.8</v>
      </c>
      <c r="W180" s="14">
        <v>83.28</v>
      </c>
      <c r="X180" s="14">
        <v>149.91</v>
      </c>
      <c r="Y180" s="14">
        <v>365.51</v>
      </c>
      <c r="Z180" s="14">
        <v>95.18</v>
      </c>
      <c r="AA180" s="14">
        <v>82.91</v>
      </c>
      <c r="AB180" s="14">
        <v>285.54000000000002</v>
      </c>
      <c r="AC180" s="14">
        <v>598.70000000000005</v>
      </c>
      <c r="AD180" s="14">
        <v>237.95</v>
      </c>
      <c r="AE180" s="14">
        <v>47.59</v>
      </c>
      <c r="AF180" s="14">
        <v>0</v>
      </c>
      <c r="AG180" s="14">
        <v>1347.87</v>
      </c>
    </row>
    <row r="181" spans="1:33" s="25" customFormat="1">
      <c r="A181" s="16" t="s">
        <v>56</v>
      </c>
      <c r="C181" s="25" t="s">
        <v>57</v>
      </c>
      <c r="D181" s="25" t="s">
        <v>57</v>
      </c>
      <c r="E181" s="25" t="s">
        <v>57</v>
      </c>
      <c r="F181" s="25" t="s">
        <v>57</v>
      </c>
      <c r="G181" s="25" t="s">
        <v>57</v>
      </c>
      <c r="H181" s="25" t="s">
        <v>57</v>
      </c>
      <c r="I181" s="25" t="s">
        <v>57</v>
      </c>
      <c r="J181" s="25" t="s">
        <v>57</v>
      </c>
      <c r="K181" s="25" t="s">
        <v>57</v>
      </c>
      <c r="L181" s="25" t="s">
        <v>57</v>
      </c>
      <c r="M181" s="25" t="s">
        <v>57</v>
      </c>
      <c r="N181" s="25" t="s">
        <v>57</v>
      </c>
      <c r="O181" s="25" t="s">
        <v>57</v>
      </c>
      <c r="P181" s="25" t="s">
        <v>57</v>
      </c>
      <c r="Q181" s="25" t="s">
        <v>57</v>
      </c>
      <c r="R181" s="25" t="s">
        <v>57</v>
      </c>
      <c r="S181" s="25" t="s">
        <v>57</v>
      </c>
      <c r="T181" s="25" t="s">
        <v>57</v>
      </c>
      <c r="U181" s="25" t="s">
        <v>57</v>
      </c>
      <c r="V181" s="25" t="s">
        <v>57</v>
      </c>
      <c r="W181" s="25" t="s">
        <v>57</v>
      </c>
      <c r="X181" s="25" t="s">
        <v>57</v>
      </c>
      <c r="Y181" s="25" t="s">
        <v>57</v>
      </c>
      <c r="Z181" s="25" t="s">
        <v>57</v>
      </c>
      <c r="AA181" s="25" t="s">
        <v>57</v>
      </c>
      <c r="AB181" s="25" t="s">
        <v>57</v>
      </c>
      <c r="AC181" s="25" t="s">
        <v>57</v>
      </c>
      <c r="AD181" s="25" t="s">
        <v>57</v>
      </c>
      <c r="AE181" s="25" t="s">
        <v>57</v>
      </c>
      <c r="AF181" s="25" t="s">
        <v>57</v>
      </c>
      <c r="AG181" s="25" t="s">
        <v>57</v>
      </c>
    </row>
    <row r="182" spans="1:33">
      <c r="C182" s="18">
        <v>4145.66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4145.66</v>
      </c>
      <c r="J182" s="18">
        <v>0</v>
      </c>
      <c r="K182" s="18">
        <v>0</v>
      </c>
      <c r="L182" s="18">
        <v>315.86</v>
      </c>
      <c r="M182" s="18">
        <v>315.86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315.86</v>
      </c>
      <c r="V182" s="18">
        <v>3829.8</v>
      </c>
      <c r="W182" s="18">
        <v>83.28</v>
      </c>
      <c r="X182" s="18">
        <v>149.91</v>
      </c>
      <c r="Y182" s="18">
        <v>365.51</v>
      </c>
      <c r="Z182" s="18">
        <v>95.18</v>
      </c>
      <c r="AA182" s="18">
        <v>82.91</v>
      </c>
      <c r="AB182" s="18">
        <v>285.54000000000002</v>
      </c>
      <c r="AC182" s="18">
        <v>598.70000000000005</v>
      </c>
      <c r="AD182" s="18">
        <v>237.95</v>
      </c>
      <c r="AE182" s="18">
        <v>47.59</v>
      </c>
      <c r="AF182" s="18">
        <v>0</v>
      </c>
      <c r="AG182" s="18">
        <v>1347.87</v>
      </c>
    </row>
    <row r="184" spans="1:33">
      <c r="A184" s="12" t="s">
        <v>251</v>
      </c>
    </row>
    <row r="185" spans="1:33">
      <c r="A185" s="2" t="s">
        <v>252</v>
      </c>
      <c r="B185" s="14" t="s">
        <v>371</v>
      </c>
      <c r="C185" s="14">
        <v>4164.29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4164.29</v>
      </c>
      <c r="J185" s="14">
        <v>0</v>
      </c>
      <c r="K185" s="14">
        <v>0</v>
      </c>
      <c r="L185" s="14">
        <v>317.89</v>
      </c>
      <c r="M185" s="14">
        <v>317.89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317.89</v>
      </c>
      <c r="V185" s="14">
        <v>3846.4</v>
      </c>
      <c r="W185" s="14">
        <v>83.36</v>
      </c>
      <c r="X185" s="14">
        <v>150.04</v>
      </c>
      <c r="Y185" s="14">
        <v>365.62</v>
      </c>
      <c r="Z185" s="14">
        <v>95.27</v>
      </c>
      <c r="AA185" s="14">
        <v>83.29</v>
      </c>
      <c r="AB185" s="14">
        <v>285.8</v>
      </c>
      <c r="AC185" s="14">
        <v>599.02</v>
      </c>
      <c r="AD185" s="14">
        <v>238.16</v>
      </c>
      <c r="AE185" s="14">
        <v>47.63</v>
      </c>
      <c r="AF185" s="14">
        <v>0</v>
      </c>
      <c r="AG185" s="14">
        <v>1349.17</v>
      </c>
    </row>
    <row r="186" spans="1:33">
      <c r="A186" s="2" t="s">
        <v>419</v>
      </c>
      <c r="B186" s="14" t="s">
        <v>420</v>
      </c>
      <c r="C186" s="14">
        <v>2480.83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2480.83</v>
      </c>
      <c r="J186" s="14">
        <v>-160.30000000000001</v>
      </c>
      <c r="K186" s="14">
        <v>-15.77</v>
      </c>
      <c r="L186" s="14">
        <v>144.53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-15.77</v>
      </c>
      <c r="V186" s="14">
        <v>2496.6</v>
      </c>
      <c r="W186" s="14">
        <v>49.6</v>
      </c>
      <c r="X186" s="14">
        <v>89.28</v>
      </c>
      <c r="Y186" s="14">
        <v>323.83999999999997</v>
      </c>
      <c r="Z186" s="14">
        <v>56.69</v>
      </c>
      <c r="AA186" s="14">
        <v>49.62</v>
      </c>
      <c r="AB186" s="14">
        <v>170.06</v>
      </c>
      <c r="AC186" s="14">
        <v>462.72</v>
      </c>
      <c r="AD186" s="14">
        <v>141.72</v>
      </c>
      <c r="AE186" s="14">
        <v>28.34</v>
      </c>
      <c r="AF186" s="14">
        <v>0</v>
      </c>
      <c r="AG186" s="14">
        <v>909.15</v>
      </c>
    </row>
    <row r="187" spans="1:33" s="25" customFormat="1">
      <c r="A187" s="16" t="s">
        <v>56</v>
      </c>
      <c r="C187" s="25" t="s">
        <v>57</v>
      </c>
      <c r="D187" s="25" t="s">
        <v>57</v>
      </c>
      <c r="E187" s="25" t="s">
        <v>57</v>
      </c>
      <c r="F187" s="25" t="s">
        <v>57</v>
      </c>
      <c r="G187" s="25" t="s">
        <v>57</v>
      </c>
      <c r="H187" s="25" t="s">
        <v>57</v>
      </c>
      <c r="I187" s="25" t="s">
        <v>57</v>
      </c>
      <c r="J187" s="25" t="s">
        <v>57</v>
      </c>
      <c r="K187" s="25" t="s">
        <v>57</v>
      </c>
      <c r="L187" s="25" t="s">
        <v>57</v>
      </c>
      <c r="M187" s="25" t="s">
        <v>57</v>
      </c>
      <c r="N187" s="25" t="s">
        <v>57</v>
      </c>
      <c r="O187" s="25" t="s">
        <v>57</v>
      </c>
      <c r="P187" s="25" t="s">
        <v>57</v>
      </c>
      <c r="Q187" s="25" t="s">
        <v>57</v>
      </c>
      <c r="R187" s="25" t="s">
        <v>57</v>
      </c>
      <c r="S187" s="25" t="s">
        <v>57</v>
      </c>
      <c r="T187" s="25" t="s">
        <v>57</v>
      </c>
      <c r="U187" s="25" t="s">
        <v>57</v>
      </c>
      <c r="V187" s="25" t="s">
        <v>57</v>
      </c>
      <c r="W187" s="25" t="s">
        <v>57</v>
      </c>
      <c r="X187" s="25" t="s">
        <v>57</v>
      </c>
      <c r="Y187" s="25" t="s">
        <v>57</v>
      </c>
      <c r="Z187" s="25" t="s">
        <v>57</v>
      </c>
      <c r="AA187" s="25" t="s">
        <v>57</v>
      </c>
      <c r="AB187" s="25" t="s">
        <v>57</v>
      </c>
      <c r="AC187" s="25" t="s">
        <v>57</v>
      </c>
      <c r="AD187" s="25" t="s">
        <v>57</v>
      </c>
      <c r="AE187" s="25" t="s">
        <v>57</v>
      </c>
      <c r="AF187" s="25" t="s">
        <v>57</v>
      </c>
      <c r="AG187" s="25" t="s">
        <v>57</v>
      </c>
    </row>
    <row r="188" spans="1:33">
      <c r="C188" s="18">
        <v>6645.12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6645.12</v>
      </c>
      <c r="J188" s="18">
        <v>-160.30000000000001</v>
      </c>
      <c r="K188" s="18">
        <v>-15.77</v>
      </c>
      <c r="L188" s="18">
        <v>462.42</v>
      </c>
      <c r="M188" s="18">
        <v>317.89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302.12</v>
      </c>
      <c r="V188" s="18">
        <v>6343</v>
      </c>
      <c r="W188" s="18">
        <v>132.96</v>
      </c>
      <c r="X188" s="18">
        <v>239.32</v>
      </c>
      <c r="Y188" s="18">
        <v>689.46</v>
      </c>
      <c r="Z188" s="18">
        <v>151.96</v>
      </c>
      <c r="AA188" s="18">
        <v>132.91</v>
      </c>
      <c r="AB188" s="18">
        <v>455.86</v>
      </c>
      <c r="AC188" s="18">
        <v>1061.74</v>
      </c>
      <c r="AD188" s="18">
        <v>379.88</v>
      </c>
      <c r="AE188" s="18">
        <v>75.97</v>
      </c>
      <c r="AF188" s="18">
        <v>0</v>
      </c>
      <c r="AG188" s="18">
        <v>2258.3200000000002</v>
      </c>
    </row>
    <row r="190" spans="1:33" s="25" customFormat="1">
      <c r="A190" s="15"/>
      <c r="C190" s="25" t="s">
        <v>259</v>
      </c>
      <c r="D190" s="25" t="s">
        <v>259</v>
      </c>
      <c r="E190" s="25" t="s">
        <v>259</v>
      </c>
      <c r="F190" s="25" t="s">
        <v>259</v>
      </c>
      <c r="G190" s="25" t="s">
        <v>259</v>
      </c>
      <c r="H190" s="25" t="s">
        <v>259</v>
      </c>
      <c r="I190" s="25" t="s">
        <v>259</v>
      </c>
      <c r="J190" s="25" t="s">
        <v>259</v>
      </c>
      <c r="K190" s="25" t="s">
        <v>259</v>
      </c>
      <c r="L190" s="25" t="s">
        <v>259</v>
      </c>
      <c r="M190" s="25" t="s">
        <v>259</v>
      </c>
      <c r="N190" s="25" t="s">
        <v>259</v>
      </c>
      <c r="O190" s="25" t="s">
        <v>259</v>
      </c>
      <c r="P190" s="25" t="s">
        <v>259</v>
      </c>
      <c r="Q190" s="25" t="s">
        <v>259</v>
      </c>
      <c r="R190" s="25" t="s">
        <v>259</v>
      </c>
      <c r="S190" s="25" t="s">
        <v>259</v>
      </c>
      <c r="T190" s="25" t="s">
        <v>259</v>
      </c>
      <c r="U190" s="25" t="s">
        <v>259</v>
      </c>
      <c r="V190" s="25" t="s">
        <v>259</v>
      </c>
      <c r="W190" s="25" t="s">
        <v>259</v>
      </c>
      <c r="X190" s="25" t="s">
        <v>259</v>
      </c>
      <c r="Y190" s="25" t="s">
        <v>259</v>
      </c>
      <c r="Z190" s="25" t="s">
        <v>259</v>
      </c>
      <c r="AA190" s="25" t="s">
        <v>259</v>
      </c>
      <c r="AB190" s="25" t="s">
        <v>259</v>
      </c>
      <c r="AC190" s="25" t="s">
        <v>259</v>
      </c>
      <c r="AD190" s="25" t="s">
        <v>259</v>
      </c>
      <c r="AE190" s="25" t="s">
        <v>259</v>
      </c>
      <c r="AF190" s="25" t="s">
        <v>259</v>
      </c>
      <c r="AG190" s="25" t="s">
        <v>259</v>
      </c>
    </row>
    <row r="191" spans="1:33">
      <c r="A191" s="16" t="s">
        <v>260</v>
      </c>
      <c r="B191" s="14" t="s">
        <v>261</v>
      </c>
      <c r="C191" s="18">
        <v>418446.02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418446.02</v>
      </c>
      <c r="J191" s="18">
        <v>-10427.629999999999</v>
      </c>
      <c r="K191" s="18">
        <v>-3101.95</v>
      </c>
      <c r="L191" s="18">
        <v>37436.46</v>
      </c>
      <c r="M191" s="18">
        <v>30110.77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27008.82</v>
      </c>
      <c r="V191" s="18">
        <v>391437.2</v>
      </c>
      <c r="W191" s="18">
        <v>8415.15</v>
      </c>
      <c r="X191" s="18">
        <v>15147.3</v>
      </c>
      <c r="Y191" s="18">
        <v>38816.11</v>
      </c>
      <c r="Z191" s="18">
        <v>9391.81</v>
      </c>
      <c r="AA191" s="18">
        <v>8204.83</v>
      </c>
      <c r="AB191" s="18">
        <v>28175.23</v>
      </c>
      <c r="AC191" s="18">
        <v>62378.559999999998</v>
      </c>
      <c r="AD191" s="18">
        <v>23479.35</v>
      </c>
      <c r="AE191" s="18">
        <v>4695.8900000000003</v>
      </c>
      <c r="AF191" s="18">
        <v>0</v>
      </c>
      <c r="AG191" s="18">
        <v>136325.67000000001</v>
      </c>
    </row>
    <row r="193" spans="1:33">
      <c r="C193" s="14" t="s">
        <v>261</v>
      </c>
      <c r="D193" s="14" t="s">
        <v>261</v>
      </c>
      <c r="E193" s="14" t="s">
        <v>261</v>
      </c>
      <c r="F193" s="14" t="s">
        <v>261</v>
      </c>
      <c r="G193" s="14" t="s">
        <v>261</v>
      </c>
      <c r="H193" s="14" t="s">
        <v>261</v>
      </c>
      <c r="I193" s="14" t="s">
        <v>261</v>
      </c>
      <c r="J193" s="14" t="s">
        <v>261</v>
      </c>
      <c r="K193" s="14" t="s">
        <v>261</v>
      </c>
      <c r="L193" s="14" t="s">
        <v>261</v>
      </c>
      <c r="M193" s="14" t="s">
        <v>261</v>
      </c>
      <c r="N193" s="14" t="s">
        <v>261</v>
      </c>
      <c r="O193" s="14" t="s">
        <v>261</v>
      </c>
      <c r="P193" s="14" t="s">
        <v>261</v>
      </c>
      <c r="Q193" s="14" t="s">
        <v>261</v>
      </c>
      <c r="R193" s="14" t="s">
        <v>261</v>
      </c>
      <c r="S193" s="14" t="s">
        <v>261</v>
      </c>
      <c r="T193" s="14" t="s">
        <v>261</v>
      </c>
      <c r="U193" s="14" t="s">
        <v>261</v>
      </c>
      <c r="V193" s="14" t="s">
        <v>261</v>
      </c>
      <c r="W193" s="14" t="s">
        <v>261</v>
      </c>
      <c r="X193" s="14" t="s">
        <v>261</v>
      </c>
      <c r="Y193" s="14" t="s">
        <v>261</v>
      </c>
      <c r="Z193" s="14" t="s">
        <v>261</v>
      </c>
      <c r="AA193" s="14" t="s">
        <v>261</v>
      </c>
      <c r="AB193" s="14" t="s">
        <v>261</v>
      </c>
      <c r="AC193" s="14" t="s">
        <v>261</v>
      </c>
      <c r="AD193" s="14" t="s">
        <v>261</v>
      </c>
      <c r="AE193" s="14" t="s">
        <v>261</v>
      </c>
      <c r="AF193" s="14" t="s">
        <v>261</v>
      </c>
    </row>
    <row r="194" spans="1:33">
      <c r="A194" s="2" t="s">
        <v>261</v>
      </c>
      <c r="B194" s="14" t="s">
        <v>261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</sheetData>
  <mergeCells count="4">
    <mergeCell ref="B1:F1"/>
    <mergeCell ref="B2:F2"/>
    <mergeCell ref="B3:F3"/>
    <mergeCell ref="B4:F4"/>
  </mergeCells>
  <conditionalFormatting sqref="A5:XFD1048576 A1:B4 G1:XFD4">
    <cfRule type="cellIs" dxfId="8" priority="4" operator="lessThan">
      <formula>0</formula>
    </cfRule>
  </conditionalFormatting>
  <conditionalFormatting sqref="B112:B118">
    <cfRule type="cellIs" dxfId="7" priority="3" operator="lessThan">
      <formula>0</formula>
    </cfRule>
  </conditionalFormatting>
  <conditionalFormatting sqref="B112">
    <cfRule type="cellIs" dxfId="6" priority="2" operator="lessThan">
      <formula>0</formula>
    </cfRule>
  </conditionalFormatting>
  <conditionalFormatting sqref="B113:B118">
    <cfRule type="cellIs" dxfId="5" priority="1" operator="lessThan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198"/>
  <sheetViews>
    <sheetView zoomScaleNormal="100" zoomScaleSheetLayoutView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baseColWidth="10" defaultRowHeight="11.25"/>
  <cols>
    <col min="1" max="1" width="12.28515625" style="2" customWidth="1"/>
    <col min="2" max="2" width="26.28515625" style="1" customWidth="1"/>
    <col min="3" max="3" width="15.7109375" style="1" customWidth="1"/>
    <col min="4" max="4" width="10.85546875" style="1" bestFit="1" customWidth="1"/>
    <col min="5" max="5" width="9" style="1" customWidth="1"/>
    <col min="6" max="6" width="8.85546875" style="1" customWidth="1"/>
    <col min="7" max="8" width="15.7109375" style="1" customWidth="1"/>
    <col min="9" max="9" width="5.85546875" style="1" customWidth="1"/>
    <col min="10" max="10" width="12.5703125" style="1" customWidth="1"/>
    <col min="11" max="11" width="11.85546875" style="1" customWidth="1"/>
    <col min="12" max="16384" width="11.42578125" style="1"/>
  </cols>
  <sheetData>
    <row r="1" spans="1:11" ht="14.25" customHeight="1">
      <c r="A1" s="3" t="s">
        <v>0</v>
      </c>
      <c r="B1" s="47" t="s">
        <v>261</v>
      </c>
      <c r="C1" s="53"/>
      <c r="D1" s="53"/>
      <c r="E1" s="53"/>
      <c r="F1" s="53"/>
    </row>
    <row r="2" spans="1:11" ht="24.95" customHeight="1">
      <c r="A2" s="4" t="s">
        <v>1</v>
      </c>
      <c r="B2" s="49" t="s">
        <v>559</v>
      </c>
      <c r="C2" s="50"/>
      <c r="D2" s="50"/>
      <c r="E2" s="50"/>
      <c r="F2" s="50"/>
    </row>
    <row r="3" spans="1:11" ht="15.75">
      <c r="B3" s="51" t="s">
        <v>3</v>
      </c>
      <c r="C3" s="53"/>
      <c r="D3" s="53"/>
      <c r="E3" s="53"/>
      <c r="F3" s="53"/>
      <c r="G3" s="7"/>
    </row>
    <row r="4" spans="1:11" ht="15">
      <c r="B4" s="52" t="s">
        <v>560</v>
      </c>
      <c r="C4" s="53"/>
      <c r="D4" s="53"/>
      <c r="E4" s="53"/>
      <c r="F4" s="53"/>
      <c r="G4" s="7"/>
    </row>
    <row r="5" spans="1:11">
      <c r="B5" s="6"/>
    </row>
    <row r="6" spans="1:11">
      <c r="B6" s="6" t="s">
        <v>6</v>
      </c>
    </row>
    <row r="8" spans="1:11" s="5" customFormat="1" ht="45.75" thickBot="1">
      <c r="A8" s="8" t="s">
        <v>8</v>
      </c>
      <c r="B8" s="9" t="s">
        <v>9</v>
      </c>
      <c r="C8" s="9" t="s">
        <v>10</v>
      </c>
      <c r="D8" s="9" t="s">
        <v>321</v>
      </c>
      <c r="E8" s="10" t="s">
        <v>322</v>
      </c>
      <c r="F8" s="10" t="s">
        <v>323</v>
      </c>
      <c r="G8" s="9" t="s">
        <v>324</v>
      </c>
      <c r="H8" s="9" t="s">
        <v>325</v>
      </c>
      <c r="I8" s="9" t="s">
        <v>326</v>
      </c>
      <c r="J8" s="9" t="s">
        <v>327</v>
      </c>
      <c r="K8" s="9"/>
    </row>
    <row r="9" spans="1:11" ht="12" thickTop="1"/>
    <row r="11" spans="1:11">
      <c r="A11" s="13" t="s">
        <v>555</v>
      </c>
      <c r="D11" s="14"/>
      <c r="E11" s="14"/>
      <c r="G11" s="14"/>
      <c r="H11" s="14"/>
      <c r="J11" s="14"/>
    </row>
    <row r="13" spans="1:11">
      <c r="A13" s="12" t="s">
        <v>37</v>
      </c>
      <c r="C13" s="31"/>
    </row>
    <row r="14" spans="1:11">
      <c r="A14" s="2" t="s">
        <v>40</v>
      </c>
      <c r="B14" s="1" t="s">
        <v>41</v>
      </c>
      <c r="C14" s="14">
        <v>6002</v>
      </c>
      <c r="D14" s="14">
        <f t="shared" ref="D14:D22" si="0">C14*2</f>
        <v>12004</v>
      </c>
      <c r="E14" s="14">
        <f t="shared" ref="E14:E22" si="1">D14/30.4</f>
        <v>394.86842105263162</v>
      </c>
      <c r="F14" s="1">
        <v>50</v>
      </c>
      <c r="G14" s="14">
        <f t="shared" ref="G14:G22" si="2">E14*F14</f>
        <v>19743.42105263158</v>
      </c>
      <c r="H14" s="14">
        <f t="shared" ref="H14:H22" si="3">G14/365</f>
        <v>54.091564527757754</v>
      </c>
      <c r="I14" s="1">
        <v>273</v>
      </c>
      <c r="J14" s="14">
        <f t="shared" ref="J14:J22" si="4">H14*I14</f>
        <v>14766.997116077866</v>
      </c>
      <c r="K14" s="18"/>
    </row>
    <row r="15" spans="1:11">
      <c r="A15" s="2" t="s">
        <v>42</v>
      </c>
      <c r="B15" s="1" t="s">
        <v>43</v>
      </c>
      <c r="C15" s="14">
        <v>6002</v>
      </c>
      <c r="D15" s="14">
        <f t="shared" si="0"/>
        <v>12004</v>
      </c>
      <c r="E15" s="14">
        <f t="shared" si="1"/>
        <v>394.86842105263162</v>
      </c>
      <c r="F15" s="1">
        <v>50</v>
      </c>
      <c r="G15" s="14">
        <f t="shared" si="2"/>
        <v>19743.42105263158</v>
      </c>
      <c r="H15" s="14">
        <f t="shared" si="3"/>
        <v>54.091564527757754</v>
      </c>
      <c r="I15" s="1">
        <v>273</v>
      </c>
      <c r="J15" s="14">
        <f t="shared" si="4"/>
        <v>14766.997116077866</v>
      </c>
      <c r="K15" s="18"/>
    </row>
    <row r="16" spans="1:11">
      <c r="A16" s="2" t="s">
        <v>44</v>
      </c>
      <c r="B16" s="1" t="s">
        <v>45</v>
      </c>
      <c r="C16" s="14">
        <v>6002</v>
      </c>
      <c r="D16" s="14">
        <f t="shared" si="0"/>
        <v>12004</v>
      </c>
      <c r="E16" s="14">
        <f t="shared" si="1"/>
        <v>394.86842105263162</v>
      </c>
      <c r="F16" s="1">
        <v>50</v>
      </c>
      <c r="G16" s="14">
        <f t="shared" si="2"/>
        <v>19743.42105263158</v>
      </c>
      <c r="H16" s="14">
        <f t="shared" si="3"/>
        <v>54.091564527757754</v>
      </c>
      <c r="I16" s="1">
        <v>273</v>
      </c>
      <c r="J16" s="14">
        <f t="shared" si="4"/>
        <v>14766.997116077866</v>
      </c>
      <c r="K16" s="18"/>
    </row>
    <row r="17" spans="1:11">
      <c r="A17" s="2" t="s">
        <v>46</v>
      </c>
      <c r="B17" s="1" t="s">
        <v>47</v>
      </c>
      <c r="C17" s="14">
        <v>6002</v>
      </c>
      <c r="D17" s="14">
        <f t="shared" si="0"/>
        <v>12004</v>
      </c>
      <c r="E17" s="14">
        <f t="shared" si="1"/>
        <v>394.86842105263162</v>
      </c>
      <c r="F17" s="1">
        <v>50</v>
      </c>
      <c r="G17" s="14">
        <f t="shared" si="2"/>
        <v>19743.42105263158</v>
      </c>
      <c r="H17" s="14">
        <f t="shared" si="3"/>
        <v>54.091564527757754</v>
      </c>
      <c r="I17" s="1">
        <v>273</v>
      </c>
      <c r="J17" s="14">
        <f t="shared" si="4"/>
        <v>14766.997116077866</v>
      </c>
      <c r="K17" s="18"/>
    </row>
    <row r="18" spans="1:11">
      <c r="A18" s="2" t="s">
        <v>48</v>
      </c>
      <c r="B18" s="1" t="s">
        <v>49</v>
      </c>
      <c r="C18" s="14">
        <v>6002</v>
      </c>
      <c r="D18" s="14">
        <f t="shared" si="0"/>
        <v>12004</v>
      </c>
      <c r="E18" s="14">
        <f t="shared" si="1"/>
        <v>394.86842105263162</v>
      </c>
      <c r="F18" s="1">
        <v>50</v>
      </c>
      <c r="G18" s="14">
        <f t="shared" si="2"/>
        <v>19743.42105263158</v>
      </c>
      <c r="H18" s="14">
        <f t="shared" si="3"/>
        <v>54.091564527757754</v>
      </c>
      <c r="I18" s="1">
        <v>273</v>
      </c>
      <c r="J18" s="14">
        <f t="shared" si="4"/>
        <v>14766.997116077866</v>
      </c>
      <c r="K18" s="18"/>
    </row>
    <row r="19" spans="1:11">
      <c r="A19" s="2" t="s">
        <v>50</v>
      </c>
      <c r="B19" s="1" t="s">
        <v>51</v>
      </c>
      <c r="C19" s="14">
        <v>6002</v>
      </c>
      <c r="D19" s="14">
        <f t="shared" si="0"/>
        <v>12004</v>
      </c>
      <c r="E19" s="14">
        <f t="shared" si="1"/>
        <v>394.86842105263162</v>
      </c>
      <c r="F19" s="1">
        <v>50</v>
      </c>
      <c r="G19" s="14">
        <f t="shared" si="2"/>
        <v>19743.42105263158</v>
      </c>
      <c r="H19" s="14">
        <f t="shared" si="3"/>
        <v>54.091564527757754</v>
      </c>
      <c r="I19" s="1">
        <v>273</v>
      </c>
      <c r="J19" s="14">
        <f t="shared" si="4"/>
        <v>14766.997116077866</v>
      </c>
      <c r="K19" s="18"/>
    </row>
    <row r="20" spans="1:11">
      <c r="A20" s="2" t="s">
        <v>52</v>
      </c>
      <c r="B20" s="1" t="s">
        <v>53</v>
      </c>
      <c r="C20" s="14">
        <v>6002</v>
      </c>
      <c r="D20" s="14">
        <f t="shared" si="0"/>
        <v>12004</v>
      </c>
      <c r="E20" s="14">
        <f t="shared" si="1"/>
        <v>394.86842105263162</v>
      </c>
      <c r="F20" s="1">
        <v>50</v>
      </c>
      <c r="G20" s="14">
        <f t="shared" si="2"/>
        <v>19743.42105263158</v>
      </c>
      <c r="H20" s="14">
        <f t="shared" si="3"/>
        <v>54.091564527757754</v>
      </c>
      <c r="I20" s="1">
        <v>273</v>
      </c>
      <c r="J20" s="14">
        <f t="shared" si="4"/>
        <v>14766.997116077866</v>
      </c>
      <c r="K20" s="18"/>
    </row>
    <row r="21" spans="1:11">
      <c r="A21" s="2" t="s">
        <v>54</v>
      </c>
      <c r="B21" s="1" t="s">
        <v>55</v>
      </c>
      <c r="C21" s="14">
        <v>6002</v>
      </c>
      <c r="D21" s="14">
        <f t="shared" si="0"/>
        <v>12004</v>
      </c>
      <c r="E21" s="14">
        <f t="shared" si="1"/>
        <v>394.86842105263162</v>
      </c>
      <c r="F21" s="1">
        <v>50</v>
      </c>
      <c r="G21" s="14">
        <f t="shared" si="2"/>
        <v>19743.42105263158</v>
      </c>
      <c r="H21" s="14">
        <f t="shared" si="3"/>
        <v>54.091564527757754</v>
      </c>
      <c r="I21" s="1">
        <v>273</v>
      </c>
      <c r="J21" s="14">
        <f t="shared" si="4"/>
        <v>14766.997116077866</v>
      </c>
      <c r="K21" s="18"/>
    </row>
    <row r="22" spans="1:11">
      <c r="A22" s="2" t="s">
        <v>513</v>
      </c>
      <c r="B22" s="14" t="s">
        <v>514</v>
      </c>
      <c r="C22" s="14">
        <v>6002</v>
      </c>
      <c r="D22" s="14">
        <f t="shared" si="0"/>
        <v>12004</v>
      </c>
      <c r="E22" s="14">
        <f t="shared" si="1"/>
        <v>394.86842105263162</v>
      </c>
      <c r="F22" s="1">
        <v>50</v>
      </c>
      <c r="G22" s="14">
        <f t="shared" si="2"/>
        <v>19743.42105263158</v>
      </c>
      <c r="H22" s="14">
        <f t="shared" si="3"/>
        <v>54.091564527757754</v>
      </c>
      <c r="I22" s="1">
        <v>183</v>
      </c>
      <c r="J22" s="14">
        <f t="shared" si="4"/>
        <v>9898.7563085796683</v>
      </c>
      <c r="K22" s="18"/>
    </row>
    <row r="23" spans="1:11" s="7" customFormat="1">
      <c r="A23" s="16" t="s">
        <v>56</v>
      </c>
      <c r="C23" s="7" t="s">
        <v>57</v>
      </c>
      <c r="D23" s="14"/>
      <c r="E23" s="14"/>
      <c r="G23" s="14"/>
      <c r="H23" s="14"/>
      <c r="I23" s="1"/>
      <c r="J23" s="14"/>
      <c r="K23" s="30">
        <f>SUM(J14:J22)</f>
        <v>128034.7332372026</v>
      </c>
    </row>
    <row r="24" spans="1:11">
      <c r="C24" s="18">
        <f>SUM(C14:C21)</f>
        <v>48016</v>
      </c>
      <c r="D24" s="14"/>
      <c r="E24" s="14"/>
      <c r="F24" s="18"/>
      <c r="G24" s="14"/>
      <c r="H24" s="14"/>
      <c r="J24" s="14"/>
      <c r="K24" s="18"/>
    </row>
    <row r="25" spans="1:11">
      <c r="D25" s="14"/>
      <c r="E25" s="14"/>
      <c r="G25" s="14"/>
      <c r="H25" s="14"/>
      <c r="J25" s="14"/>
      <c r="K25" s="17"/>
    </row>
    <row r="26" spans="1:11">
      <c r="A26" s="12" t="s">
        <v>58</v>
      </c>
      <c r="D26" s="14"/>
      <c r="E26" s="14"/>
      <c r="G26" s="14"/>
      <c r="H26" s="14"/>
      <c r="J26" s="14"/>
      <c r="K26" s="17"/>
    </row>
    <row r="27" spans="1:11">
      <c r="A27" s="2" t="s">
        <v>70</v>
      </c>
      <c r="B27" s="1" t="s">
        <v>71</v>
      </c>
      <c r="C27" s="14">
        <v>2496.4</v>
      </c>
      <c r="D27" s="14">
        <f t="shared" ref="D27:D36" si="5">C27*2</f>
        <v>4992.8</v>
      </c>
      <c r="E27" s="14">
        <f t="shared" ref="E27:E36" si="6">D27/30.4</f>
        <v>164.23684210526318</v>
      </c>
      <c r="F27" s="1">
        <v>50</v>
      </c>
      <c r="G27" s="14">
        <f t="shared" ref="G27:G36" si="7">E27*F27</f>
        <v>8211.8421052631584</v>
      </c>
      <c r="H27" s="14">
        <f t="shared" ref="H27:H36" si="8">G27/365</f>
        <v>22.498197548666187</v>
      </c>
      <c r="I27" s="1">
        <v>273</v>
      </c>
      <c r="J27" s="14">
        <f t="shared" ref="J27:J36" si="9">H27*I27</f>
        <v>6142.0079307858696</v>
      </c>
      <c r="K27" s="18"/>
    </row>
    <row r="28" spans="1:11">
      <c r="A28" s="2" t="s">
        <v>59</v>
      </c>
      <c r="B28" s="1" t="s">
        <v>60</v>
      </c>
      <c r="C28" s="14">
        <v>15904.6</v>
      </c>
      <c r="D28" s="14">
        <f t="shared" si="5"/>
        <v>31809.200000000001</v>
      </c>
      <c r="E28" s="14">
        <f t="shared" si="6"/>
        <v>1046.3552631578948</v>
      </c>
      <c r="F28" s="1">
        <v>50</v>
      </c>
      <c r="G28" s="14">
        <f t="shared" si="7"/>
        <v>52317.76315789474</v>
      </c>
      <c r="H28" s="14">
        <f t="shared" si="8"/>
        <v>143.33633741888971</v>
      </c>
      <c r="I28" s="1">
        <v>273</v>
      </c>
      <c r="J28" s="14">
        <f t="shared" si="9"/>
        <v>39130.820115356888</v>
      </c>
      <c r="K28" s="18"/>
    </row>
    <row r="29" spans="1:11">
      <c r="A29" s="2" t="s">
        <v>61</v>
      </c>
      <c r="B29" s="1" t="s">
        <v>62</v>
      </c>
      <c r="C29" s="14">
        <v>5848.2</v>
      </c>
      <c r="D29" s="14">
        <f t="shared" si="5"/>
        <v>11696.4</v>
      </c>
      <c r="E29" s="14">
        <f t="shared" si="6"/>
        <v>384.75</v>
      </c>
      <c r="F29" s="1">
        <v>50</v>
      </c>
      <c r="G29" s="14">
        <f t="shared" si="7"/>
        <v>19237.5</v>
      </c>
      <c r="H29" s="14">
        <f t="shared" si="8"/>
        <v>52.705479452054796</v>
      </c>
      <c r="I29" s="1">
        <v>273</v>
      </c>
      <c r="J29" s="14">
        <f t="shared" si="9"/>
        <v>14388.595890410959</v>
      </c>
      <c r="K29" s="18"/>
    </row>
    <row r="30" spans="1:11">
      <c r="A30" s="2" t="s">
        <v>63</v>
      </c>
      <c r="B30" s="1" t="s">
        <v>64</v>
      </c>
      <c r="C30" s="14">
        <v>4110</v>
      </c>
      <c r="D30" s="14">
        <f t="shared" si="5"/>
        <v>8220</v>
      </c>
      <c r="E30" s="14">
        <f t="shared" si="6"/>
        <v>270.39473684210526</v>
      </c>
      <c r="F30" s="1">
        <v>50</v>
      </c>
      <c r="G30" s="14">
        <f t="shared" si="7"/>
        <v>13519.736842105263</v>
      </c>
      <c r="H30" s="14">
        <f t="shared" si="8"/>
        <v>37.040374909877436</v>
      </c>
      <c r="I30" s="1">
        <v>273</v>
      </c>
      <c r="J30" s="14">
        <f t="shared" si="9"/>
        <v>10112.022350396541</v>
      </c>
      <c r="K30" s="18"/>
    </row>
    <row r="31" spans="1:11">
      <c r="A31" s="2" t="s">
        <v>65</v>
      </c>
      <c r="B31" s="1" t="s">
        <v>66</v>
      </c>
      <c r="C31" s="14">
        <v>5228.2</v>
      </c>
      <c r="D31" s="14">
        <f t="shared" si="5"/>
        <v>10456.4</v>
      </c>
      <c r="E31" s="14">
        <f t="shared" si="6"/>
        <v>343.96052631578948</v>
      </c>
      <c r="F31" s="1">
        <v>50</v>
      </c>
      <c r="G31" s="14">
        <f t="shared" si="7"/>
        <v>17198.026315789473</v>
      </c>
      <c r="H31" s="14">
        <f t="shared" si="8"/>
        <v>47.117880317231432</v>
      </c>
      <c r="I31" s="1">
        <v>273</v>
      </c>
      <c r="J31" s="14">
        <f t="shared" si="9"/>
        <v>12863.181326604181</v>
      </c>
      <c r="K31" s="18"/>
    </row>
    <row r="32" spans="1:11">
      <c r="A32" s="2" t="s">
        <v>67</v>
      </c>
      <c r="B32" s="1" t="s">
        <v>68</v>
      </c>
      <c r="C32" s="14">
        <v>2496.4</v>
      </c>
      <c r="D32" s="14">
        <f t="shared" si="5"/>
        <v>4992.8</v>
      </c>
      <c r="E32" s="14">
        <f t="shared" si="6"/>
        <v>164.23684210526318</v>
      </c>
      <c r="F32" s="1">
        <v>50</v>
      </c>
      <c r="G32" s="14">
        <f t="shared" si="7"/>
        <v>8211.8421052631584</v>
      </c>
      <c r="H32" s="14">
        <f t="shared" si="8"/>
        <v>22.498197548666187</v>
      </c>
      <c r="I32" s="1">
        <v>273</v>
      </c>
      <c r="J32" s="14">
        <f t="shared" si="9"/>
        <v>6142.0079307858696</v>
      </c>
      <c r="K32" s="18"/>
    </row>
    <row r="33" spans="1:11">
      <c r="A33" s="2" t="s">
        <v>280</v>
      </c>
      <c r="B33" s="1" t="s">
        <v>279</v>
      </c>
      <c r="C33" s="14">
        <v>4183</v>
      </c>
      <c r="D33" s="14">
        <f t="shared" si="5"/>
        <v>8366</v>
      </c>
      <c r="E33" s="14">
        <f t="shared" si="6"/>
        <v>275.19736842105266</v>
      </c>
      <c r="F33" s="1">
        <v>50</v>
      </c>
      <c r="G33" s="14">
        <f t="shared" si="7"/>
        <v>13759.868421052633</v>
      </c>
      <c r="H33" s="14">
        <f t="shared" si="8"/>
        <v>37.698269646719545</v>
      </c>
      <c r="I33" s="1">
        <v>273</v>
      </c>
      <c r="J33" s="14">
        <f t="shared" si="9"/>
        <v>10291.627613554436</v>
      </c>
      <c r="K33" s="18"/>
    </row>
    <row r="34" spans="1:11">
      <c r="A34" s="2" t="s">
        <v>287</v>
      </c>
      <c r="B34" s="1" t="s">
        <v>288</v>
      </c>
      <c r="C34" s="14">
        <v>3282.2</v>
      </c>
      <c r="D34" s="14">
        <f t="shared" si="5"/>
        <v>6564.4</v>
      </c>
      <c r="E34" s="14">
        <f t="shared" si="6"/>
        <v>215.93421052631578</v>
      </c>
      <c r="F34" s="1">
        <v>50</v>
      </c>
      <c r="G34" s="14">
        <f t="shared" si="7"/>
        <v>10796.710526315788</v>
      </c>
      <c r="H34" s="14">
        <f t="shared" si="8"/>
        <v>29.580028839221338</v>
      </c>
      <c r="I34" s="1">
        <v>273</v>
      </c>
      <c r="J34" s="14">
        <f t="shared" si="9"/>
        <v>8075.3478731074256</v>
      </c>
      <c r="K34" s="18"/>
    </row>
    <row r="35" spans="1:11">
      <c r="A35" s="2" t="s">
        <v>306</v>
      </c>
      <c r="B35" s="1" t="s">
        <v>314</v>
      </c>
      <c r="C35" s="14">
        <v>2496.4</v>
      </c>
      <c r="D35" s="14">
        <f t="shared" si="5"/>
        <v>4992.8</v>
      </c>
      <c r="E35" s="14">
        <f t="shared" si="6"/>
        <v>164.23684210526318</v>
      </c>
      <c r="F35" s="1">
        <v>50</v>
      </c>
      <c r="G35" s="14">
        <f t="shared" si="7"/>
        <v>8211.8421052631584</v>
      </c>
      <c r="H35" s="14">
        <f t="shared" si="8"/>
        <v>22.498197548666187</v>
      </c>
      <c r="I35" s="1">
        <v>273</v>
      </c>
      <c r="J35" s="14">
        <f t="shared" si="9"/>
        <v>6142.0079307858696</v>
      </c>
      <c r="K35" s="18"/>
    </row>
    <row r="36" spans="1:11">
      <c r="A36" s="2" t="s">
        <v>413</v>
      </c>
      <c r="B36" s="1" t="s">
        <v>414</v>
      </c>
      <c r="C36" s="14">
        <v>4183</v>
      </c>
      <c r="D36" s="14">
        <f t="shared" si="5"/>
        <v>8366</v>
      </c>
      <c r="E36" s="14">
        <f t="shared" si="6"/>
        <v>275.19736842105266</v>
      </c>
      <c r="F36" s="1">
        <v>50</v>
      </c>
      <c r="G36" s="14">
        <f t="shared" si="7"/>
        <v>13759.868421052633</v>
      </c>
      <c r="H36" s="14">
        <f t="shared" si="8"/>
        <v>37.698269646719545</v>
      </c>
      <c r="I36" s="1">
        <v>273</v>
      </c>
      <c r="J36" s="14">
        <f t="shared" si="9"/>
        <v>10291.627613554436</v>
      </c>
      <c r="K36" s="18"/>
    </row>
    <row r="37" spans="1:11" s="7" customFormat="1">
      <c r="A37" s="16" t="s">
        <v>56</v>
      </c>
      <c r="C37" s="7" t="s">
        <v>57</v>
      </c>
      <c r="D37" s="14"/>
      <c r="E37" s="14"/>
      <c r="F37" s="1"/>
      <c r="G37" s="14"/>
      <c r="H37" s="14"/>
      <c r="I37" s="1"/>
      <c r="J37" s="14"/>
      <c r="K37" s="30">
        <f>SUM(J27:J36)</f>
        <v>123579.24657534248</v>
      </c>
    </row>
    <row r="38" spans="1:11">
      <c r="C38" s="18">
        <f>SUM(C27:C36)</f>
        <v>50228.4</v>
      </c>
      <c r="D38" s="14"/>
      <c r="E38" s="14"/>
      <c r="G38" s="14"/>
      <c r="H38" s="14"/>
      <c r="J38" s="14"/>
      <c r="K38" s="18"/>
    </row>
    <row r="39" spans="1:11">
      <c r="D39" s="14"/>
      <c r="E39" s="14"/>
      <c r="G39" s="14"/>
      <c r="H39" s="14"/>
      <c r="J39" s="14"/>
      <c r="K39" s="17"/>
    </row>
    <row r="40" spans="1:11">
      <c r="A40" s="12" t="s">
        <v>69</v>
      </c>
      <c r="D40" s="14"/>
      <c r="E40" s="14"/>
      <c r="G40" s="14"/>
      <c r="H40" s="14"/>
      <c r="J40" s="14"/>
      <c r="K40" s="17"/>
    </row>
    <row r="41" spans="1:11">
      <c r="A41" s="2" t="s">
        <v>72</v>
      </c>
      <c r="B41" s="1" t="s">
        <v>73</v>
      </c>
      <c r="C41" s="14">
        <v>9029.6</v>
      </c>
      <c r="D41" s="14">
        <f>C41*2</f>
        <v>18059.2</v>
      </c>
      <c r="E41" s="14">
        <f>D41/30.4</f>
        <v>594.0526315789474</v>
      </c>
      <c r="F41" s="1">
        <v>50</v>
      </c>
      <c r="G41" s="14">
        <f>E41*F41</f>
        <v>29702.63157894737</v>
      </c>
      <c r="H41" s="14">
        <f>G41/365</f>
        <v>81.377072819033884</v>
      </c>
      <c r="I41" s="1">
        <v>151</v>
      </c>
      <c r="J41" s="14">
        <f>H41*I41</f>
        <v>12287.937995674116</v>
      </c>
      <c r="K41" s="17"/>
    </row>
    <row r="42" spans="1:11">
      <c r="A42" s="2" t="s">
        <v>217</v>
      </c>
      <c r="B42" s="1" t="s">
        <v>218</v>
      </c>
      <c r="C42" s="14">
        <v>5724.8</v>
      </c>
      <c r="D42" s="14">
        <f>C42*2</f>
        <v>11449.6</v>
      </c>
      <c r="E42" s="14">
        <f>D42/30.4</f>
        <v>376.63157894736844</v>
      </c>
      <c r="F42" s="1">
        <v>50</v>
      </c>
      <c r="G42" s="14">
        <f>E42*F42</f>
        <v>18831.578947368424</v>
      </c>
      <c r="H42" s="14">
        <f>G42/365</f>
        <v>51.59336697909157</v>
      </c>
      <c r="I42" s="1">
        <v>273</v>
      </c>
      <c r="J42" s="14">
        <f>H42*I42</f>
        <v>14084.989185291999</v>
      </c>
      <c r="K42" s="18"/>
    </row>
    <row r="43" spans="1:11">
      <c r="A43" s="2" t="s">
        <v>415</v>
      </c>
      <c r="B43" s="1" t="s">
        <v>416</v>
      </c>
      <c r="C43" s="14">
        <v>3295.2</v>
      </c>
      <c r="D43" s="14">
        <f>C43*2</f>
        <v>6590.4</v>
      </c>
      <c r="E43" s="14">
        <f>D43/30.4</f>
        <v>216.78947368421052</v>
      </c>
      <c r="F43" s="1">
        <v>50</v>
      </c>
      <c r="G43" s="14">
        <f>E43*F43</f>
        <v>10839.473684210527</v>
      </c>
      <c r="H43" s="14">
        <f>G43/365</f>
        <v>29.697188175919251</v>
      </c>
      <c r="I43" s="1">
        <v>273</v>
      </c>
      <c r="J43" s="14">
        <f>H43*I43</f>
        <v>8107.3323720259559</v>
      </c>
      <c r="K43" s="18"/>
    </row>
    <row r="44" spans="1:11" s="7" customFormat="1">
      <c r="A44" s="16" t="s">
        <v>56</v>
      </c>
      <c r="C44" s="7" t="s">
        <v>57</v>
      </c>
      <c r="D44" s="14"/>
      <c r="E44" s="14"/>
      <c r="F44" s="1"/>
      <c r="G44" s="14"/>
      <c r="H44" s="14"/>
      <c r="I44" s="1"/>
      <c r="K44" s="18">
        <f>SUM(J41:J43)</f>
        <v>34480.259552992073</v>
      </c>
    </row>
    <row r="45" spans="1:11">
      <c r="C45" s="18">
        <f>SUM(C41:C43)</f>
        <v>18049.600000000002</v>
      </c>
      <c r="D45" s="14"/>
      <c r="E45" s="14"/>
      <c r="G45" s="14"/>
      <c r="H45" s="14"/>
      <c r="J45" s="14"/>
      <c r="K45" s="18"/>
    </row>
    <row r="46" spans="1:11">
      <c r="D46" s="14"/>
      <c r="E46" s="14"/>
      <c r="G46" s="14"/>
      <c r="H46" s="14"/>
      <c r="J46" s="14"/>
      <c r="K46" s="17"/>
    </row>
    <row r="47" spans="1:11">
      <c r="A47" s="12" t="s">
        <v>74</v>
      </c>
      <c r="D47" s="14"/>
      <c r="E47" s="14"/>
      <c r="G47" s="14"/>
      <c r="H47" s="14"/>
      <c r="J47" s="14"/>
      <c r="K47" s="17"/>
    </row>
    <row r="48" spans="1:11">
      <c r="A48" s="2" t="s">
        <v>75</v>
      </c>
      <c r="B48" s="1" t="s">
        <v>76</v>
      </c>
      <c r="C48" s="14">
        <v>7242.6</v>
      </c>
      <c r="D48" s="14">
        <f>C48*2</f>
        <v>14485.2</v>
      </c>
      <c r="E48" s="14">
        <f>D48/30.4</f>
        <v>476.48684210526318</v>
      </c>
      <c r="F48" s="1">
        <v>50</v>
      </c>
      <c r="G48" s="14">
        <f>E48*F48</f>
        <v>23824.34210526316</v>
      </c>
      <c r="H48" s="14">
        <f>G48/365</f>
        <v>65.272170151405916</v>
      </c>
      <c r="I48" s="1">
        <v>273</v>
      </c>
      <c r="J48" s="14">
        <f>H48*I48</f>
        <v>17819.302451333817</v>
      </c>
      <c r="K48" s="18"/>
    </row>
    <row r="49" spans="1:11">
      <c r="A49" s="2" t="s">
        <v>77</v>
      </c>
      <c r="B49" s="1" t="s">
        <v>78</v>
      </c>
      <c r="C49" s="14">
        <v>3830.8</v>
      </c>
      <c r="D49" s="14">
        <f>C49*2</f>
        <v>7661.6</v>
      </c>
      <c r="E49" s="14">
        <f>D49/30.4</f>
        <v>252.0263157894737</v>
      </c>
      <c r="F49" s="1">
        <v>50</v>
      </c>
      <c r="G49" s="14">
        <f>E49*F49</f>
        <v>12601.315789473685</v>
      </c>
      <c r="H49" s="14">
        <f>G49/365</f>
        <v>34.524152847873111</v>
      </c>
      <c r="I49" s="1">
        <v>273</v>
      </c>
      <c r="J49" s="14">
        <f>H49*I49</f>
        <v>9425.0937274693588</v>
      </c>
      <c r="K49" s="18"/>
    </row>
    <row r="50" spans="1:11" s="7" customFormat="1">
      <c r="A50" s="16" t="s">
        <v>56</v>
      </c>
      <c r="C50" s="7" t="s">
        <v>57</v>
      </c>
      <c r="D50" s="14"/>
      <c r="E50" s="14"/>
      <c r="F50" s="1"/>
      <c r="G50" s="14"/>
      <c r="H50" s="14"/>
      <c r="I50" s="1"/>
      <c r="J50" s="14"/>
      <c r="K50" s="30">
        <f>SUM(J48:J49)</f>
        <v>27244.396178803174</v>
      </c>
    </row>
    <row r="51" spans="1:11">
      <c r="C51" s="18">
        <f>SUM(C48:C49)</f>
        <v>11073.400000000001</v>
      </c>
      <c r="D51" s="14"/>
      <c r="E51" s="14"/>
      <c r="G51" s="14"/>
      <c r="H51" s="14"/>
      <c r="J51" s="14"/>
      <c r="K51" s="18"/>
    </row>
    <row r="52" spans="1:11">
      <c r="D52" s="14"/>
      <c r="E52" s="14"/>
      <c r="G52" s="14"/>
      <c r="H52" s="14"/>
      <c r="J52" s="14"/>
      <c r="K52" s="17"/>
    </row>
    <row r="53" spans="1:11">
      <c r="A53" s="12" t="s">
        <v>79</v>
      </c>
      <c r="D53" s="14"/>
      <c r="E53" s="14"/>
      <c r="G53" s="14"/>
      <c r="H53" s="14"/>
      <c r="J53" s="14"/>
      <c r="K53" s="17"/>
    </row>
    <row r="54" spans="1:11">
      <c r="A54" s="2" t="s">
        <v>80</v>
      </c>
      <c r="B54" s="1" t="s">
        <v>81</v>
      </c>
      <c r="C54" s="14">
        <v>3359</v>
      </c>
      <c r="D54" s="14">
        <f t="shared" ref="D54:D63" si="10">C54*2</f>
        <v>6718</v>
      </c>
      <c r="E54" s="14">
        <f t="shared" ref="E54:E63" si="11">D54/30.4</f>
        <v>220.98684210526318</v>
      </c>
      <c r="F54" s="1">
        <v>50</v>
      </c>
      <c r="G54" s="14">
        <f t="shared" ref="G54:G63" si="12">E54*F54</f>
        <v>11049.342105263158</v>
      </c>
      <c r="H54" s="14">
        <f t="shared" ref="H54:H63" si="13">G54/365</f>
        <v>30.272170151405913</v>
      </c>
      <c r="I54" s="1">
        <v>273</v>
      </c>
      <c r="J54" s="14">
        <f t="shared" ref="J54:J63" si="14">H54*I54</f>
        <v>8264.302451333815</v>
      </c>
      <c r="K54" s="18"/>
    </row>
    <row r="55" spans="1:11">
      <c r="A55" s="2" t="s">
        <v>84</v>
      </c>
      <c r="B55" s="1" t="s">
        <v>85</v>
      </c>
      <c r="C55" s="14">
        <v>3601.8</v>
      </c>
      <c r="D55" s="14">
        <f t="shared" si="10"/>
        <v>7203.6</v>
      </c>
      <c r="E55" s="14">
        <f t="shared" si="11"/>
        <v>236.96052631578951</v>
      </c>
      <c r="F55" s="1">
        <v>50</v>
      </c>
      <c r="G55" s="14">
        <f t="shared" si="12"/>
        <v>11848.026315789475</v>
      </c>
      <c r="H55" s="14">
        <f t="shared" si="13"/>
        <v>32.460346070656094</v>
      </c>
      <c r="I55" s="1">
        <v>273</v>
      </c>
      <c r="J55" s="14">
        <f t="shared" si="14"/>
        <v>8861.6744772891143</v>
      </c>
      <c r="K55" s="18"/>
    </row>
    <row r="56" spans="1:11">
      <c r="A56" s="2" t="s">
        <v>86</v>
      </c>
      <c r="B56" s="1" t="s">
        <v>87</v>
      </c>
      <c r="C56" s="14">
        <v>4207.3999999999996</v>
      </c>
      <c r="D56" s="14">
        <f t="shared" si="10"/>
        <v>8414.7999999999993</v>
      </c>
      <c r="E56" s="14">
        <f t="shared" si="11"/>
        <v>276.80263157894734</v>
      </c>
      <c r="F56" s="1">
        <v>50</v>
      </c>
      <c r="G56" s="14">
        <f t="shared" si="12"/>
        <v>13840.131578947367</v>
      </c>
      <c r="H56" s="14">
        <f t="shared" si="13"/>
        <v>37.918168709444842</v>
      </c>
      <c r="I56" s="1">
        <v>273</v>
      </c>
      <c r="J56" s="14">
        <f t="shared" si="14"/>
        <v>10351.660057678442</v>
      </c>
      <c r="K56" s="18"/>
    </row>
    <row r="57" spans="1:11" s="33" customFormat="1">
      <c r="A57" s="2" t="s">
        <v>168</v>
      </c>
      <c r="B57" s="1" t="s">
        <v>169</v>
      </c>
      <c r="C57" s="14">
        <v>3137.6</v>
      </c>
      <c r="D57" s="35">
        <f t="shared" si="10"/>
        <v>6275.2</v>
      </c>
      <c r="E57" s="35">
        <f t="shared" si="11"/>
        <v>206.42105263157896</v>
      </c>
      <c r="F57" s="33">
        <v>50</v>
      </c>
      <c r="G57" s="35">
        <f t="shared" si="12"/>
        <v>10321.052631578948</v>
      </c>
      <c r="H57" s="35">
        <f t="shared" si="13"/>
        <v>28.276856524873832</v>
      </c>
      <c r="I57" s="1">
        <v>273</v>
      </c>
      <c r="J57" s="35">
        <f t="shared" si="14"/>
        <v>7719.5818312905558</v>
      </c>
      <c r="K57" s="58"/>
    </row>
    <row r="58" spans="1:11" s="33" customFormat="1">
      <c r="A58" s="2" t="s">
        <v>151</v>
      </c>
      <c r="B58" s="1" t="s">
        <v>152</v>
      </c>
      <c r="C58" s="14">
        <v>3282</v>
      </c>
      <c r="D58" s="14">
        <f t="shared" si="10"/>
        <v>6564</v>
      </c>
      <c r="E58" s="14">
        <f t="shared" si="11"/>
        <v>215.92105263157896</v>
      </c>
      <c r="F58" s="1">
        <v>50</v>
      </c>
      <c r="G58" s="14">
        <f t="shared" si="12"/>
        <v>10796.052631578948</v>
      </c>
      <c r="H58" s="14">
        <f t="shared" si="13"/>
        <v>29.578226387887529</v>
      </c>
      <c r="I58" s="1">
        <v>269</v>
      </c>
      <c r="J58" s="35">
        <f t="shared" si="14"/>
        <v>7956.5428983417451</v>
      </c>
      <c r="K58" s="58"/>
    </row>
    <row r="59" spans="1:11">
      <c r="A59" s="2" t="s">
        <v>90</v>
      </c>
      <c r="B59" s="1" t="s">
        <v>91</v>
      </c>
      <c r="C59" s="14">
        <v>6321.8</v>
      </c>
      <c r="D59" s="14">
        <f t="shared" si="10"/>
        <v>12643.6</v>
      </c>
      <c r="E59" s="14">
        <f t="shared" si="11"/>
        <v>415.90789473684214</v>
      </c>
      <c r="F59" s="1">
        <v>50</v>
      </c>
      <c r="G59" s="14">
        <f t="shared" si="12"/>
        <v>20795.394736842107</v>
      </c>
      <c r="H59" s="14">
        <f t="shared" si="13"/>
        <v>56.973684210526322</v>
      </c>
      <c r="I59" s="1">
        <v>273</v>
      </c>
      <c r="J59" s="14">
        <f t="shared" si="14"/>
        <v>15553.815789473685</v>
      </c>
      <c r="K59" s="18"/>
    </row>
    <row r="60" spans="1:11">
      <c r="A60" s="2" t="s">
        <v>94</v>
      </c>
      <c r="B60" s="1" t="s">
        <v>95</v>
      </c>
      <c r="C60" s="14">
        <v>3440.4</v>
      </c>
      <c r="D60" s="14">
        <f t="shared" si="10"/>
        <v>6880.8</v>
      </c>
      <c r="E60" s="14">
        <f t="shared" si="11"/>
        <v>226.34210526315792</v>
      </c>
      <c r="F60" s="1">
        <v>50</v>
      </c>
      <c r="G60" s="14">
        <f t="shared" si="12"/>
        <v>11317.105263157897</v>
      </c>
      <c r="H60" s="14">
        <f t="shared" si="13"/>
        <v>31.00576784426821</v>
      </c>
      <c r="I60" s="1">
        <v>273</v>
      </c>
      <c r="J60" s="14">
        <f t="shared" si="14"/>
        <v>8464.5746214852206</v>
      </c>
      <c r="K60" s="18"/>
    </row>
    <row r="61" spans="1:11">
      <c r="A61" s="2" t="s">
        <v>96</v>
      </c>
      <c r="B61" s="1" t="s">
        <v>97</v>
      </c>
      <c r="C61" s="14">
        <v>3137.6</v>
      </c>
      <c r="D61" s="14">
        <f t="shared" si="10"/>
        <v>6275.2</v>
      </c>
      <c r="E61" s="14">
        <f t="shared" si="11"/>
        <v>206.42105263157896</v>
      </c>
      <c r="F61" s="1">
        <v>50</v>
      </c>
      <c r="G61" s="14">
        <f t="shared" si="12"/>
        <v>10321.052631578948</v>
      </c>
      <c r="H61" s="14">
        <f t="shared" si="13"/>
        <v>28.276856524873832</v>
      </c>
      <c r="I61" s="1">
        <v>273</v>
      </c>
      <c r="J61" s="14">
        <f t="shared" si="14"/>
        <v>7719.5818312905558</v>
      </c>
      <c r="K61" s="18"/>
    </row>
    <row r="62" spans="1:11" s="33" customFormat="1">
      <c r="A62" s="2" t="s">
        <v>98</v>
      </c>
      <c r="B62" s="1" t="s">
        <v>99</v>
      </c>
      <c r="C62" s="14">
        <v>3440.2</v>
      </c>
      <c r="D62" s="35">
        <f t="shared" si="10"/>
        <v>6880.4</v>
      </c>
      <c r="E62" s="35">
        <f t="shared" si="11"/>
        <v>226.32894736842104</v>
      </c>
      <c r="F62" s="33">
        <v>50</v>
      </c>
      <c r="G62" s="35">
        <f t="shared" si="12"/>
        <v>11316.447368421052</v>
      </c>
      <c r="H62" s="35">
        <f t="shared" si="13"/>
        <v>31.003965392934386</v>
      </c>
      <c r="I62" s="1">
        <v>273</v>
      </c>
      <c r="J62" s="35">
        <f t="shared" si="14"/>
        <v>8464.0825522710875</v>
      </c>
      <c r="K62" s="58"/>
    </row>
    <row r="63" spans="1:11">
      <c r="A63" s="2" t="s">
        <v>100</v>
      </c>
      <c r="B63" s="1" t="s">
        <v>101</v>
      </c>
      <c r="C63" s="14">
        <v>3137.6</v>
      </c>
      <c r="D63" s="14">
        <f t="shared" si="10"/>
        <v>6275.2</v>
      </c>
      <c r="E63" s="14">
        <f t="shared" si="11"/>
        <v>206.42105263157896</v>
      </c>
      <c r="F63" s="1">
        <v>50</v>
      </c>
      <c r="G63" s="14">
        <f t="shared" si="12"/>
        <v>10321.052631578948</v>
      </c>
      <c r="H63" s="14">
        <f t="shared" si="13"/>
        <v>28.276856524873832</v>
      </c>
      <c r="I63" s="1">
        <v>273</v>
      </c>
      <c r="J63" s="14">
        <f t="shared" si="14"/>
        <v>7719.5818312905558</v>
      </c>
      <c r="K63" s="18"/>
    </row>
    <row r="64" spans="1:11" s="7" customFormat="1">
      <c r="A64" s="16" t="s">
        <v>56</v>
      </c>
      <c r="C64" s="7" t="s">
        <v>57</v>
      </c>
      <c r="D64" s="14"/>
      <c r="E64" s="14"/>
      <c r="F64" s="1"/>
      <c r="G64" s="14"/>
      <c r="H64" s="14"/>
      <c r="I64" s="1"/>
      <c r="J64" s="14"/>
      <c r="K64" s="30">
        <f>SUM(J54:J63)</f>
        <v>91075.398341744789</v>
      </c>
    </row>
    <row r="65" spans="1:11">
      <c r="C65" s="18">
        <f>SUM(C54:C63)</f>
        <v>37065.4</v>
      </c>
      <c r="D65" s="14"/>
      <c r="E65" s="14"/>
      <c r="G65" s="14"/>
      <c r="H65" s="14"/>
      <c r="J65" s="14"/>
      <c r="K65" s="18"/>
    </row>
    <row r="66" spans="1:11">
      <c r="D66" s="14"/>
      <c r="E66" s="14"/>
      <c r="G66" s="14"/>
      <c r="H66" s="14"/>
      <c r="J66" s="14"/>
      <c r="K66" s="17"/>
    </row>
    <row r="67" spans="1:11">
      <c r="A67" s="12" t="s">
        <v>102</v>
      </c>
      <c r="D67" s="14"/>
      <c r="E67" s="14"/>
      <c r="G67" s="14"/>
      <c r="H67" s="14"/>
      <c r="J67" s="14"/>
      <c r="K67" s="17"/>
    </row>
    <row r="68" spans="1:11">
      <c r="A68" s="2" t="s">
        <v>103</v>
      </c>
      <c r="B68" s="1" t="s">
        <v>104</v>
      </c>
      <c r="C68" s="14">
        <v>1868</v>
      </c>
      <c r="D68" s="14">
        <f t="shared" ref="D68:D80" si="15">C68*2</f>
        <v>3736</v>
      </c>
      <c r="E68" s="14">
        <f t="shared" ref="E68:E80" si="16">D68/30.4</f>
        <v>122.89473684210527</v>
      </c>
      <c r="F68" s="1">
        <v>50</v>
      </c>
      <c r="G68" s="14">
        <f t="shared" ref="G68:G80" si="17">E68*F68</f>
        <v>6144.7368421052633</v>
      </c>
      <c r="H68" s="14">
        <f t="shared" ref="H68:H80" si="18">G68/365</f>
        <v>16.83489545782264</v>
      </c>
      <c r="I68" s="1">
        <v>273</v>
      </c>
      <c r="J68" s="14">
        <f t="shared" ref="J68:J80" si="19">H68*I68</f>
        <v>4595.9264599855805</v>
      </c>
      <c r="K68" s="18"/>
    </row>
    <row r="69" spans="1:11">
      <c r="A69" s="2" t="s">
        <v>107</v>
      </c>
      <c r="B69" s="1" t="s">
        <v>108</v>
      </c>
      <c r="C69" s="14">
        <v>2111.1999999999998</v>
      </c>
      <c r="D69" s="14">
        <f t="shared" si="15"/>
        <v>4222.3999999999996</v>
      </c>
      <c r="E69" s="14">
        <f t="shared" si="16"/>
        <v>138.89473684210526</v>
      </c>
      <c r="F69" s="1">
        <v>50</v>
      </c>
      <c r="G69" s="14">
        <f t="shared" si="17"/>
        <v>6944.7368421052633</v>
      </c>
      <c r="H69" s="14">
        <f t="shared" si="18"/>
        <v>19.026676279740446</v>
      </c>
      <c r="I69" s="1">
        <v>273</v>
      </c>
      <c r="J69" s="14">
        <f t="shared" si="19"/>
        <v>5194.2826243691416</v>
      </c>
      <c r="K69" s="18"/>
    </row>
    <row r="70" spans="1:11">
      <c r="A70" s="2" t="s">
        <v>109</v>
      </c>
      <c r="B70" s="1" t="s">
        <v>110</v>
      </c>
      <c r="C70" s="14">
        <v>3829</v>
      </c>
      <c r="D70" s="14">
        <f t="shared" si="15"/>
        <v>7658</v>
      </c>
      <c r="E70" s="14">
        <f t="shared" si="16"/>
        <v>251.90789473684211</v>
      </c>
      <c r="F70" s="1">
        <v>50</v>
      </c>
      <c r="G70" s="14">
        <f t="shared" si="17"/>
        <v>12595.394736842105</v>
      </c>
      <c r="H70" s="14">
        <f t="shared" si="18"/>
        <v>34.50793078586878</v>
      </c>
      <c r="I70" s="1">
        <v>273</v>
      </c>
      <c r="J70" s="14">
        <f t="shared" si="19"/>
        <v>9420.6651045421768</v>
      </c>
      <c r="K70" s="18"/>
    </row>
    <row r="71" spans="1:11">
      <c r="A71" s="2" t="s">
        <v>178</v>
      </c>
      <c r="B71" s="1" t="s">
        <v>179</v>
      </c>
      <c r="C71" s="14">
        <v>2691.6</v>
      </c>
      <c r="D71" s="14">
        <f t="shared" si="15"/>
        <v>5383.2</v>
      </c>
      <c r="E71" s="14">
        <f t="shared" si="16"/>
        <v>177.07894736842107</v>
      </c>
      <c r="F71" s="1">
        <v>50</v>
      </c>
      <c r="G71" s="14">
        <f t="shared" si="17"/>
        <v>8853.9473684210534</v>
      </c>
      <c r="H71" s="14">
        <f t="shared" si="18"/>
        <v>24.25739005046864</v>
      </c>
      <c r="I71" s="1">
        <v>273</v>
      </c>
      <c r="J71" s="14">
        <f t="shared" si="19"/>
        <v>6622.2674837779387</v>
      </c>
      <c r="K71" s="18"/>
    </row>
    <row r="72" spans="1:11">
      <c r="A72" s="2" t="s">
        <v>111</v>
      </c>
      <c r="B72" s="1" t="s">
        <v>112</v>
      </c>
      <c r="C72" s="14">
        <v>3183</v>
      </c>
      <c r="D72" s="14">
        <f t="shared" si="15"/>
        <v>6366</v>
      </c>
      <c r="E72" s="14">
        <f t="shared" si="16"/>
        <v>209.40789473684211</v>
      </c>
      <c r="F72" s="1">
        <v>50</v>
      </c>
      <c r="G72" s="14">
        <f t="shared" si="17"/>
        <v>10470.394736842105</v>
      </c>
      <c r="H72" s="14">
        <f t="shared" si="18"/>
        <v>28.686012977649604</v>
      </c>
      <c r="I72" s="1">
        <v>273</v>
      </c>
      <c r="J72" s="14">
        <f t="shared" si="19"/>
        <v>7831.2815428983422</v>
      </c>
      <c r="K72" s="18"/>
    </row>
    <row r="73" spans="1:11">
      <c r="A73" s="2" t="s">
        <v>113</v>
      </c>
      <c r="B73" s="1" t="s">
        <v>114</v>
      </c>
      <c r="C73" s="14">
        <v>3347.8</v>
      </c>
      <c r="D73" s="14">
        <f t="shared" si="15"/>
        <v>6695.6</v>
      </c>
      <c r="E73" s="14">
        <f t="shared" si="16"/>
        <v>220.25000000000003</v>
      </c>
      <c r="F73" s="1">
        <v>50</v>
      </c>
      <c r="G73" s="14">
        <f t="shared" si="17"/>
        <v>11012.500000000002</v>
      </c>
      <c r="H73" s="14">
        <f t="shared" si="18"/>
        <v>30.171232876712335</v>
      </c>
      <c r="I73" s="1">
        <v>273</v>
      </c>
      <c r="J73" s="14">
        <f t="shared" si="19"/>
        <v>8236.7465753424676</v>
      </c>
      <c r="K73" s="18"/>
    </row>
    <row r="74" spans="1:11">
      <c r="A74" s="2" t="s">
        <v>115</v>
      </c>
      <c r="B74" s="1" t="s">
        <v>116</v>
      </c>
      <c r="C74" s="14">
        <v>1855.4</v>
      </c>
      <c r="D74" s="14">
        <f t="shared" si="15"/>
        <v>3710.8</v>
      </c>
      <c r="E74" s="14">
        <f t="shared" si="16"/>
        <v>122.06578947368422</v>
      </c>
      <c r="F74" s="1">
        <v>50</v>
      </c>
      <c r="G74" s="14">
        <f t="shared" si="17"/>
        <v>6103.2894736842109</v>
      </c>
      <c r="H74" s="14">
        <f t="shared" si="18"/>
        <v>16.721341023792359</v>
      </c>
      <c r="I74" s="1">
        <v>273</v>
      </c>
      <c r="J74" s="14">
        <f t="shared" si="19"/>
        <v>4564.9260994953138</v>
      </c>
      <c r="K74" s="18"/>
    </row>
    <row r="75" spans="1:11">
      <c r="A75" s="2" t="s">
        <v>117</v>
      </c>
      <c r="B75" s="1" t="s">
        <v>118</v>
      </c>
      <c r="C75" s="14">
        <v>1356.4</v>
      </c>
      <c r="D75" s="14">
        <f t="shared" si="15"/>
        <v>2712.8</v>
      </c>
      <c r="E75" s="14">
        <f t="shared" si="16"/>
        <v>89.236842105263165</v>
      </c>
      <c r="F75" s="1">
        <v>50</v>
      </c>
      <c r="G75" s="14">
        <f t="shared" si="17"/>
        <v>4461.8421052631584</v>
      </c>
      <c r="H75" s="14">
        <f t="shared" si="18"/>
        <v>12.224224945926462</v>
      </c>
      <c r="I75" s="1">
        <v>273</v>
      </c>
      <c r="J75" s="14">
        <f t="shared" si="19"/>
        <v>3337.2134102379241</v>
      </c>
      <c r="K75" s="18"/>
    </row>
    <row r="76" spans="1:11">
      <c r="A76" s="2" t="s">
        <v>119</v>
      </c>
      <c r="B76" s="1" t="s">
        <v>120</v>
      </c>
      <c r="C76" s="14">
        <v>1141.4000000000001</v>
      </c>
      <c r="D76" s="14">
        <f t="shared" si="15"/>
        <v>2282.8000000000002</v>
      </c>
      <c r="E76" s="14">
        <f t="shared" si="16"/>
        <v>75.092105263157904</v>
      </c>
      <c r="F76" s="1">
        <v>50</v>
      </c>
      <c r="G76" s="14">
        <f t="shared" si="17"/>
        <v>3754.605263157895</v>
      </c>
      <c r="H76" s="14">
        <f t="shared" si="18"/>
        <v>10.286589762076424</v>
      </c>
      <c r="I76" s="1">
        <v>273</v>
      </c>
      <c r="J76" s="14">
        <f t="shared" si="19"/>
        <v>2808.2390050468639</v>
      </c>
      <c r="K76" s="18"/>
    </row>
    <row r="77" spans="1:11">
      <c r="A77" s="2" t="s">
        <v>121</v>
      </c>
      <c r="B77" s="1" t="s">
        <v>122</v>
      </c>
      <c r="C77" s="14">
        <v>1553.2</v>
      </c>
      <c r="D77" s="14">
        <f t="shared" si="15"/>
        <v>3106.4</v>
      </c>
      <c r="E77" s="14">
        <f t="shared" si="16"/>
        <v>102.18421052631579</v>
      </c>
      <c r="F77" s="1">
        <v>50</v>
      </c>
      <c r="G77" s="14">
        <f t="shared" si="17"/>
        <v>5109.21052631579</v>
      </c>
      <c r="H77" s="14">
        <f t="shared" si="18"/>
        <v>13.997837058399424</v>
      </c>
      <c r="I77" s="1">
        <v>273</v>
      </c>
      <c r="J77" s="14">
        <f t="shared" si="19"/>
        <v>3821.4095169430429</v>
      </c>
      <c r="K77" s="18"/>
    </row>
    <row r="78" spans="1:11">
      <c r="A78" s="2" t="s">
        <v>278</v>
      </c>
      <c r="B78" s="1" t="s">
        <v>277</v>
      </c>
      <c r="C78" s="14">
        <v>1483</v>
      </c>
      <c r="D78" s="14">
        <f t="shared" si="15"/>
        <v>2966</v>
      </c>
      <c r="E78" s="14">
        <f t="shared" si="16"/>
        <v>97.56578947368422</v>
      </c>
      <c r="F78" s="1">
        <v>50</v>
      </c>
      <c r="G78" s="14">
        <f t="shared" si="17"/>
        <v>4878.2894736842109</v>
      </c>
      <c r="H78" s="14">
        <f t="shared" si="18"/>
        <v>13.365176640230715</v>
      </c>
      <c r="I78" s="1">
        <v>273</v>
      </c>
      <c r="J78" s="14">
        <f t="shared" si="19"/>
        <v>3648.6932227829852</v>
      </c>
      <c r="K78" s="18"/>
    </row>
    <row r="79" spans="1:11">
      <c r="A79" s="2" t="s">
        <v>289</v>
      </c>
      <c r="B79" s="1" t="s">
        <v>290</v>
      </c>
      <c r="C79" s="14">
        <v>3429.8</v>
      </c>
      <c r="D79" s="14">
        <f t="shared" si="15"/>
        <v>6859.6</v>
      </c>
      <c r="E79" s="14">
        <f t="shared" si="16"/>
        <v>225.64473684210529</v>
      </c>
      <c r="F79" s="1">
        <v>50</v>
      </c>
      <c r="G79" s="14">
        <f t="shared" si="17"/>
        <v>11282.236842105265</v>
      </c>
      <c r="H79" s="14">
        <f t="shared" si="18"/>
        <v>30.910237923576069</v>
      </c>
      <c r="I79" s="1">
        <v>273</v>
      </c>
      <c r="J79" s="14">
        <f t="shared" si="19"/>
        <v>8438.4949531362672</v>
      </c>
      <c r="K79" s="18"/>
    </row>
    <row r="80" spans="1:11">
      <c r="A80" s="2" t="s">
        <v>300</v>
      </c>
      <c r="B80" s="1" t="s">
        <v>301</v>
      </c>
      <c r="C80" s="14">
        <v>1135.8</v>
      </c>
      <c r="D80" s="14">
        <f t="shared" si="15"/>
        <v>2271.6</v>
      </c>
      <c r="E80" s="14">
        <f t="shared" si="16"/>
        <v>74.723684210526315</v>
      </c>
      <c r="F80" s="1">
        <v>50</v>
      </c>
      <c r="G80" s="14">
        <f t="shared" si="17"/>
        <v>3736.1842105263158</v>
      </c>
      <c r="H80" s="14">
        <f t="shared" si="18"/>
        <v>10.236121124729632</v>
      </c>
      <c r="I80" s="1">
        <v>273</v>
      </c>
      <c r="J80" s="14">
        <f t="shared" si="19"/>
        <v>2794.4610670511893</v>
      </c>
      <c r="K80" s="18"/>
    </row>
    <row r="81" spans="1:11" s="7" customFormat="1">
      <c r="A81" s="16" t="s">
        <v>56</v>
      </c>
      <c r="C81" s="7" t="s">
        <v>57</v>
      </c>
      <c r="D81" s="14"/>
      <c r="E81" s="14"/>
      <c r="F81" s="1"/>
      <c r="G81" s="14"/>
      <c r="H81" s="14"/>
      <c r="I81" s="1"/>
      <c r="J81" s="14"/>
      <c r="K81" s="30">
        <f>SUM(J68:J80)</f>
        <v>71314.607065609249</v>
      </c>
    </row>
    <row r="82" spans="1:11">
      <c r="C82" s="18">
        <f>SUM(C68:C80)</f>
        <v>28985.600000000002</v>
      </c>
      <c r="D82" s="14"/>
      <c r="E82" s="14"/>
      <c r="G82" s="14"/>
      <c r="H82" s="14"/>
      <c r="J82" s="14"/>
      <c r="K82" s="18"/>
    </row>
    <row r="83" spans="1:11">
      <c r="D83" s="14"/>
      <c r="E83" s="14"/>
      <c r="G83" s="14"/>
      <c r="H83" s="14"/>
      <c r="J83" s="14"/>
      <c r="K83" s="17"/>
    </row>
    <row r="84" spans="1:11">
      <c r="A84" s="12" t="s">
        <v>123</v>
      </c>
      <c r="D84" s="14"/>
      <c r="E84" s="14"/>
      <c r="G84" s="14"/>
      <c r="H84" s="14"/>
      <c r="J84" s="14"/>
      <c r="K84" s="17"/>
    </row>
    <row r="85" spans="1:11">
      <c r="A85" s="2" t="s">
        <v>124</v>
      </c>
      <c r="B85" s="1" t="s">
        <v>125</v>
      </c>
      <c r="C85" s="14">
        <v>1309.4000000000001</v>
      </c>
      <c r="D85" s="14">
        <f>C85*2</f>
        <v>2618.8000000000002</v>
      </c>
      <c r="E85" s="14">
        <f>D85/30.4</f>
        <v>86.144736842105274</v>
      </c>
      <c r="F85" s="1">
        <v>50</v>
      </c>
      <c r="G85" s="14">
        <f>E85*F85</f>
        <v>4307.2368421052633</v>
      </c>
      <c r="H85" s="14">
        <f>G85/365</f>
        <v>11.800648882480173</v>
      </c>
      <c r="I85" s="1">
        <v>273</v>
      </c>
      <c r="J85" s="14">
        <f>H85*I85</f>
        <v>3221.5771449170875</v>
      </c>
      <c r="K85" s="18"/>
    </row>
    <row r="86" spans="1:11">
      <c r="A86" s="2" t="s">
        <v>126</v>
      </c>
      <c r="B86" s="1" t="s">
        <v>127</v>
      </c>
      <c r="C86" s="14">
        <v>2734.6</v>
      </c>
      <c r="D86" s="14">
        <f>C86*2</f>
        <v>5469.2</v>
      </c>
      <c r="E86" s="14">
        <f>D86/30.4</f>
        <v>179.90789473684211</v>
      </c>
      <c r="F86" s="1">
        <v>50</v>
      </c>
      <c r="G86" s="14">
        <f>E86*F86</f>
        <v>8995.394736842105</v>
      </c>
      <c r="H86" s="14">
        <f>G86/365</f>
        <v>24.644917087238642</v>
      </c>
      <c r="I86" s="1">
        <v>273</v>
      </c>
      <c r="J86" s="14">
        <f>H86*I86</f>
        <v>6728.0623648161491</v>
      </c>
      <c r="K86" s="18"/>
    </row>
    <row r="87" spans="1:11">
      <c r="A87" s="2" t="s">
        <v>276</v>
      </c>
      <c r="B87" s="1" t="s">
        <v>275</v>
      </c>
      <c r="C87" s="14">
        <v>1797.8</v>
      </c>
      <c r="D87" s="14">
        <f>C87*2</f>
        <v>3595.6</v>
      </c>
      <c r="E87" s="14">
        <f>D87/30.4</f>
        <v>118.27631578947368</v>
      </c>
      <c r="F87" s="1">
        <v>50</v>
      </c>
      <c r="G87" s="14">
        <f>E87*F87</f>
        <v>5913.8157894736842</v>
      </c>
      <c r="H87" s="14">
        <f>G87/365</f>
        <v>16.202235039653928</v>
      </c>
      <c r="I87" s="1">
        <v>273</v>
      </c>
      <c r="J87" s="14">
        <f>H87*I87</f>
        <v>4423.2101658255224</v>
      </c>
      <c r="K87" s="18"/>
    </row>
    <row r="88" spans="1:11">
      <c r="A88" s="2" t="s">
        <v>291</v>
      </c>
      <c r="B88" s="1" t="s">
        <v>292</v>
      </c>
      <c r="C88" s="14">
        <v>2955.8</v>
      </c>
      <c r="D88" s="14">
        <f>C88*2</f>
        <v>5911.6</v>
      </c>
      <c r="E88" s="14">
        <f>D88/30.4</f>
        <v>194.46052631578951</v>
      </c>
      <c r="F88" s="1">
        <v>50</v>
      </c>
      <c r="G88" s="14">
        <f>E88*F88</f>
        <v>9723.0263157894751</v>
      </c>
      <c r="H88" s="14">
        <f>G88/365</f>
        <v>26.638428262436918</v>
      </c>
      <c r="I88" s="1">
        <v>273</v>
      </c>
      <c r="J88" s="14">
        <f>H88*I88</f>
        <v>7272.2909156452788</v>
      </c>
      <c r="K88" s="18"/>
    </row>
    <row r="89" spans="1:11">
      <c r="A89" s="2" t="s">
        <v>274</v>
      </c>
      <c r="B89" s="1" t="s">
        <v>273</v>
      </c>
      <c r="C89" s="14">
        <v>3363.8</v>
      </c>
      <c r="D89" s="14">
        <f>C89*2</f>
        <v>6727.6</v>
      </c>
      <c r="E89" s="14">
        <f>D89/30.4</f>
        <v>221.3026315789474</v>
      </c>
      <c r="F89" s="1">
        <v>50</v>
      </c>
      <c r="G89" s="14">
        <f>E89*F89</f>
        <v>11065.13157894737</v>
      </c>
      <c r="H89" s="14">
        <f>G89/365</f>
        <v>30.315428983417451</v>
      </c>
      <c r="I89" s="1">
        <v>273</v>
      </c>
      <c r="J89" s="14">
        <f>H89*I89</f>
        <v>8276.1121124729634</v>
      </c>
      <c r="K89" s="18"/>
    </row>
    <row r="90" spans="1:11" s="7" customFormat="1">
      <c r="A90" s="16" t="s">
        <v>56</v>
      </c>
      <c r="C90" s="7" t="s">
        <v>57</v>
      </c>
      <c r="D90" s="14"/>
      <c r="E90" s="14"/>
      <c r="F90" s="1"/>
      <c r="G90" s="14"/>
      <c r="H90" s="14"/>
      <c r="I90" s="1"/>
      <c r="K90" s="18">
        <f>SUM(J85:J89)</f>
        <v>29921.252703676997</v>
      </c>
    </row>
    <row r="91" spans="1:11">
      <c r="C91" s="18">
        <f>SUM(C85:C89)</f>
        <v>12161.400000000001</v>
      </c>
      <c r="D91" s="14"/>
      <c r="E91" s="14"/>
      <c r="G91" s="14"/>
      <c r="H91" s="14"/>
      <c r="J91" s="14"/>
      <c r="K91" s="18"/>
    </row>
    <row r="92" spans="1:11">
      <c r="D92" s="14"/>
      <c r="E92" s="14"/>
      <c r="G92" s="14"/>
      <c r="H92" s="14"/>
      <c r="J92" s="14"/>
      <c r="K92" s="17"/>
    </row>
    <row r="93" spans="1:11">
      <c r="A93" s="12" t="s">
        <v>128</v>
      </c>
      <c r="D93" s="14"/>
      <c r="E93" s="14"/>
      <c r="G93" s="14"/>
      <c r="H93" s="14"/>
      <c r="J93" s="14"/>
      <c r="K93" s="17"/>
    </row>
    <row r="94" spans="1:11">
      <c r="A94" s="2" t="s">
        <v>129</v>
      </c>
      <c r="B94" s="1" t="s">
        <v>130</v>
      </c>
      <c r="C94" s="14">
        <v>2701</v>
      </c>
      <c r="D94" s="14">
        <f>C94*2</f>
        <v>5402</v>
      </c>
      <c r="E94" s="14">
        <f>D94/30.4</f>
        <v>177.69736842105263</v>
      </c>
      <c r="F94" s="1">
        <v>50</v>
      </c>
      <c r="G94" s="14">
        <f>E94*F94</f>
        <v>8884.8684210526317</v>
      </c>
      <c r="H94" s="14">
        <f>G94/365</f>
        <v>24.342105263157894</v>
      </c>
      <c r="I94" s="1">
        <v>273</v>
      </c>
      <c r="J94" s="14">
        <f>H94*I94</f>
        <v>6645.394736842105</v>
      </c>
      <c r="K94" s="18"/>
    </row>
    <row r="95" spans="1:11" s="7" customFormat="1">
      <c r="A95" s="16" t="s">
        <v>56</v>
      </c>
      <c r="C95" s="7" t="s">
        <v>57</v>
      </c>
      <c r="D95" s="14"/>
      <c r="E95" s="14"/>
      <c r="F95" s="1"/>
      <c r="G95" s="14"/>
      <c r="H95" s="14"/>
      <c r="I95" s="1"/>
      <c r="J95" s="14"/>
      <c r="K95" s="30">
        <f>SUM(J94:J94)</f>
        <v>6645.394736842105</v>
      </c>
    </row>
    <row r="96" spans="1:11">
      <c r="C96" s="18">
        <f>C94</f>
        <v>2701</v>
      </c>
      <c r="D96" s="14"/>
      <c r="E96" s="14"/>
      <c r="G96" s="14"/>
      <c r="H96" s="14"/>
      <c r="J96" s="14"/>
      <c r="K96" s="18"/>
    </row>
    <row r="97" spans="1:11">
      <c r="D97" s="14"/>
      <c r="E97" s="14"/>
      <c r="G97" s="14"/>
      <c r="H97" s="14"/>
      <c r="J97" s="14"/>
      <c r="K97" s="17"/>
    </row>
    <row r="98" spans="1:11">
      <c r="A98" s="12" t="s">
        <v>131</v>
      </c>
      <c r="D98" s="14"/>
      <c r="E98" s="14"/>
      <c r="G98" s="14"/>
      <c r="H98" s="14"/>
      <c r="J98" s="14"/>
      <c r="K98" s="17"/>
    </row>
    <row r="99" spans="1:11">
      <c r="A99" s="2" t="s">
        <v>132</v>
      </c>
      <c r="B99" s="1" t="s">
        <v>133</v>
      </c>
      <c r="C99" s="14">
        <v>739.4</v>
      </c>
      <c r="D99" s="14">
        <f>C99*2</f>
        <v>1478.8</v>
      </c>
      <c r="E99" s="14">
        <f>D99/30.4</f>
        <v>48.644736842105267</v>
      </c>
      <c r="F99" s="1">
        <v>50</v>
      </c>
      <c r="G99" s="14">
        <f>E99*F99</f>
        <v>2432.2368421052633</v>
      </c>
      <c r="H99" s="14">
        <f>G99/365</f>
        <v>6.6636625811103105</v>
      </c>
      <c r="I99" s="1">
        <v>273</v>
      </c>
      <c r="J99" s="14">
        <f>H99*I99</f>
        <v>1819.1798846431147</v>
      </c>
      <c r="K99" s="18"/>
    </row>
    <row r="100" spans="1:11">
      <c r="A100" s="2" t="s">
        <v>134</v>
      </c>
      <c r="B100" s="1" t="s">
        <v>135</v>
      </c>
      <c r="C100" s="14">
        <v>739.4</v>
      </c>
      <c r="D100" s="14">
        <f>C100*2</f>
        <v>1478.8</v>
      </c>
      <c r="E100" s="14">
        <f>D100/30.4</f>
        <v>48.644736842105267</v>
      </c>
      <c r="F100" s="1">
        <v>50</v>
      </c>
      <c r="G100" s="14">
        <f>E100*F100</f>
        <v>2432.2368421052633</v>
      </c>
      <c r="H100" s="14">
        <f>G100/365</f>
        <v>6.6636625811103105</v>
      </c>
      <c r="I100" s="1">
        <v>273</v>
      </c>
      <c r="J100" s="14">
        <f>H100*I100</f>
        <v>1819.1798846431147</v>
      </c>
      <c r="K100" s="18"/>
    </row>
    <row r="101" spans="1:11">
      <c r="A101" s="2" t="s">
        <v>136</v>
      </c>
      <c r="B101" s="1" t="s">
        <v>137</v>
      </c>
      <c r="C101" s="14">
        <v>739.4</v>
      </c>
      <c r="D101" s="14">
        <f>C101*2</f>
        <v>1478.8</v>
      </c>
      <c r="E101" s="14">
        <f>D101/30.4</f>
        <v>48.644736842105267</v>
      </c>
      <c r="F101" s="1">
        <v>50</v>
      </c>
      <c r="G101" s="14">
        <f>E101*F101</f>
        <v>2432.2368421052633</v>
      </c>
      <c r="H101" s="14">
        <f>G101/365</f>
        <v>6.6636625811103105</v>
      </c>
      <c r="I101" s="1">
        <v>273</v>
      </c>
      <c r="J101" s="14">
        <f>H101*I101</f>
        <v>1819.1798846431147</v>
      </c>
      <c r="K101" s="18"/>
    </row>
    <row r="102" spans="1:11">
      <c r="A102" s="2" t="s">
        <v>302</v>
      </c>
      <c r="B102" s="1" t="s">
        <v>313</v>
      </c>
      <c r="C102" s="14">
        <v>739.4</v>
      </c>
      <c r="D102" s="14">
        <f>C102*2</f>
        <v>1478.8</v>
      </c>
      <c r="E102" s="14">
        <f>D102/30.4</f>
        <v>48.644736842105267</v>
      </c>
      <c r="F102" s="1">
        <v>50</v>
      </c>
      <c r="G102" s="14">
        <f>E102*F102</f>
        <v>2432.2368421052633</v>
      </c>
      <c r="H102" s="14">
        <f>G102/365</f>
        <v>6.6636625811103105</v>
      </c>
      <c r="I102" s="1">
        <v>273</v>
      </c>
      <c r="J102" s="14">
        <f>H102*I102</f>
        <v>1819.1798846431147</v>
      </c>
      <c r="K102" s="18"/>
    </row>
    <row r="103" spans="1:11" s="7" customFormat="1">
      <c r="A103" s="16" t="s">
        <v>56</v>
      </c>
      <c r="C103" s="7" t="s">
        <v>57</v>
      </c>
      <c r="D103" s="14"/>
      <c r="E103" s="14"/>
      <c r="F103" s="1"/>
      <c r="G103" s="14"/>
      <c r="H103" s="14"/>
      <c r="I103" s="1"/>
      <c r="J103" s="14"/>
      <c r="K103" s="30">
        <f>SUM(J99:J102)</f>
        <v>7276.719538572459</v>
      </c>
    </row>
    <row r="104" spans="1:11">
      <c r="C104" s="18">
        <f>SUM(C99:C102)</f>
        <v>2957.6</v>
      </c>
      <c r="D104" s="14"/>
      <c r="E104" s="14"/>
      <c r="G104" s="14"/>
      <c r="H104" s="14"/>
      <c r="J104" s="14"/>
      <c r="K104" s="18"/>
    </row>
    <row r="105" spans="1:11">
      <c r="D105" s="14"/>
      <c r="E105" s="14"/>
      <c r="G105" s="14"/>
      <c r="H105" s="14"/>
      <c r="J105" s="14"/>
      <c r="K105" s="17"/>
    </row>
    <row r="106" spans="1:11">
      <c r="A106" s="12" t="s">
        <v>138</v>
      </c>
      <c r="D106" s="14"/>
      <c r="E106" s="14"/>
      <c r="G106" s="14"/>
      <c r="H106" s="14"/>
      <c r="J106" s="14"/>
      <c r="K106" s="17"/>
    </row>
    <row r="107" spans="1:11">
      <c r="A107" s="2" t="s">
        <v>139</v>
      </c>
      <c r="B107" s="1" t="s">
        <v>140</v>
      </c>
      <c r="C107" s="14">
        <v>3432.8</v>
      </c>
      <c r="D107" s="14">
        <f>C107*2</f>
        <v>6865.6</v>
      </c>
      <c r="E107" s="14">
        <f>D107/30.4</f>
        <v>225.84210526315792</v>
      </c>
      <c r="F107" s="1">
        <v>50</v>
      </c>
      <c r="G107" s="14">
        <f>E107*F107</f>
        <v>11292.105263157897</v>
      </c>
      <c r="H107" s="14">
        <f>G107/365</f>
        <v>30.93727469358328</v>
      </c>
      <c r="I107" s="1">
        <v>273</v>
      </c>
      <c r="J107" s="14">
        <f>H107*I107</f>
        <v>8445.8759913482354</v>
      </c>
      <c r="K107" s="18"/>
    </row>
    <row r="108" spans="1:11">
      <c r="A108" s="2" t="s">
        <v>272</v>
      </c>
      <c r="B108" s="1" t="s">
        <v>271</v>
      </c>
      <c r="C108" s="14">
        <v>1216.5999999999999</v>
      </c>
      <c r="D108" s="14">
        <f>C108*2</f>
        <v>2433.1999999999998</v>
      </c>
      <c r="E108" s="14">
        <f>D108/30.4</f>
        <v>80.03947368421052</v>
      </c>
      <c r="F108" s="1">
        <v>50</v>
      </c>
      <c r="G108" s="14">
        <f>E108*F108</f>
        <v>4001.9736842105258</v>
      </c>
      <c r="H108" s="14">
        <f>G108/365</f>
        <v>10.964311463590482</v>
      </c>
      <c r="I108" s="1">
        <v>273</v>
      </c>
      <c r="J108" s="14">
        <f>H108*I108</f>
        <v>2993.2570295602018</v>
      </c>
      <c r="K108" s="18"/>
    </row>
    <row r="109" spans="1:11" s="7" customFormat="1">
      <c r="A109" s="16" t="s">
        <v>56</v>
      </c>
      <c r="C109" s="7" t="s">
        <v>57</v>
      </c>
      <c r="D109" s="14"/>
      <c r="E109" s="14"/>
      <c r="F109" s="1"/>
      <c r="G109" s="14"/>
      <c r="H109" s="14"/>
      <c r="I109" s="1"/>
      <c r="J109" s="14"/>
      <c r="K109" s="30">
        <f>SUM(J107:J108)</f>
        <v>11439.133020908437</v>
      </c>
    </row>
    <row r="110" spans="1:11">
      <c r="C110" s="18">
        <f>SUM(C107:C108)</f>
        <v>4649.3999999999996</v>
      </c>
      <c r="D110" s="14"/>
      <c r="E110" s="14"/>
      <c r="G110" s="14"/>
      <c r="H110" s="14"/>
      <c r="J110" s="14"/>
      <c r="K110" s="18"/>
    </row>
    <row r="111" spans="1:11">
      <c r="D111" s="14"/>
      <c r="E111" s="14"/>
      <c r="G111" s="14"/>
      <c r="H111" s="14"/>
      <c r="J111" s="14"/>
      <c r="K111" s="17"/>
    </row>
    <row r="112" spans="1:11">
      <c r="A112" s="12" t="s">
        <v>141</v>
      </c>
      <c r="D112" s="14"/>
      <c r="E112" s="14"/>
      <c r="G112" s="14"/>
      <c r="H112" s="14"/>
      <c r="J112" s="14"/>
      <c r="K112" s="17"/>
    </row>
    <row r="113" spans="1:11">
      <c r="A113" s="2" t="s">
        <v>143</v>
      </c>
      <c r="B113" s="1" t="s">
        <v>318</v>
      </c>
      <c r="C113" s="14">
        <v>4733</v>
      </c>
      <c r="D113" s="14">
        <f t="shared" ref="D113:D126" si="20">C113*2</f>
        <v>9466</v>
      </c>
      <c r="E113" s="14">
        <f t="shared" ref="E113:E126" si="21">D113/30.4</f>
        <v>311.38157894736844</v>
      </c>
      <c r="F113" s="1">
        <v>50</v>
      </c>
      <c r="G113" s="14">
        <f t="shared" ref="G113:G126" si="22">E113*F113</f>
        <v>15569.078947368422</v>
      </c>
      <c r="H113" s="14">
        <f t="shared" ref="H113:H126" si="23">G113/365</f>
        <v>42.655010814708007</v>
      </c>
      <c r="I113" s="1">
        <v>273</v>
      </c>
      <c r="J113" s="14">
        <f t="shared" ref="J113:J126" si="24">H113*I113</f>
        <v>11644.817952415286</v>
      </c>
      <c r="K113" s="18"/>
    </row>
    <row r="114" spans="1:11">
      <c r="A114" s="2" t="s">
        <v>144</v>
      </c>
      <c r="B114" s="1" t="s">
        <v>318</v>
      </c>
      <c r="C114" s="14">
        <v>4733</v>
      </c>
      <c r="D114" s="14">
        <f t="shared" si="20"/>
        <v>9466</v>
      </c>
      <c r="E114" s="14">
        <f t="shared" si="21"/>
        <v>311.38157894736844</v>
      </c>
      <c r="F114" s="1">
        <v>50</v>
      </c>
      <c r="G114" s="14">
        <f t="shared" si="22"/>
        <v>15569.078947368422</v>
      </c>
      <c r="H114" s="14">
        <f t="shared" si="23"/>
        <v>42.655010814708007</v>
      </c>
      <c r="I114" s="1">
        <v>273</v>
      </c>
      <c r="J114" s="14">
        <f t="shared" si="24"/>
        <v>11644.817952415286</v>
      </c>
      <c r="K114" s="18"/>
    </row>
    <row r="115" spans="1:11">
      <c r="A115" s="2" t="s">
        <v>145</v>
      </c>
      <c r="B115" s="1" t="s">
        <v>363</v>
      </c>
      <c r="C115" s="14">
        <v>7652</v>
      </c>
      <c r="D115" s="14">
        <f t="shared" si="20"/>
        <v>15304</v>
      </c>
      <c r="E115" s="14">
        <f t="shared" si="21"/>
        <v>503.42105263157896</v>
      </c>
      <c r="F115" s="1">
        <v>50</v>
      </c>
      <c r="G115" s="14">
        <f t="shared" si="22"/>
        <v>25171.052631578947</v>
      </c>
      <c r="H115" s="14">
        <f t="shared" si="23"/>
        <v>68.961788031723145</v>
      </c>
      <c r="I115" s="1">
        <v>273</v>
      </c>
      <c r="J115" s="14">
        <f t="shared" si="24"/>
        <v>18826.568132660417</v>
      </c>
      <c r="K115" s="18"/>
    </row>
    <row r="116" spans="1:11">
      <c r="A116" s="2" t="s">
        <v>147</v>
      </c>
      <c r="B116" s="1" t="s">
        <v>355</v>
      </c>
      <c r="C116" s="14">
        <v>5299.2</v>
      </c>
      <c r="D116" s="14">
        <f t="shared" si="20"/>
        <v>10598.4</v>
      </c>
      <c r="E116" s="14">
        <f t="shared" si="21"/>
        <v>348.63157894736844</v>
      </c>
      <c r="F116" s="1">
        <v>50</v>
      </c>
      <c r="G116" s="14">
        <f t="shared" si="22"/>
        <v>17431.578947368424</v>
      </c>
      <c r="H116" s="14">
        <f t="shared" si="23"/>
        <v>47.757750540735408</v>
      </c>
      <c r="I116" s="1">
        <v>273</v>
      </c>
      <c r="J116" s="14">
        <f t="shared" si="24"/>
        <v>13037.865897620766</v>
      </c>
      <c r="K116" s="18"/>
    </row>
    <row r="117" spans="1:11">
      <c r="A117" s="2" t="s">
        <v>148</v>
      </c>
      <c r="B117" s="1" t="s">
        <v>355</v>
      </c>
      <c r="C117" s="14">
        <v>5299.2</v>
      </c>
      <c r="D117" s="14">
        <f t="shared" si="20"/>
        <v>10598.4</v>
      </c>
      <c r="E117" s="14">
        <f t="shared" si="21"/>
        <v>348.63157894736844</v>
      </c>
      <c r="F117" s="1">
        <v>50</v>
      </c>
      <c r="G117" s="14">
        <f t="shared" si="22"/>
        <v>17431.578947368424</v>
      </c>
      <c r="H117" s="14">
        <f t="shared" si="23"/>
        <v>47.757750540735408</v>
      </c>
      <c r="I117" s="1">
        <v>273</v>
      </c>
      <c r="J117" s="14">
        <f t="shared" si="24"/>
        <v>13037.865897620766</v>
      </c>
      <c r="K117" s="18"/>
    </row>
    <row r="118" spans="1:11">
      <c r="A118" s="2" t="s">
        <v>270</v>
      </c>
      <c r="B118" s="1" t="s">
        <v>355</v>
      </c>
      <c r="C118" s="14">
        <v>5299.2</v>
      </c>
      <c r="D118" s="14">
        <f t="shared" si="20"/>
        <v>10598.4</v>
      </c>
      <c r="E118" s="14">
        <f t="shared" si="21"/>
        <v>348.63157894736844</v>
      </c>
      <c r="F118" s="1">
        <v>50</v>
      </c>
      <c r="G118" s="14">
        <f t="shared" si="22"/>
        <v>17431.578947368424</v>
      </c>
      <c r="H118" s="14">
        <f t="shared" si="23"/>
        <v>47.757750540735408</v>
      </c>
      <c r="I118" s="1">
        <v>273</v>
      </c>
      <c r="J118" s="14">
        <f t="shared" si="24"/>
        <v>13037.865897620766</v>
      </c>
      <c r="K118" s="18"/>
    </row>
    <row r="119" spans="1:11">
      <c r="A119" s="2" t="s">
        <v>561</v>
      </c>
      <c r="B119" s="1" t="s">
        <v>318</v>
      </c>
      <c r="C119" s="14">
        <v>4733</v>
      </c>
      <c r="D119" s="14">
        <f t="shared" si="20"/>
        <v>9466</v>
      </c>
      <c r="E119" s="14">
        <f t="shared" si="21"/>
        <v>311.38157894736844</v>
      </c>
      <c r="F119" s="1">
        <v>50</v>
      </c>
      <c r="G119" s="14">
        <f t="shared" si="22"/>
        <v>15569.078947368422</v>
      </c>
      <c r="H119" s="14">
        <f t="shared" si="23"/>
        <v>42.655010814708007</v>
      </c>
      <c r="I119" s="1">
        <v>273</v>
      </c>
      <c r="J119" s="14">
        <f t="shared" si="24"/>
        <v>11644.817952415286</v>
      </c>
      <c r="K119" s="18"/>
    </row>
    <row r="120" spans="1:11">
      <c r="A120" s="2" t="s">
        <v>561</v>
      </c>
      <c r="B120" s="1" t="s">
        <v>318</v>
      </c>
      <c r="C120" s="14">
        <v>4733</v>
      </c>
      <c r="D120" s="14">
        <f t="shared" si="20"/>
        <v>9466</v>
      </c>
      <c r="E120" s="14">
        <f t="shared" si="21"/>
        <v>311.38157894736844</v>
      </c>
      <c r="F120" s="1">
        <v>50</v>
      </c>
      <c r="G120" s="14">
        <f t="shared" si="22"/>
        <v>15569.078947368422</v>
      </c>
      <c r="H120" s="14">
        <f t="shared" si="23"/>
        <v>42.655010814708007</v>
      </c>
      <c r="I120" s="1">
        <v>273</v>
      </c>
      <c r="J120" s="14">
        <f t="shared" si="24"/>
        <v>11644.817952415286</v>
      </c>
      <c r="K120" s="18"/>
    </row>
    <row r="121" spans="1:11">
      <c r="A121" s="2" t="s">
        <v>561</v>
      </c>
      <c r="B121" s="1" t="s">
        <v>318</v>
      </c>
      <c r="C121" s="14">
        <v>4733</v>
      </c>
      <c r="D121" s="14">
        <f t="shared" si="20"/>
        <v>9466</v>
      </c>
      <c r="E121" s="14">
        <f t="shared" si="21"/>
        <v>311.38157894736844</v>
      </c>
      <c r="F121" s="1">
        <v>50</v>
      </c>
      <c r="G121" s="14">
        <f t="shared" si="22"/>
        <v>15569.078947368422</v>
      </c>
      <c r="H121" s="14">
        <f t="shared" si="23"/>
        <v>42.655010814708007</v>
      </c>
      <c r="I121" s="1">
        <v>273</v>
      </c>
      <c r="J121" s="14">
        <f t="shared" si="24"/>
        <v>11644.817952415286</v>
      </c>
      <c r="K121" s="18"/>
    </row>
    <row r="122" spans="1:11">
      <c r="A122" s="2" t="s">
        <v>561</v>
      </c>
      <c r="B122" s="1" t="s">
        <v>318</v>
      </c>
      <c r="C122" s="14">
        <v>4733</v>
      </c>
      <c r="D122" s="14">
        <f t="shared" si="20"/>
        <v>9466</v>
      </c>
      <c r="E122" s="14">
        <f t="shared" si="21"/>
        <v>311.38157894736844</v>
      </c>
      <c r="F122" s="1">
        <v>50</v>
      </c>
      <c r="G122" s="14">
        <f t="shared" si="22"/>
        <v>15569.078947368422</v>
      </c>
      <c r="H122" s="14">
        <f t="shared" si="23"/>
        <v>42.655010814708007</v>
      </c>
      <c r="I122" s="1">
        <v>273</v>
      </c>
      <c r="J122" s="14">
        <f t="shared" si="24"/>
        <v>11644.817952415286</v>
      </c>
      <c r="K122" s="18"/>
    </row>
    <row r="123" spans="1:11">
      <c r="A123" s="2" t="s">
        <v>561</v>
      </c>
      <c r="B123" s="1" t="s">
        <v>318</v>
      </c>
      <c r="C123" s="14">
        <v>4733</v>
      </c>
      <c r="D123" s="14">
        <f t="shared" si="20"/>
        <v>9466</v>
      </c>
      <c r="E123" s="14">
        <f t="shared" si="21"/>
        <v>311.38157894736844</v>
      </c>
      <c r="F123" s="1">
        <v>50</v>
      </c>
      <c r="G123" s="14">
        <f t="shared" si="22"/>
        <v>15569.078947368422</v>
      </c>
      <c r="H123" s="14">
        <f t="shared" si="23"/>
        <v>42.655010814708007</v>
      </c>
      <c r="I123" s="1">
        <v>273</v>
      </c>
      <c r="J123" s="14">
        <f t="shared" si="24"/>
        <v>11644.817952415286</v>
      </c>
      <c r="K123" s="18"/>
    </row>
    <row r="124" spans="1:11">
      <c r="A124" s="2" t="s">
        <v>561</v>
      </c>
      <c r="B124" s="1" t="s">
        <v>318</v>
      </c>
      <c r="C124" s="14">
        <v>4733</v>
      </c>
      <c r="D124" s="14">
        <f t="shared" si="20"/>
        <v>9466</v>
      </c>
      <c r="E124" s="14">
        <f t="shared" si="21"/>
        <v>311.38157894736844</v>
      </c>
      <c r="F124" s="1">
        <v>50</v>
      </c>
      <c r="G124" s="14">
        <f t="shared" si="22"/>
        <v>15569.078947368422</v>
      </c>
      <c r="H124" s="14">
        <f t="shared" si="23"/>
        <v>42.655010814708007</v>
      </c>
      <c r="I124" s="1">
        <v>273</v>
      </c>
      <c r="J124" s="14">
        <f t="shared" si="24"/>
        <v>11644.817952415286</v>
      </c>
      <c r="K124" s="18"/>
    </row>
    <row r="125" spans="1:11">
      <c r="A125" s="2" t="s">
        <v>561</v>
      </c>
      <c r="B125" s="1" t="s">
        <v>318</v>
      </c>
      <c r="C125" s="14">
        <v>4733</v>
      </c>
      <c r="D125" s="14">
        <f t="shared" si="20"/>
        <v>9466</v>
      </c>
      <c r="E125" s="14">
        <f t="shared" si="21"/>
        <v>311.38157894736844</v>
      </c>
      <c r="F125" s="1">
        <v>50</v>
      </c>
      <c r="G125" s="14">
        <f t="shared" si="22"/>
        <v>15569.078947368422</v>
      </c>
      <c r="H125" s="14">
        <f t="shared" si="23"/>
        <v>42.655010814708007</v>
      </c>
      <c r="I125" s="1">
        <v>167</v>
      </c>
      <c r="J125" s="14">
        <f t="shared" si="24"/>
        <v>7123.3868060562372</v>
      </c>
      <c r="K125" s="18"/>
    </row>
    <row r="126" spans="1:11">
      <c r="A126" s="2" t="s">
        <v>561</v>
      </c>
      <c r="B126" s="1" t="s">
        <v>318</v>
      </c>
      <c r="C126" s="14">
        <v>4733</v>
      </c>
      <c r="D126" s="14">
        <f t="shared" si="20"/>
        <v>9466</v>
      </c>
      <c r="E126" s="14">
        <f t="shared" si="21"/>
        <v>311.38157894736844</v>
      </c>
      <c r="F126" s="1">
        <v>50</v>
      </c>
      <c r="G126" s="14">
        <f t="shared" si="22"/>
        <v>15569.078947368422</v>
      </c>
      <c r="H126" s="14">
        <f t="shared" si="23"/>
        <v>42.655010814708007</v>
      </c>
      <c r="I126" s="1">
        <v>166</v>
      </c>
      <c r="J126" s="14">
        <f t="shared" si="24"/>
        <v>7080.7317952415287</v>
      </c>
      <c r="K126" s="18"/>
    </row>
    <row r="127" spans="1:11" s="7" customFormat="1">
      <c r="A127" s="16" t="s">
        <v>56</v>
      </c>
      <c r="C127" s="7" t="s">
        <v>57</v>
      </c>
      <c r="D127" s="14"/>
      <c r="E127" s="14"/>
      <c r="F127" s="1"/>
      <c r="G127" s="14"/>
      <c r="H127" s="14"/>
      <c r="I127" s="1"/>
      <c r="J127" s="14"/>
      <c r="K127" s="30">
        <f>SUM(J113:J126)</f>
        <v>165302.82804614273</v>
      </c>
    </row>
    <row r="128" spans="1:11">
      <c r="C128" s="18">
        <f>SUM(C113:C118)</f>
        <v>33015.599999999999</v>
      </c>
      <c r="D128" s="14"/>
      <c r="E128" s="14"/>
      <c r="G128" s="14"/>
      <c r="H128" s="14"/>
      <c r="J128" s="14"/>
      <c r="K128" s="18"/>
    </row>
    <row r="129" spans="1:11">
      <c r="D129" s="14"/>
      <c r="E129" s="14"/>
      <c r="G129" s="14"/>
      <c r="H129" s="14"/>
      <c r="J129" s="14"/>
      <c r="K129" s="17"/>
    </row>
    <row r="130" spans="1:11">
      <c r="A130" s="12" t="s">
        <v>150</v>
      </c>
      <c r="D130" s="14"/>
      <c r="E130" s="14"/>
      <c r="G130" s="14"/>
      <c r="H130" s="14"/>
      <c r="J130" s="14"/>
      <c r="K130" s="17"/>
    </row>
    <row r="131" spans="1:11">
      <c r="A131" s="2" t="s">
        <v>142</v>
      </c>
      <c r="B131" s="14" t="s">
        <v>536</v>
      </c>
      <c r="C131" s="14">
        <v>3600</v>
      </c>
      <c r="D131" s="14">
        <f>C131*2</f>
        <v>7200</v>
      </c>
      <c r="E131" s="14">
        <f>D131/30.4</f>
        <v>236.84210526315792</v>
      </c>
      <c r="F131" s="1">
        <v>50</v>
      </c>
      <c r="G131" s="14">
        <f>E131*F131</f>
        <v>11842.105263157897</v>
      </c>
      <c r="H131" s="14">
        <f>G131/365</f>
        <v>32.444124008651769</v>
      </c>
      <c r="I131" s="1">
        <v>104</v>
      </c>
      <c r="J131" s="14">
        <f>H131*I131</f>
        <v>3374.1888968997841</v>
      </c>
      <c r="K131" s="18"/>
    </row>
    <row r="132" spans="1:11">
      <c r="A132" s="2" t="s">
        <v>153</v>
      </c>
      <c r="B132" s="1" t="s">
        <v>154</v>
      </c>
      <c r="C132" s="14">
        <v>3039.4</v>
      </c>
      <c r="D132" s="14">
        <f>C132*2</f>
        <v>6078.8</v>
      </c>
      <c r="E132" s="14">
        <f>D132/30.4</f>
        <v>199.96052631578948</v>
      </c>
      <c r="F132" s="1">
        <v>50</v>
      </c>
      <c r="G132" s="14">
        <f>E132*F132</f>
        <v>9998.0263157894733</v>
      </c>
      <c r="H132" s="14">
        <f>G132/365</f>
        <v>27.391852919971161</v>
      </c>
      <c r="I132" s="1">
        <v>273</v>
      </c>
      <c r="J132" s="14">
        <f>H132*I132</f>
        <v>7477.9758471521272</v>
      </c>
      <c r="K132" s="18"/>
    </row>
    <row r="133" spans="1:11">
      <c r="A133" s="2" t="s">
        <v>155</v>
      </c>
      <c r="B133" s="1" t="s">
        <v>156</v>
      </c>
      <c r="C133" s="14">
        <v>4183</v>
      </c>
      <c r="D133" s="14">
        <f>C133*2</f>
        <v>8366</v>
      </c>
      <c r="E133" s="14">
        <f>D133/30.4</f>
        <v>275.19736842105266</v>
      </c>
      <c r="F133" s="1">
        <v>50</v>
      </c>
      <c r="G133" s="14">
        <f>E133*F133</f>
        <v>13759.868421052633</v>
      </c>
      <c r="H133" s="14">
        <f>G133/365</f>
        <v>37.698269646719545</v>
      </c>
      <c r="I133" s="1">
        <v>273</v>
      </c>
      <c r="J133" s="14">
        <f>H133*I133</f>
        <v>10291.627613554436</v>
      </c>
      <c r="K133" s="18"/>
    </row>
    <row r="134" spans="1:11">
      <c r="A134" s="2" t="s">
        <v>561</v>
      </c>
      <c r="B134" s="1" t="s">
        <v>562</v>
      </c>
      <c r="C134" s="14">
        <v>4306</v>
      </c>
      <c r="D134" s="14">
        <f>C134*2</f>
        <v>8612</v>
      </c>
      <c r="E134" s="14">
        <f t="shared" ref="E134:E136" si="25">D134/30.4</f>
        <v>283.28947368421052</v>
      </c>
      <c r="F134" s="1">
        <v>50</v>
      </c>
      <c r="G134" s="14">
        <f t="shared" ref="G134:G136" si="26">E134*F134</f>
        <v>14164.473684210527</v>
      </c>
      <c r="H134" s="14">
        <f t="shared" ref="H134:H136" si="27">G134/365</f>
        <v>38.806777217015139</v>
      </c>
      <c r="I134" s="1">
        <v>273</v>
      </c>
      <c r="J134" s="14">
        <f t="shared" ref="J134:J136" si="28">H134*I134</f>
        <v>10594.250180245133</v>
      </c>
      <c r="K134" s="18"/>
    </row>
    <row r="135" spans="1:11">
      <c r="A135" s="2" t="s">
        <v>561</v>
      </c>
      <c r="B135" s="1" t="s">
        <v>563</v>
      </c>
      <c r="C135" s="14">
        <v>3000</v>
      </c>
      <c r="D135" s="14">
        <f t="shared" ref="D135:D136" si="29">C135*2</f>
        <v>6000</v>
      </c>
      <c r="E135" s="14">
        <f t="shared" si="25"/>
        <v>197.36842105263159</v>
      </c>
      <c r="F135" s="1">
        <v>50</v>
      </c>
      <c r="G135" s="14">
        <f t="shared" si="26"/>
        <v>9868.4210526315801</v>
      </c>
      <c r="H135" s="14">
        <f t="shared" si="27"/>
        <v>27.036770007209807</v>
      </c>
      <c r="I135" s="1">
        <v>273</v>
      </c>
      <c r="J135" s="14">
        <f t="shared" si="28"/>
        <v>7381.0382119682772</v>
      </c>
      <c r="K135" s="18"/>
    </row>
    <row r="136" spans="1:11">
      <c r="A136" s="2" t="s">
        <v>561</v>
      </c>
      <c r="B136" s="1" t="s">
        <v>564</v>
      </c>
      <c r="C136" s="14">
        <v>2926.6</v>
      </c>
      <c r="D136" s="14">
        <f t="shared" si="29"/>
        <v>5853.2</v>
      </c>
      <c r="E136" s="14">
        <f t="shared" si="25"/>
        <v>192.53947368421052</v>
      </c>
      <c r="F136" s="1">
        <v>50</v>
      </c>
      <c r="G136" s="14">
        <f t="shared" si="26"/>
        <v>9626.9736842105267</v>
      </c>
      <c r="H136" s="14">
        <f t="shared" si="27"/>
        <v>26.375270367700072</v>
      </c>
      <c r="I136" s="1">
        <v>273</v>
      </c>
      <c r="J136" s="14">
        <f t="shared" si="28"/>
        <v>7200.4488103821195</v>
      </c>
      <c r="K136" s="18"/>
    </row>
    <row r="137" spans="1:11" s="7" customFormat="1">
      <c r="A137" s="16" t="s">
        <v>56</v>
      </c>
      <c r="C137" s="7" t="s">
        <v>57</v>
      </c>
      <c r="D137" s="14"/>
      <c r="E137" s="14"/>
      <c r="F137" s="1"/>
      <c r="G137" s="14"/>
      <c r="H137" s="14"/>
      <c r="I137" s="1"/>
      <c r="J137" s="14"/>
      <c r="K137" s="30">
        <f>SUM(J131:J136)</f>
        <v>46319.529560201881</v>
      </c>
    </row>
    <row r="138" spans="1:11">
      <c r="C138" s="18">
        <f>SUM(C58:C133)</f>
        <v>277452.60000000003</v>
      </c>
      <c r="D138" s="14"/>
      <c r="E138" s="14"/>
      <c r="G138" s="14"/>
      <c r="H138" s="14"/>
      <c r="J138" s="14"/>
      <c r="K138" s="18"/>
    </row>
    <row r="139" spans="1:11">
      <c r="D139" s="14"/>
      <c r="E139" s="14"/>
      <c r="G139" s="14"/>
      <c r="H139" s="14"/>
      <c r="J139" s="14"/>
      <c r="K139" s="17"/>
    </row>
    <row r="140" spans="1:11">
      <c r="A140" s="12" t="s">
        <v>157</v>
      </c>
      <c r="D140" s="14"/>
      <c r="E140" s="14"/>
      <c r="G140" s="14"/>
      <c r="H140" s="14"/>
      <c r="J140" s="14"/>
      <c r="K140" s="17"/>
    </row>
    <row r="141" spans="1:11">
      <c r="A141" s="2" t="s">
        <v>82</v>
      </c>
      <c r="B141" s="1" t="s">
        <v>83</v>
      </c>
      <c r="C141" s="14">
        <v>3879</v>
      </c>
      <c r="D141" s="14">
        <f t="shared" ref="D141:D157" si="30">C141*2</f>
        <v>7758</v>
      </c>
      <c r="E141" s="14">
        <f t="shared" ref="E141:E157" si="31">D141/30.4</f>
        <v>255.19736842105263</v>
      </c>
      <c r="F141" s="1">
        <v>50</v>
      </c>
      <c r="G141" s="14">
        <f t="shared" ref="G141:G157" si="32">E141*F141</f>
        <v>12759.868421052632</v>
      </c>
      <c r="H141" s="14">
        <f t="shared" ref="H141:H157" si="33">G141/365</f>
        <v>34.958543619322278</v>
      </c>
      <c r="I141" s="1">
        <v>273</v>
      </c>
      <c r="J141" s="14">
        <f t="shared" ref="J141:J157" si="34">H141*I141</f>
        <v>9543.6824080749811</v>
      </c>
      <c r="K141" s="18"/>
    </row>
    <row r="142" spans="1:11">
      <c r="A142" s="2" t="s">
        <v>162</v>
      </c>
      <c r="B142" s="1" t="s">
        <v>163</v>
      </c>
      <c r="C142" s="14">
        <v>3095.4</v>
      </c>
      <c r="D142" s="14">
        <f t="shared" si="30"/>
        <v>6190.8</v>
      </c>
      <c r="E142" s="14">
        <f t="shared" si="31"/>
        <v>203.64473684210529</v>
      </c>
      <c r="F142" s="1">
        <v>50</v>
      </c>
      <c r="G142" s="14">
        <f t="shared" si="32"/>
        <v>10182.236842105265</v>
      </c>
      <c r="H142" s="14">
        <f t="shared" si="33"/>
        <v>27.896539293439083</v>
      </c>
      <c r="I142" s="1">
        <v>273</v>
      </c>
      <c r="J142" s="14">
        <f t="shared" si="34"/>
        <v>7615.7552271088698</v>
      </c>
      <c r="K142" s="18"/>
    </row>
    <row r="143" spans="1:11">
      <c r="A143" s="2" t="s">
        <v>164</v>
      </c>
      <c r="B143" s="1" t="s">
        <v>165</v>
      </c>
      <c r="C143" s="14">
        <v>3465.2</v>
      </c>
      <c r="D143" s="14">
        <f t="shared" si="30"/>
        <v>6930.4</v>
      </c>
      <c r="E143" s="14">
        <f t="shared" si="31"/>
        <v>227.9736842105263</v>
      </c>
      <c r="F143" s="1">
        <v>50</v>
      </c>
      <c r="G143" s="14">
        <f t="shared" si="32"/>
        <v>11398.684210526315</v>
      </c>
      <c r="H143" s="14">
        <f t="shared" si="33"/>
        <v>31.229271809661135</v>
      </c>
      <c r="I143" s="1">
        <v>273</v>
      </c>
      <c r="J143" s="14">
        <f t="shared" si="34"/>
        <v>8525.5912040374897</v>
      </c>
      <c r="K143" s="18"/>
    </row>
    <row r="144" spans="1:11">
      <c r="A144" s="2" t="s">
        <v>166</v>
      </c>
      <c r="B144" s="1" t="s">
        <v>167</v>
      </c>
      <c r="C144" s="14">
        <v>2708.6</v>
      </c>
      <c r="D144" s="14">
        <f t="shared" si="30"/>
        <v>5417.2</v>
      </c>
      <c r="E144" s="14">
        <f t="shared" si="31"/>
        <v>178.19736842105263</v>
      </c>
      <c r="F144" s="1">
        <v>50</v>
      </c>
      <c r="G144" s="14">
        <f t="shared" si="32"/>
        <v>8909.8684210526317</v>
      </c>
      <c r="H144" s="14">
        <f t="shared" si="33"/>
        <v>24.410598413842827</v>
      </c>
      <c r="I144" s="1">
        <v>273</v>
      </c>
      <c r="J144" s="14">
        <f t="shared" si="34"/>
        <v>6664.093366979092</v>
      </c>
      <c r="K144" s="18"/>
    </row>
    <row r="145" spans="1:11">
      <c r="A145" s="2" t="s">
        <v>170</v>
      </c>
      <c r="B145" s="1" t="s">
        <v>171</v>
      </c>
      <c r="C145" s="14">
        <v>3095.4</v>
      </c>
      <c r="D145" s="14">
        <f t="shared" si="30"/>
        <v>6190.8</v>
      </c>
      <c r="E145" s="14">
        <f t="shared" si="31"/>
        <v>203.64473684210529</v>
      </c>
      <c r="F145" s="1">
        <v>50</v>
      </c>
      <c r="G145" s="14">
        <f t="shared" si="32"/>
        <v>10182.236842105265</v>
      </c>
      <c r="H145" s="14">
        <f t="shared" si="33"/>
        <v>27.896539293439083</v>
      </c>
      <c r="I145" s="1">
        <v>273</v>
      </c>
      <c r="J145" s="14">
        <f t="shared" si="34"/>
        <v>7615.7552271088698</v>
      </c>
      <c r="K145" s="18"/>
    </row>
    <row r="146" spans="1:11">
      <c r="A146" s="2" t="s">
        <v>172</v>
      </c>
      <c r="B146" s="1" t="s">
        <v>173</v>
      </c>
      <c r="C146" s="14">
        <v>3282.2</v>
      </c>
      <c r="D146" s="14">
        <f t="shared" si="30"/>
        <v>6564.4</v>
      </c>
      <c r="E146" s="14">
        <f t="shared" si="31"/>
        <v>215.93421052631578</v>
      </c>
      <c r="F146" s="1">
        <v>50</v>
      </c>
      <c r="G146" s="14">
        <f t="shared" si="32"/>
        <v>10796.710526315788</v>
      </c>
      <c r="H146" s="14">
        <f t="shared" si="33"/>
        <v>29.580028839221338</v>
      </c>
      <c r="I146" s="1">
        <v>273</v>
      </c>
      <c r="J146" s="14">
        <f t="shared" si="34"/>
        <v>8075.3478731074256</v>
      </c>
      <c r="K146" s="18"/>
    </row>
    <row r="147" spans="1:11">
      <c r="A147" s="2" t="s">
        <v>199</v>
      </c>
      <c r="B147" s="1" t="s">
        <v>200</v>
      </c>
      <c r="C147" s="14">
        <v>3064</v>
      </c>
      <c r="D147" s="14">
        <f t="shared" si="30"/>
        <v>6128</v>
      </c>
      <c r="E147" s="14">
        <f t="shared" si="31"/>
        <v>201.57894736842107</v>
      </c>
      <c r="F147" s="1">
        <v>50</v>
      </c>
      <c r="G147" s="14">
        <f t="shared" si="32"/>
        <v>10078.947368421053</v>
      </c>
      <c r="H147" s="14">
        <f t="shared" si="33"/>
        <v>27.613554434030284</v>
      </c>
      <c r="I147" s="1">
        <v>273</v>
      </c>
      <c r="J147" s="14">
        <f t="shared" si="34"/>
        <v>7538.5003604902677</v>
      </c>
      <c r="K147" s="18"/>
    </row>
    <row r="148" spans="1:11">
      <c r="A148" s="2" t="s">
        <v>174</v>
      </c>
      <c r="B148" s="1" t="s">
        <v>175</v>
      </c>
      <c r="C148" s="14">
        <v>1855.4</v>
      </c>
      <c r="D148" s="14">
        <f t="shared" si="30"/>
        <v>3710.8</v>
      </c>
      <c r="E148" s="14">
        <f t="shared" si="31"/>
        <v>122.06578947368422</v>
      </c>
      <c r="F148" s="1">
        <v>50</v>
      </c>
      <c r="G148" s="14">
        <f t="shared" si="32"/>
        <v>6103.2894736842109</v>
      </c>
      <c r="H148" s="14">
        <f t="shared" si="33"/>
        <v>16.721341023792359</v>
      </c>
      <c r="I148" s="1">
        <v>273</v>
      </c>
      <c r="J148" s="14">
        <f t="shared" si="34"/>
        <v>4564.9260994953138</v>
      </c>
      <c r="K148" s="18"/>
    </row>
    <row r="149" spans="1:11">
      <c r="A149" s="2" t="s">
        <v>176</v>
      </c>
      <c r="B149" s="1" t="s">
        <v>177</v>
      </c>
      <c r="C149" s="14">
        <v>3064</v>
      </c>
      <c r="D149" s="14">
        <f t="shared" si="30"/>
        <v>6128</v>
      </c>
      <c r="E149" s="14">
        <f t="shared" si="31"/>
        <v>201.57894736842107</v>
      </c>
      <c r="F149" s="1">
        <v>50</v>
      </c>
      <c r="G149" s="14">
        <f t="shared" si="32"/>
        <v>10078.947368421053</v>
      </c>
      <c r="H149" s="14">
        <f t="shared" si="33"/>
        <v>27.613554434030284</v>
      </c>
      <c r="I149" s="1">
        <v>273</v>
      </c>
      <c r="J149" s="14">
        <f t="shared" si="34"/>
        <v>7538.5003604902677</v>
      </c>
      <c r="K149" s="18"/>
    </row>
    <row r="150" spans="1:11">
      <c r="A150" s="2" t="s">
        <v>182</v>
      </c>
      <c r="B150" s="1" t="s">
        <v>183</v>
      </c>
      <c r="C150" s="14">
        <v>2708</v>
      </c>
      <c r="D150" s="14">
        <f t="shared" si="30"/>
        <v>5416</v>
      </c>
      <c r="E150" s="14">
        <f t="shared" si="31"/>
        <v>178.15789473684211</v>
      </c>
      <c r="F150" s="1">
        <v>50</v>
      </c>
      <c r="G150" s="14">
        <f t="shared" si="32"/>
        <v>8907.894736842105</v>
      </c>
      <c r="H150" s="14">
        <f t="shared" si="33"/>
        <v>24.405191059841382</v>
      </c>
      <c r="I150" s="1">
        <v>273</v>
      </c>
      <c r="J150" s="14">
        <f t="shared" si="34"/>
        <v>6662.6171593366971</v>
      </c>
      <c r="K150" s="18"/>
    </row>
    <row r="151" spans="1:11">
      <c r="A151" s="2" t="s">
        <v>203</v>
      </c>
      <c r="B151" s="1" t="s">
        <v>204</v>
      </c>
      <c r="C151" s="14">
        <v>2610.8000000000002</v>
      </c>
      <c r="D151" s="14">
        <f t="shared" si="30"/>
        <v>5221.6000000000004</v>
      </c>
      <c r="E151" s="14">
        <f t="shared" si="31"/>
        <v>171.76315789473685</v>
      </c>
      <c r="F151" s="1">
        <v>50</v>
      </c>
      <c r="G151" s="14">
        <f t="shared" si="32"/>
        <v>8588.1578947368416</v>
      </c>
      <c r="H151" s="14">
        <f t="shared" si="33"/>
        <v>23.529199711607784</v>
      </c>
      <c r="I151" s="1">
        <v>273</v>
      </c>
      <c r="J151" s="14">
        <f t="shared" si="34"/>
        <v>6423.4715212689252</v>
      </c>
      <c r="K151" s="18"/>
    </row>
    <row r="152" spans="1:11">
      <c r="A152" s="2" t="s">
        <v>184</v>
      </c>
      <c r="B152" s="1" t="s">
        <v>185</v>
      </c>
      <c r="C152" s="14">
        <v>3998.8</v>
      </c>
      <c r="D152" s="14">
        <f t="shared" si="30"/>
        <v>7997.6</v>
      </c>
      <c r="E152" s="14">
        <f t="shared" si="31"/>
        <v>263.0789473684211</v>
      </c>
      <c r="F152" s="1">
        <v>50</v>
      </c>
      <c r="G152" s="14">
        <f t="shared" si="32"/>
        <v>13153.947368421055</v>
      </c>
      <c r="H152" s="14">
        <f t="shared" si="33"/>
        <v>36.038211968276862</v>
      </c>
      <c r="I152" s="1">
        <v>273</v>
      </c>
      <c r="J152" s="14">
        <f t="shared" si="34"/>
        <v>9838.4318673395828</v>
      </c>
      <c r="K152" s="18"/>
    </row>
    <row r="153" spans="1:11">
      <c r="A153" s="2" t="s">
        <v>207</v>
      </c>
      <c r="B153" s="1" t="s">
        <v>208</v>
      </c>
      <c r="C153" s="14">
        <v>3063.8</v>
      </c>
      <c r="D153" s="14">
        <f t="shared" si="30"/>
        <v>6127.6</v>
      </c>
      <c r="E153" s="14">
        <f t="shared" si="31"/>
        <v>201.56578947368422</v>
      </c>
      <c r="F153" s="1">
        <v>50</v>
      </c>
      <c r="G153" s="14">
        <f t="shared" si="32"/>
        <v>10078.289473684212</v>
      </c>
      <c r="H153" s="14">
        <f t="shared" si="33"/>
        <v>27.611751982696472</v>
      </c>
      <c r="I153" s="1">
        <v>273</v>
      </c>
      <c r="J153" s="14">
        <f t="shared" si="34"/>
        <v>7538.0082912761363</v>
      </c>
      <c r="K153" s="18"/>
    </row>
    <row r="154" spans="1:11">
      <c r="A154" s="2" t="s">
        <v>188</v>
      </c>
      <c r="B154" s="1" t="s">
        <v>189</v>
      </c>
      <c r="C154" s="14">
        <v>3913.8</v>
      </c>
      <c r="D154" s="14">
        <f t="shared" si="30"/>
        <v>7827.6</v>
      </c>
      <c r="E154" s="14">
        <f t="shared" si="31"/>
        <v>257.48684210526318</v>
      </c>
      <c r="F154" s="1">
        <v>50</v>
      </c>
      <c r="G154" s="14">
        <f t="shared" si="32"/>
        <v>12874.342105263158</v>
      </c>
      <c r="H154" s="14">
        <f t="shared" si="33"/>
        <v>35.272170151405916</v>
      </c>
      <c r="I154" s="1">
        <v>273</v>
      </c>
      <c r="J154" s="14">
        <f t="shared" si="34"/>
        <v>9629.302451333815</v>
      </c>
      <c r="K154" s="18"/>
    </row>
    <row r="155" spans="1:11">
      <c r="A155" s="2" t="s">
        <v>257</v>
      </c>
      <c r="B155" s="1" t="s">
        <v>258</v>
      </c>
      <c r="C155" s="14">
        <v>2611</v>
      </c>
      <c r="D155" s="14">
        <f t="shared" si="30"/>
        <v>5222</v>
      </c>
      <c r="E155" s="14">
        <f t="shared" si="31"/>
        <v>171.7763157894737</v>
      </c>
      <c r="F155" s="1">
        <v>50</v>
      </c>
      <c r="G155" s="14">
        <f t="shared" si="32"/>
        <v>8588.8157894736851</v>
      </c>
      <c r="H155" s="14">
        <f t="shared" si="33"/>
        <v>23.531002162941604</v>
      </c>
      <c r="I155" s="1">
        <v>273</v>
      </c>
      <c r="J155" s="14">
        <f t="shared" si="34"/>
        <v>6423.9635904830575</v>
      </c>
      <c r="K155" s="18"/>
    </row>
    <row r="156" spans="1:11">
      <c r="A156" s="2" t="s">
        <v>267</v>
      </c>
      <c r="B156" s="1" t="s">
        <v>266</v>
      </c>
      <c r="C156" s="14">
        <v>3095.4</v>
      </c>
      <c r="D156" s="14">
        <f t="shared" si="30"/>
        <v>6190.8</v>
      </c>
      <c r="E156" s="14">
        <f t="shared" si="31"/>
        <v>203.64473684210529</v>
      </c>
      <c r="F156" s="1">
        <v>50</v>
      </c>
      <c r="G156" s="14">
        <f t="shared" si="32"/>
        <v>10182.236842105265</v>
      </c>
      <c r="H156" s="14">
        <f t="shared" si="33"/>
        <v>27.896539293439083</v>
      </c>
      <c r="I156" s="1">
        <v>273</v>
      </c>
      <c r="J156" s="14">
        <f t="shared" si="34"/>
        <v>7615.7552271088698</v>
      </c>
      <c r="K156" s="18"/>
    </row>
    <row r="157" spans="1:11">
      <c r="A157" s="2" t="s">
        <v>304</v>
      </c>
      <c r="B157" s="1" t="s">
        <v>305</v>
      </c>
      <c r="C157" s="14">
        <v>4375.2</v>
      </c>
      <c r="D157" s="14">
        <f t="shared" si="30"/>
        <v>8750.4</v>
      </c>
      <c r="E157" s="14">
        <f t="shared" si="31"/>
        <v>287.84210526315792</v>
      </c>
      <c r="F157" s="1">
        <v>50</v>
      </c>
      <c r="G157" s="14">
        <f t="shared" si="32"/>
        <v>14392.105263157897</v>
      </c>
      <c r="H157" s="14">
        <f t="shared" si="33"/>
        <v>39.430425378514784</v>
      </c>
      <c r="I157" s="1">
        <v>273</v>
      </c>
      <c r="J157" s="14">
        <f t="shared" si="34"/>
        <v>10764.506128334537</v>
      </c>
      <c r="K157" s="18"/>
    </row>
    <row r="158" spans="1:11">
      <c r="A158" s="16" t="s">
        <v>56</v>
      </c>
      <c r="B158" s="7"/>
      <c r="C158" s="7"/>
      <c r="D158" s="14"/>
      <c r="E158" s="14"/>
      <c r="G158" s="14"/>
      <c r="H158" s="14"/>
      <c r="J158" s="14"/>
      <c r="K158" s="18">
        <f>SUM(J141:J157)</f>
        <v>132578.2083633742</v>
      </c>
    </row>
    <row r="159" spans="1:11">
      <c r="C159" s="18">
        <f>SUM(C141:C157)</f>
        <v>53886.000000000007</v>
      </c>
      <c r="D159" s="14"/>
      <c r="E159" s="14"/>
      <c r="G159" s="14"/>
      <c r="H159" s="14"/>
      <c r="J159" s="14"/>
      <c r="K159" s="17"/>
    </row>
    <row r="160" spans="1:11">
      <c r="D160" s="14"/>
      <c r="E160" s="14"/>
      <c r="G160" s="14"/>
      <c r="H160" s="14"/>
      <c r="J160" s="14"/>
      <c r="K160" s="17"/>
    </row>
    <row r="161" spans="1:11">
      <c r="A161" s="12" t="s">
        <v>190</v>
      </c>
      <c r="B161" s="14"/>
      <c r="D161" s="14"/>
      <c r="E161" s="14"/>
      <c r="G161" s="14"/>
      <c r="H161" s="14"/>
      <c r="J161" s="14"/>
      <c r="K161" s="18"/>
    </row>
    <row r="162" spans="1:11">
      <c r="A162" s="2" t="s">
        <v>269</v>
      </c>
      <c r="B162" s="14" t="s">
        <v>268</v>
      </c>
      <c r="C162" s="14">
        <v>2342</v>
      </c>
      <c r="D162" s="14">
        <f t="shared" ref="D162:D171" si="35">C162*2</f>
        <v>4684</v>
      </c>
      <c r="E162" s="14">
        <f t="shared" ref="E162:E171" si="36">D162/30.4</f>
        <v>154.07894736842107</v>
      </c>
      <c r="F162" s="1">
        <v>50</v>
      </c>
      <c r="G162" s="14">
        <f t="shared" ref="G162:G171" si="37">E162*F162</f>
        <v>7703.9473684210534</v>
      </c>
      <c r="H162" s="14">
        <f t="shared" ref="H162:H171" si="38">G162/365</f>
        <v>21.106705118961791</v>
      </c>
      <c r="I162" s="1">
        <v>273</v>
      </c>
      <c r="J162" s="14">
        <f t="shared" ref="J162:J171" si="39">H162*I162</f>
        <v>5762.130497476569</v>
      </c>
      <c r="K162" s="18"/>
    </row>
    <row r="163" spans="1:11">
      <c r="A163" s="2" t="s">
        <v>191</v>
      </c>
      <c r="B163" s="14" t="s">
        <v>192</v>
      </c>
      <c r="C163" s="14">
        <v>2342</v>
      </c>
      <c r="D163" s="14">
        <f t="shared" si="35"/>
        <v>4684</v>
      </c>
      <c r="E163" s="14">
        <f t="shared" si="36"/>
        <v>154.07894736842107</v>
      </c>
      <c r="F163" s="1">
        <v>50</v>
      </c>
      <c r="G163" s="14">
        <f t="shared" si="37"/>
        <v>7703.9473684210534</v>
      </c>
      <c r="H163" s="14">
        <f t="shared" si="38"/>
        <v>21.106705118961791</v>
      </c>
      <c r="I163" s="1">
        <v>273</v>
      </c>
      <c r="J163" s="14">
        <f t="shared" si="39"/>
        <v>5762.130497476569</v>
      </c>
      <c r="K163" s="18"/>
    </row>
    <row r="164" spans="1:11">
      <c r="A164" s="2" t="s">
        <v>195</v>
      </c>
      <c r="B164" s="14" t="s">
        <v>196</v>
      </c>
      <c r="C164" s="14">
        <v>1933.2</v>
      </c>
      <c r="D164" s="14">
        <f t="shared" si="35"/>
        <v>3866.4</v>
      </c>
      <c r="E164" s="14">
        <f t="shared" si="36"/>
        <v>127.18421052631579</v>
      </c>
      <c r="F164" s="1">
        <v>50</v>
      </c>
      <c r="G164" s="14">
        <f t="shared" si="37"/>
        <v>6359.21052631579</v>
      </c>
      <c r="H164" s="14">
        <f t="shared" si="38"/>
        <v>17.422494592646</v>
      </c>
      <c r="I164" s="1">
        <v>273</v>
      </c>
      <c r="J164" s="14">
        <f t="shared" si="39"/>
        <v>4756.3410237923581</v>
      </c>
      <c r="K164" s="18"/>
    </row>
    <row r="165" spans="1:11">
      <c r="A165" s="2" t="s">
        <v>197</v>
      </c>
      <c r="B165" s="14" t="s">
        <v>198</v>
      </c>
      <c r="C165" s="14">
        <v>1046.8</v>
      </c>
      <c r="D165" s="14">
        <f t="shared" si="35"/>
        <v>2093.6</v>
      </c>
      <c r="E165" s="14">
        <f t="shared" si="36"/>
        <v>68.868421052631575</v>
      </c>
      <c r="F165" s="1">
        <v>50</v>
      </c>
      <c r="G165" s="14">
        <f t="shared" si="37"/>
        <v>3443.4210526315787</v>
      </c>
      <c r="H165" s="14">
        <f t="shared" si="38"/>
        <v>9.4340302811824071</v>
      </c>
      <c r="I165" s="1">
        <v>273</v>
      </c>
      <c r="J165" s="14">
        <f t="shared" si="39"/>
        <v>2575.4902667627971</v>
      </c>
      <c r="K165" s="18"/>
    </row>
    <row r="166" spans="1:11">
      <c r="A166" s="2" t="s">
        <v>255</v>
      </c>
      <c r="B166" s="14" t="s">
        <v>256</v>
      </c>
      <c r="C166" s="14">
        <v>3094.6</v>
      </c>
      <c r="D166" s="14">
        <f t="shared" si="35"/>
        <v>6189.2</v>
      </c>
      <c r="E166" s="14">
        <f t="shared" si="36"/>
        <v>203.59210526315789</v>
      </c>
      <c r="F166" s="1">
        <v>50</v>
      </c>
      <c r="G166" s="14">
        <f t="shared" si="37"/>
        <v>10179.605263157895</v>
      </c>
      <c r="H166" s="14">
        <f t="shared" si="38"/>
        <v>27.889329488103822</v>
      </c>
      <c r="I166" s="1">
        <v>273</v>
      </c>
      <c r="J166" s="14">
        <f t="shared" si="39"/>
        <v>7613.7869502523436</v>
      </c>
      <c r="K166" s="18"/>
    </row>
    <row r="167" spans="1:11">
      <c r="A167" s="2" t="s">
        <v>205</v>
      </c>
      <c r="B167" s="14" t="s">
        <v>206</v>
      </c>
      <c r="C167" s="14">
        <v>1141.2</v>
      </c>
      <c r="D167" s="14">
        <f t="shared" si="35"/>
        <v>2282.4</v>
      </c>
      <c r="E167" s="14">
        <f t="shared" si="36"/>
        <v>75.078947368421055</v>
      </c>
      <c r="F167" s="1">
        <v>50</v>
      </c>
      <c r="G167" s="14">
        <f t="shared" si="37"/>
        <v>3753.9473684210529</v>
      </c>
      <c r="H167" s="14">
        <f t="shared" si="38"/>
        <v>10.28478731074261</v>
      </c>
      <c r="I167" s="1">
        <v>273</v>
      </c>
      <c r="J167" s="14">
        <f t="shared" si="39"/>
        <v>2807.7469358327326</v>
      </c>
      <c r="K167" s="18"/>
    </row>
    <row r="168" spans="1:11">
      <c r="A168" s="2" t="s">
        <v>211</v>
      </c>
      <c r="B168" s="14" t="s">
        <v>212</v>
      </c>
      <c r="C168" s="14">
        <v>4000</v>
      </c>
      <c r="D168" s="14">
        <f t="shared" si="35"/>
        <v>8000</v>
      </c>
      <c r="E168" s="14">
        <f t="shared" si="36"/>
        <v>263.15789473684214</v>
      </c>
      <c r="F168" s="1">
        <v>50</v>
      </c>
      <c r="G168" s="14">
        <f t="shared" si="37"/>
        <v>13157.894736842107</v>
      </c>
      <c r="H168" s="14">
        <f t="shared" si="38"/>
        <v>36.049026676279745</v>
      </c>
      <c r="I168" s="1">
        <v>273</v>
      </c>
      <c r="J168" s="14">
        <f t="shared" si="39"/>
        <v>9841.3842826243708</v>
      </c>
      <c r="K168" s="18"/>
    </row>
    <row r="169" spans="1:11">
      <c r="A169" s="2" t="s">
        <v>213</v>
      </c>
      <c r="B169" s="14" t="s">
        <v>214</v>
      </c>
      <c r="C169" s="14">
        <v>4000</v>
      </c>
      <c r="D169" s="14">
        <f t="shared" si="35"/>
        <v>8000</v>
      </c>
      <c r="E169" s="14">
        <f t="shared" si="36"/>
        <v>263.15789473684214</v>
      </c>
      <c r="F169" s="1">
        <v>50</v>
      </c>
      <c r="G169" s="14">
        <f t="shared" si="37"/>
        <v>13157.894736842107</v>
      </c>
      <c r="H169" s="14">
        <f t="shared" si="38"/>
        <v>36.049026676279745</v>
      </c>
      <c r="I169" s="1">
        <v>273</v>
      </c>
      <c r="J169" s="14">
        <f t="shared" si="39"/>
        <v>9841.3842826243708</v>
      </c>
      <c r="K169" s="18"/>
    </row>
    <row r="170" spans="1:11">
      <c r="A170" s="2" t="s">
        <v>265</v>
      </c>
      <c r="B170" s="14" t="s">
        <v>264</v>
      </c>
      <c r="C170" s="14">
        <v>2280.6</v>
      </c>
      <c r="D170" s="14">
        <f t="shared" si="35"/>
        <v>4561.2</v>
      </c>
      <c r="E170" s="14">
        <f t="shared" si="36"/>
        <v>150.03947368421052</v>
      </c>
      <c r="F170" s="1">
        <v>50</v>
      </c>
      <c r="G170" s="14">
        <f t="shared" si="37"/>
        <v>7501.9736842105258</v>
      </c>
      <c r="H170" s="14">
        <f t="shared" si="38"/>
        <v>20.553352559480892</v>
      </c>
      <c r="I170" s="1">
        <v>273</v>
      </c>
      <c r="J170" s="14">
        <f t="shared" si="39"/>
        <v>5611.0652487382831</v>
      </c>
      <c r="K170" s="18"/>
    </row>
    <row r="171" spans="1:11">
      <c r="A171" s="2" t="s">
        <v>430</v>
      </c>
      <c r="B171" s="14" t="s">
        <v>431</v>
      </c>
      <c r="C171" s="14">
        <v>3930.6</v>
      </c>
      <c r="D171" s="14">
        <f t="shared" si="35"/>
        <v>7861.2</v>
      </c>
      <c r="E171" s="14">
        <f t="shared" si="36"/>
        <v>258.59210526315792</v>
      </c>
      <c r="F171" s="1">
        <v>50</v>
      </c>
      <c r="G171" s="14">
        <f t="shared" si="37"/>
        <v>12929.605263157897</v>
      </c>
      <c r="H171" s="14">
        <f t="shared" si="38"/>
        <v>35.423576063446291</v>
      </c>
      <c r="I171" s="1">
        <v>273</v>
      </c>
      <c r="J171" s="14">
        <f t="shared" si="39"/>
        <v>9670.636265320838</v>
      </c>
      <c r="K171" s="18"/>
    </row>
    <row r="172" spans="1:11">
      <c r="A172" s="16" t="s">
        <v>56</v>
      </c>
      <c r="B172" s="7"/>
      <c r="C172" s="14"/>
      <c r="D172" s="14"/>
      <c r="E172" s="14"/>
      <c r="G172" s="14"/>
      <c r="H172" s="14"/>
      <c r="J172" s="7"/>
      <c r="K172" s="18">
        <f>SUM(J162:J171)</f>
        <v>64242.096250901232</v>
      </c>
    </row>
    <row r="173" spans="1:11">
      <c r="C173" s="18">
        <f>SUM(C162:C171)</f>
        <v>26111</v>
      </c>
      <c r="D173" s="14"/>
      <c r="E173" s="14"/>
      <c r="G173" s="14"/>
      <c r="H173" s="14"/>
      <c r="J173" s="14"/>
      <c r="K173" s="17"/>
    </row>
    <row r="174" spans="1:11">
      <c r="D174" s="14"/>
      <c r="E174" s="14"/>
      <c r="G174" s="14"/>
      <c r="H174" s="14"/>
      <c r="J174" s="14"/>
      <c r="K174" s="17"/>
    </row>
    <row r="175" spans="1:11">
      <c r="A175" s="12" t="s">
        <v>248</v>
      </c>
      <c r="D175" s="14"/>
      <c r="E175" s="14"/>
      <c r="G175" s="14"/>
      <c r="H175" s="14"/>
      <c r="J175" s="14"/>
      <c r="K175" s="18"/>
    </row>
    <row r="176" spans="1:11" s="7" customFormat="1">
      <c r="A176" s="2" t="s">
        <v>249</v>
      </c>
      <c r="B176" s="1" t="s">
        <v>250</v>
      </c>
      <c r="C176" s="14">
        <v>3829.8</v>
      </c>
      <c r="D176" s="14">
        <f>C176*2</f>
        <v>7659.6</v>
      </c>
      <c r="E176" s="14">
        <f>D176/30.4</f>
        <v>251.96052631578951</v>
      </c>
      <c r="F176" s="1">
        <v>50</v>
      </c>
      <c r="G176" s="14">
        <f>E176*F176</f>
        <v>12598.026315789475</v>
      </c>
      <c r="H176" s="14">
        <f>G176/365</f>
        <v>34.515140591204045</v>
      </c>
      <c r="I176" s="1">
        <v>273</v>
      </c>
      <c r="J176" s="14">
        <f>H176*I176</f>
        <v>9422.6333813987039</v>
      </c>
      <c r="K176" s="30"/>
    </row>
    <row r="177" spans="1:11">
      <c r="A177" s="16" t="s">
        <v>56</v>
      </c>
      <c r="B177" s="7"/>
      <c r="C177" s="7" t="s">
        <v>57</v>
      </c>
      <c r="D177" s="14"/>
      <c r="E177" s="14"/>
      <c r="G177" s="14"/>
      <c r="H177" s="14"/>
      <c r="J177" s="14"/>
      <c r="K177" s="30">
        <f>J176</f>
        <v>9422.6333813987039</v>
      </c>
    </row>
    <row r="178" spans="1:11">
      <c r="C178" s="18">
        <f>+C176</f>
        <v>3829.8</v>
      </c>
      <c r="D178" s="14"/>
      <c r="E178" s="14"/>
      <c r="G178" s="14"/>
      <c r="H178" s="14"/>
      <c r="J178" s="14"/>
      <c r="K178" s="17"/>
    </row>
    <row r="179" spans="1:11">
      <c r="D179" s="14"/>
      <c r="E179" s="14"/>
      <c r="G179" s="14"/>
      <c r="H179" s="14"/>
      <c r="J179" s="14"/>
      <c r="K179" s="17"/>
    </row>
    <row r="180" spans="1:11">
      <c r="A180" s="12" t="s">
        <v>251</v>
      </c>
      <c r="D180" s="14"/>
      <c r="E180" s="14"/>
      <c r="G180" s="14"/>
      <c r="H180" s="14"/>
      <c r="J180" s="14"/>
      <c r="K180" s="18"/>
    </row>
    <row r="181" spans="1:11" s="7" customFormat="1">
      <c r="A181" s="2" t="s">
        <v>252</v>
      </c>
      <c r="B181" s="1" t="s">
        <v>371</v>
      </c>
      <c r="C181" s="14">
        <v>3846.4</v>
      </c>
      <c r="D181" s="14">
        <f>C181*2</f>
        <v>7692.8</v>
      </c>
      <c r="E181" s="14">
        <f>D181/30.4</f>
        <v>253.0526315789474</v>
      </c>
      <c r="F181" s="1">
        <v>50</v>
      </c>
      <c r="G181" s="14">
        <f>E181*F181</f>
        <v>12652.63157894737</v>
      </c>
      <c r="H181" s="14">
        <f>G181/365</f>
        <v>34.664744051910603</v>
      </c>
      <c r="I181" s="1">
        <v>273</v>
      </c>
      <c r="J181" s="14">
        <f>H181*I181</f>
        <v>9463.4751261715937</v>
      </c>
      <c r="K181" s="30"/>
    </row>
    <row r="182" spans="1:11" s="7" customFormat="1">
      <c r="A182" s="2" t="s">
        <v>419</v>
      </c>
      <c r="B182" s="1" t="s">
        <v>420</v>
      </c>
      <c r="C182" s="14">
        <v>2496.6</v>
      </c>
      <c r="D182" s="14">
        <f>C182*2</f>
        <v>4993.2</v>
      </c>
      <c r="E182" s="14">
        <f>D182/30.4</f>
        <v>164.25</v>
      </c>
      <c r="F182" s="1">
        <v>50</v>
      </c>
      <c r="G182" s="14">
        <f>E182*F182</f>
        <v>8212.5</v>
      </c>
      <c r="H182" s="14">
        <f>G182/365</f>
        <v>22.5</v>
      </c>
      <c r="I182" s="1">
        <v>273</v>
      </c>
      <c r="J182" s="14">
        <f>H182*I182</f>
        <v>6142.5</v>
      </c>
      <c r="K182" s="30"/>
    </row>
    <row r="183" spans="1:11">
      <c r="A183" s="16" t="s">
        <v>56</v>
      </c>
      <c r="B183" s="7"/>
      <c r="C183" s="7" t="s">
        <v>57</v>
      </c>
      <c r="D183" s="14"/>
      <c r="E183" s="14"/>
      <c r="G183" s="14"/>
      <c r="H183" s="14"/>
      <c r="J183" s="14"/>
      <c r="K183" s="30">
        <f>SUM(J181:J182)</f>
        <v>15605.975126171594</v>
      </c>
    </row>
    <row r="184" spans="1:11">
      <c r="C184" s="18">
        <f>SUM(C181:C182)</f>
        <v>6343</v>
      </c>
      <c r="D184" s="14"/>
      <c r="E184" s="14"/>
      <c r="G184" s="14"/>
      <c r="H184" s="14"/>
      <c r="J184" s="14"/>
    </row>
    <row r="185" spans="1:11">
      <c r="D185" s="14"/>
      <c r="E185" s="14"/>
      <c r="G185" s="14"/>
      <c r="H185" s="14"/>
      <c r="J185" s="14"/>
    </row>
    <row r="186" spans="1:11" s="7" customFormat="1">
      <c r="A186" s="2"/>
      <c r="B186" s="1"/>
      <c r="C186" s="1"/>
      <c r="D186" s="1"/>
      <c r="E186" s="1"/>
      <c r="F186" s="1"/>
      <c r="G186" s="1"/>
      <c r="H186" s="1"/>
      <c r="I186" s="1"/>
      <c r="J186" s="17" t="s">
        <v>331</v>
      </c>
      <c r="K186" s="30">
        <f>SUM(K9:K185)</f>
        <v>964482.41167988477</v>
      </c>
    </row>
    <row r="187" spans="1:11">
      <c r="A187" s="15"/>
      <c r="B187" s="7"/>
      <c r="C187" s="7" t="s">
        <v>259</v>
      </c>
      <c r="D187" s="7"/>
      <c r="E187" s="7"/>
      <c r="F187" s="7"/>
      <c r="G187" s="7"/>
      <c r="H187" s="7"/>
      <c r="I187" s="7"/>
      <c r="J187" s="7"/>
      <c r="K187" s="18"/>
    </row>
    <row r="188" spans="1:11">
      <c r="A188" s="16" t="s">
        <v>260</v>
      </c>
      <c r="B188" s="1" t="s">
        <v>261</v>
      </c>
      <c r="C188" s="18">
        <f>C184+C178+C173+C159+C138+C128+C110+C104+C96+C91+C82+C65+C51+C45+C38+C24</f>
        <v>616525.80000000005</v>
      </c>
      <c r="D188" s="14"/>
      <c r="E188" s="14"/>
      <c r="F188" s="18"/>
      <c r="G188" s="14"/>
      <c r="H188" s="14"/>
      <c r="I188" s="18"/>
      <c r="J188" s="14"/>
      <c r="K188" s="14"/>
    </row>
    <row r="189" spans="1:11">
      <c r="D189" s="14"/>
      <c r="J189" s="14"/>
      <c r="K189" s="14"/>
    </row>
    <row r="190" spans="1:11">
      <c r="C190" s="1" t="s">
        <v>261</v>
      </c>
      <c r="D190" s="1" t="s">
        <v>261</v>
      </c>
      <c r="E190" s="1" t="s">
        <v>261</v>
      </c>
      <c r="F190" s="1" t="s">
        <v>261</v>
      </c>
      <c r="G190" s="1" t="s">
        <v>261</v>
      </c>
      <c r="H190" s="1" t="s">
        <v>261</v>
      </c>
      <c r="J190" s="14"/>
      <c r="K190" s="14"/>
    </row>
    <row r="191" spans="1:11">
      <c r="A191" s="2" t="s">
        <v>261</v>
      </c>
      <c r="B191" s="1" t="s">
        <v>261</v>
      </c>
      <c r="C191" s="17"/>
      <c r="D191" s="17"/>
      <c r="E191" s="17"/>
      <c r="F191" s="17"/>
      <c r="G191" s="17"/>
      <c r="H191" s="17"/>
      <c r="J191" s="14"/>
      <c r="K191" s="14"/>
    </row>
    <row r="192" spans="1:11">
      <c r="J192" s="14"/>
      <c r="K192" s="14"/>
    </row>
    <row r="193" spans="10:11">
      <c r="J193" s="14"/>
      <c r="K193" s="14"/>
    </row>
    <row r="194" spans="10:11">
      <c r="J194" s="14"/>
      <c r="K194" s="14"/>
    </row>
    <row r="195" spans="10:11">
      <c r="J195" s="14"/>
      <c r="K195" s="14"/>
    </row>
    <row r="196" spans="10:11">
      <c r="J196" s="14"/>
      <c r="K196" s="14"/>
    </row>
    <row r="197" spans="10:11">
      <c r="J197" s="14"/>
      <c r="K197" s="14"/>
    </row>
    <row r="198" spans="10:11">
      <c r="J198" s="14"/>
      <c r="K198" s="14"/>
    </row>
  </sheetData>
  <mergeCells count="4">
    <mergeCell ref="B1:F1"/>
    <mergeCell ref="B2:F2"/>
    <mergeCell ref="B3:F3"/>
    <mergeCell ref="B4:F4"/>
  </mergeCells>
  <conditionalFormatting sqref="A161:B171">
    <cfRule type="cellIs" dxfId="4" priority="5" operator="lessThan">
      <formula>0</formula>
    </cfRule>
  </conditionalFormatting>
  <conditionalFormatting sqref="A22:B22">
    <cfRule type="cellIs" dxfId="3" priority="4" operator="lessThan">
      <formula>0</formula>
    </cfRule>
  </conditionalFormatting>
  <conditionalFormatting sqref="A131:B131">
    <cfRule type="cellIs" dxfId="2" priority="3" operator="lessThan">
      <formula>0</formula>
    </cfRule>
  </conditionalFormatting>
  <conditionalFormatting sqref="B113:B118">
    <cfRule type="cellIs" dxfId="1" priority="2" operator="lessThan">
      <formula>0</formula>
    </cfRule>
  </conditionalFormatting>
  <conditionalFormatting sqref="B119:B126">
    <cfRule type="cellIs" dxfId="0" priority="1" operator="lessThan">
      <formula>0</formula>
    </cfRule>
  </conditionalFormatting>
  <pageMargins left="0.7" right="0.7" top="0.75" bottom="0.75" header="0.3" footer="0.3"/>
  <pageSetup paperSize="5" orientation="landscape" verticalDpi="72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B20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116" sqref="C116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2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332</v>
      </c>
    </row>
    <row r="4" spans="1:28" ht="15">
      <c r="B4" s="52" t="s">
        <v>333</v>
      </c>
      <c r="C4" s="48"/>
      <c r="D4" s="48"/>
      <c r="E4" s="48"/>
      <c r="F4" s="48"/>
      <c r="G4" s="7" t="s">
        <v>334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107.12</v>
      </c>
      <c r="S14" s="14">
        <v>192.82</v>
      </c>
      <c r="T14" s="14">
        <v>381.2</v>
      </c>
      <c r="U14" s="14">
        <v>122.43</v>
      </c>
      <c r="V14" s="14">
        <v>117.13</v>
      </c>
      <c r="W14" s="14">
        <v>367.28</v>
      </c>
      <c r="X14" s="14">
        <v>681.14</v>
      </c>
      <c r="Y14" s="14">
        <v>306.06</v>
      </c>
      <c r="Z14" s="14">
        <v>61.21</v>
      </c>
      <c r="AA14" s="14">
        <v>0</v>
      </c>
      <c r="AB14" s="14">
        <v>1655.25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107.12</v>
      </c>
      <c r="S15" s="14">
        <v>192.82</v>
      </c>
      <c r="T15" s="14">
        <v>381.2</v>
      </c>
      <c r="U15" s="14">
        <v>122.43</v>
      </c>
      <c r="V15" s="14">
        <v>117.13</v>
      </c>
      <c r="W15" s="14">
        <v>367.28</v>
      </c>
      <c r="X15" s="14">
        <v>681.14</v>
      </c>
      <c r="Y15" s="14">
        <v>306.06</v>
      </c>
      <c r="Z15" s="14">
        <v>61.21</v>
      </c>
      <c r="AA15" s="14">
        <v>0</v>
      </c>
      <c r="AB15" s="14">
        <v>1655.25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107.12</v>
      </c>
      <c r="S16" s="14">
        <v>192.82</v>
      </c>
      <c r="T16" s="14">
        <v>381.2</v>
      </c>
      <c r="U16" s="14">
        <v>122.43</v>
      </c>
      <c r="V16" s="14">
        <v>117.13</v>
      </c>
      <c r="W16" s="14">
        <v>367.28</v>
      </c>
      <c r="X16" s="14">
        <v>681.14</v>
      </c>
      <c r="Y16" s="14">
        <v>306.06</v>
      </c>
      <c r="Z16" s="14">
        <v>61.21</v>
      </c>
      <c r="AA16" s="14">
        <v>0</v>
      </c>
      <c r="AB16" s="14">
        <v>1655.25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107.12</v>
      </c>
      <c r="S17" s="14">
        <v>192.82</v>
      </c>
      <c r="T17" s="14">
        <v>381.2</v>
      </c>
      <c r="U17" s="14">
        <v>122.43</v>
      </c>
      <c r="V17" s="14">
        <v>117.13</v>
      </c>
      <c r="W17" s="14">
        <v>367.28</v>
      </c>
      <c r="X17" s="14">
        <v>681.14</v>
      </c>
      <c r="Y17" s="14">
        <v>306.06</v>
      </c>
      <c r="Z17" s="14">
        <v>61.21</v>
      </c>
      <c r="AA17" s="14">
        <v>0</v>
      </c>
      <c r="AB17" s="14">
        <v>1655.25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107.12</v>
      </c>
      <c r="S18" s="14">
        <v>192.82</v>
      </c>
      <c r="T18" s="14">
        <v>381.2</v>
      </c>
      <c r="U18" s="14">
        <v>122.43</v>
      </c>
      <c r="V18" s="14">
        <v>117.13</v>
      </c>
      <c r="W18" s="14">
        <v>367.28</v>
      </c>
      <c r="X18" s="14">
        <v>681.14</v>
      </c>
      <c r="Y18" s="14">
        <v>306.06</v>
      </c>
      <c r="Z18" s="14">
        <v>61.21</v>
      </c>
      <c r="AA18" s="14">
        <v>0</v>
      </c>
      <c r="AB18" s="14">
        <v>1655.25</v>
      </c>
    </row>
    <row r="19" spans="1:28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615.13</v>
      </c>
      <c r="Q19" s="14">
        <v>5241.3999999999996</v>
      </c>
      <c r="R19" s="14">
        <v>107.12</v>
      </c>
      <c r="S19" s="14">
        <v>192.82</v>
      </c>
      <c r="T19" s="14">
        <v>381.2</v>
      </c>
      <c r="U19" s="14">
        <v>122.43</v>
      </c>
      <c r="V19" s="14">
        <v>117.13</v>
      </c>
      <c r="W19" s="14">
        <v>367.28</v>
      </c>
      <c r="X19" s="14">
        <v>681.14</v>
      </c>
      <c r="Y19" s="14">
        <v>306.06</v>
      </c>
      <c r="Z19" s="14">
        <v>61.21</v>
      </c>
      <c r="AA19" s="14">
        <v>0</v>
      </c>
      <c r="AB19" s="14">
        <v>1655.25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107.12</v>
      </c>
      <c r="S20" s="14">
        <v>192.82</v>
      </c>
      <c r="T20" s="14">
        <v>381.2</v>
      </c>
      <c r="U20" s="14">
        <v>122.43</v>
      </c>
      <c r="V20" s="14">
        <v>117.13</v>
      </c>
      <c r="W20" s="14">
        <v>367.28</v>
      </c>
      <c r="X20" s="14">
        <v>681.14</v>
      </c>
      <c r="Y20" s="14">
        <v>306.06</v>
      </c>
      <c r="Z20" s="14">
        <v>61.21</v>
      </c>
      <c r="AA20" s="14">
        <v>0</v>
      </c>
      <c r="AB20" s="14">
        <v>1655.25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107.12</v>
      </c>
      <c r="S21" s="14">
        <v>192.82</v>
      </c>
      <c r="T21" s="14">
        <v>381.2</v>
      </c>
      <c r="U21" s="14">
        <v>122.43</v>
      </c>
      <c r="V21" s="14">
        <v>117.13</v>
      </c>
      <c r="W21" s="14">
        <v>367.28</v>
      </c>
      <c r="X21" s="14">
        <v>681.14</v>
      </c>
      <c r="Y21" s="14">
        <v>306.06</v>
      </c>
      <c r="Z21" s="14">
        <v>61.21</v>
      </c>
      <c r="AA21" s="14">
        <v>0</v>
      </c>
      <c r="AB21" s="14">
        <v>1655.25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107.12</v>
      </c>
      <c r="S22" s="14">
        <v>192.82</v>
      </c>
      <c r="T22" s="14">
        <v>381.2</v>
      </c>
      <c r="U22" s="14">
        <v>122.43</v>
      </c>
      <c r="V22" s="14">
        <v>117.13</v>
      </c>
      <c r="W22" s="14">
        <v>367.28</v>
      </c>
      <c r="X22" s="14">
        <v>681.14</v>
      </c>
      <c r="Y22" s="14">
        <v>306.06</v>
      </c>
      <c r="Z22" s="14">
        <v>61.21</v>
      </c>
      <c r="AA22" s="14">
        <v>0</v>
      </c>
      <c r="AB22" s="14">
        <v>1655.25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5536.17</v>
      </c>
      <c r="Q24" s="18">
        <v>47172.6</v>
      </c>
      <c r="R24" s="18">
        <v>964.08</v>
      </c>
      <c r="S24" s="18">
        <v>1735.38</v>
      </c>
      <c r="T24" s="18">
        <v>3430.8</v>
      </c>
      <c r="U24" s="18">
        <v>1101.8699999999999</v>
      </c>
      <c r="V24" s="18">
        <v>1054.17</v>
      </c>
      <c r="W24" s="18">
        <v>3305.52</v>
      </c>
      <c r="X24" s="18">
        <v>6130.26</v>
      </c>
      <c r="Y24" s="18">
        <v>2754.54</v>
      </c>
      <c r="Z24" s="18">
        <v>550.89</v>
      </c>
      <c r="AA24" s="18">
        <v>0</v>
      </c>
      <c r="AB24" s="18">
        <v>14897.25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310.19</v>
      </c>
      <c r="S27" s="14">
        <v>558.35</v>
      </c>
      <c r="T27" s="14">
        <v>711.92</v>
      </c>
      <c r="U27" s="14">
        <v>354.51</v>
      </c>
      <c r="V27" s="14">
        <v>339.17</v>
      </c>
      <c r="W27" s="14">
        <v>1063.52</v>
      </c>
      <c r="X27" s="14">
        <v>1580.46</v>
      </c>
      <c r="Y27" s="14">
        <v>886.27</v>
      </c>
      <c r="Z27" s="14">
        <v>177.25</v>
      </c>
      <c r="AA27" s="14">
        <v>0</v>
      </c>
      <c r="AB27" s="14">
        <v>4401.18</v>
      </c>
    </row>
    <row r="28" spans="1:28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0.05</v>
      </c>
      <c r="O28" s="14">
        <v>0</v>
      </c>
      <c r="P28" s="14">
        <v>599.86</v>
      </c>
      <c r="Q28" s="14">
        <v>5171.2</v>
      </c>
      <c r="R28" s="14">
        <v>105.56</v>
      </c>
      <c r="S28" s="14">
        <v>190.01</v>
      </c>
      <c r="T28" s="14">
        <v>378.65</v>
      </c>
      <c r="U28" s="14">
        <v>120.64</v>
      </c>
      <c r="V28" s="14">
        <v>115.42</v>
      </c>
      <c r="W28" s="14">
        <v>361.92</v>
      </c>
      <c r="X28" s="14">
        <v>674.22</v>
      </c>
      <c r="Y28" s="14">
        <v>301.60000000000002</v>
      </c>
      <c r="Z28" s="14">
        <v>60.32</v>
      </c>
      <c r="AA28" s="14">
        <v>0</v>
      </c>
      <c r="AB28" s="14">
        <v>1634.12</v>
      </c>
    </row>
    <row r="29" spans="1:28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321.67</v>
      </c>
      <c r="Q29" s="14">
        <v>3750</v>
      </c>
      <c r="R29" s="14">
        <v>74.48</v>
      </c>
      <c r="S29" s="14">
        <v>134.06</v>
      </c>
      <c r="T29" s="14">
        <v>328.04</v>
      </c>
      <c r="U29" s="14">
        <v>85.11</v>
      </c>
      <c r="V29" s="14">
        <v>81.430000000000007</v>
      </c>
      <c r="W29" s="14">
        <v>255.34</v>
      </c>
      <c r="X29" s="14">
        <v>536.58000000000004</v>
      </c>
      <c r="Y29" s="14">
        <v>212.79</v>
      </c>
      <c r="Z29" s="14">
        <v>42.56</v>
      </c>
      <c r="AA29" s="14">
        <v>0</v>
      </c>
      <c r="AB29" s="14">
        <v>1213.81</v>
      </c>
    </row>
    <row r="30" spans="1:28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0.02</v>
      </c>
      <c r="O30" s="14">
        <v>0</v>
      </c>
      <c r="P30" s="14">
        <v>486.91</v>
      </c>
      <c r="Q30" s="14">
        <v>4654</v>
      </c>
      <c r="R30" s="14">
        <v>94.03</v>
      </c>
      <c r="S30" s="14">
        <v>169.26</v>
      </c>
      <c r="T30" s="14">
        <v>359.88</v>
      </c>
      <c r="U30" s="14">
        <v>107.47</v>
      </c>
      <c r="V30" s="14">
        <v>102.82</v>
      </c>
      <c r="W30" s="14">
        <v>322.39999999999998</v>
      </c>
      <c r="X30" s="14">
        <v>623.16999999999996</v>
      </c>
      <c r="Y30" s="14">
        <v>268.67</v>
      </c>
      <c r="Z30" s="14">
        <v>53.73</v>
      </c>
      <c r="AA30" s="14">
        <v>0</v>
      </c>
      <c r="AB30" s="14">
        <v>1478.26</v>
      </c>
    </row>
    <row r="31" spans="1:28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-43.3</v>
      </c>
      <c r="Q31" s="14">
        <v>2297.6</v>
      </c>
      <c r="R31" s="14">
        <v>41.23</v>
      </c>
      <c r="S31" s="14">
        <v>74.22</v>
      </c>
      <c r="T31" s="14">
        <v>287.87</v>
      </c>
      <c r="U31" s="14">
        <v>47.12</v>
      </c>
      <c r="V31" s="14">
        <v>45.09</v>
      </c>
      <c r="W31" s="14">
        <v>141.37</v>
      </c>
      <c r="X31" s="14">
        <v>403.32</v>
      </c>
      <c r="Y31" s="14">
        <v>117.81</v>
      </c>
      <c r="Z31" s="14">
        <v>23.56</v>
      </c>
      <c r="AA31" s="14">
        <v>0</v>
      </c>
      <c r="AB31" s="14">
        <v>778.27</v>
      </c>
    </row>
    <row r="32" spans="1:28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130.6</v>
      </c>
      <c r="Q32" s="14">
        <v>3334.8</v>
      </c>
      <c r="R32" s="14">
        <v>63.39</v>
      </c>
      <c r="S32" s="14">
        <v>114.09</v>
      </c>
      <c r="T32" s="14">
        <v>310.02</v>
      </c>
      <c r="U32" s="14">
        <v>72.44</v>
      </c>
      <c r="V32" s="14">
        <v>69.31</v>
      </c>
      <c r="W32" s="14">
        <v>217.32</v>
      </c>
      <c r="X32" s="14">
        <v>487.5</v>
      </c>
      <c r="Y32" s="14">
        <v>181.1</v>
      </c>
      <c r="Z32" s="14">
        <v>36.22</v>
      </c>
      <c r="AA32" s="14">
        <v>0</v>
      </c>
      <c r="AB32" s="14">
        <v>1063.8900000000001</v>
      </c>
    </row>
    <row r="33" spans="1:28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89.73</v>
      </c>
      <c r="Q33" s="14">
        <v>3000</v>
      </c>
      <c r="R33" s="14">
        <v>56.51</v>
      </c>
      <c r="S33" s="14">
        <v>101.73</v>
      </c>
      <c r="T33" s="14">
        <v>303.16000000000003</v>
      </c>
      <c r="U33" s="14">
        <v>64.59</v>
      </c>
      <c r="V33" s="14">
        <v>61.79</v>
      </c>
      <c r="W33" s="14">
        <v>193.76</v>
      </c>
      <c r="X33" s="14">
        <v>461.4</v>
      </c>
      <c r="Y33" s="14">
        <v>161.47</v>
      </c>
      <c r="Z33" s="14">
        <v>32.29</v>
      </c>
      <c r="AA33" s="14">
        <v>0</v>
      </c>
      <c r="AB33" s="14">
        <v>975.3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40751.79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40751.79</v>
      </c>
      <c r="J35" s="20">
        <v>-424.98</v>
      </c>
      <c r="K35" s="20">
        <v>-43.3</v>
      </c>
      <c r="L35" s="18">
        <v>5102.71</v>
      </c>
      <c r="M35" s="18">
        <v>4721.0200000000004</v>
      </c>
      <c r="N35" s="18">
        <v>7.0000000000000007E-2</v>
      </c>
      <c r="O35" s="18">
        <v>0</v>
      </c>
      <c r="P35" s="18">
        <v>4677.79</v>
      </c>
      <c r="Q35" s="18">
        <v>36074</v>
      </c>
      <c r="R35" s="18">
        <v>745.39</v>
      </c>
      <c r="S35" s="18">
        <v>1341.72</v>
      </c>
      <c r="T35" s="18">
        <v>2679.54</v>
      </c>
      <c r="U35" s="18">
        <v>851.88</v>
      </c>
      <c r="V35" s="18">
        <v>815.03</v>
      </c>
      <c r="W35" s="18">
        <v>2555.63</v>
      </c>
      <c r="X35" s="18">
        <v>4766.6499999999996</v>
      </c>
      <c r="Y35" s="18">
        <v>2129.71</v>
      </c>
      <c r="Z35" s="18">
        <v>425.93</v>
      </c>
      <c r="AA35" s="18">
        <v>0</v>
      </c>
      <c r="AB35" s="18">
        <v>11544.83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0.01</v>
      </c>
      <c r="O38" s="14">
        <v>0</v>
      </c>
      <c r="P38" s="14">
        <v>-43.29</v>
      </c>
      <c r="Q38" s="14">
        <v>2297.6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1322.42</v>
      </c>
      <c r="Q39" s="14">
        <v>7856.6</v>
      </c>
      <c r="R39" s="14">
        <v>167.89</v>
      </c>
      <c r="S39" s="14">
        <v>302.20999999999998</v>
      </c>
      <c r="T39" s="14">
        <v>480.18</v>
      </c>
      <c r="U39" s="14">
        <v>191.88</v>
      </c>
      <c r="V39" s="14">
        <v>183.58</v>
      </c>
      <c r="W39" s="14">
        <v>575.64</v>
      </c>
      <c r="X39" s="14">
        <v>950.28</v>
      </c>
      <c r="Y39" s="14">
        <v>479.7</v>
      </c>
      <c r="Z39" s="14">
        <v>95.94</v>
      </c>
      <c r="AA39" s="14">
        <v>0</v>
      </c>
      <c r="AB39" s="14">
        <v>2477.02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11433.33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11433.33</v>
      </c>
      <c r="J41" s="20">
        <v>-174.78</v>
      </c>
      <c r="K41" s="20">
        <v>-43.3</v>
      </c>
      <c r="L41" s="18">
        <v>1453.91</v>
      </c>
      <c r="M41" s="18">
        <v>1322.42</v>
      </c>
      <c r="N41" s="18">
        <v>0.01</v>
      </c>
      <c r="O41" s="18">
        <v>0</v>
      </c>
      <c r="P41" s="18">
        <v>1279.1300000000001</v>
      </c>
      <c r="Q41" s="18">
        <v>10154.200000000001</v>
      </c>
      <c r="R41" s="18">
        <v>167.89</v>
      </c>
      <c r="S41" s="18">
        <v>302.20999999999998</v>
      </c>
      <c r="T41" s="18">
        <v>480.18</v>
      </c>
      <c r="U41" s="18">
        <v>191.88</v>
      </c>
      <c r="V41" s="18">
        <v>183.58</v>
      </c>
      <c r="W41" s="18">
        <v>575.64</v>
      </c>
      <c r="X41" s="18">
        <v>950.28</v>
      </c>
      <c r="Y41" s="18">
        <v>479.7</v>
      </c>
      <c r="Z41" s="18">
        <v>95.94</v>
      </c>
      <c r="AA41" s="18">
        <v>0</v>
      </c>
      <c r="AB41" s="18">
        <v>2477.02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903.15</v>
      </c>
      <c r="Q44" s="14">
        <v>6313</v>
      </c>
      <c r="R44" s="14">
        <v>131.99</v>
      </c>
      <c r="S44" s="14">
        <v>237.58</v>
      </c>
      <c r="T44" s="14">
        <v>421.7</v>
      </c>
      <c r="U44" s="14">
        <v>150.85</v>
      </c>
      <c r="V44" s="14">
        <v>144.32</v>
      </c>
      <c r="W44" s="14">
        <v>452.54</v>
      </c>
      <c r="X44" s="14">
        <v>791.27</v>
      </c>
      <c r="Y44" s="14">
        <v>377.12</v>
      </c>
      <c r="Z44" s="14">
        <v>75.42</v>
      </c>
      <c r="AA44" s="14">
        <v>0</v>
      </c>
      <c r="AB44" s="14">
        <v>1991.52</v>
      </c>
    </row>
    <row r="45" spans="1:28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289.44</v>
      </c>
      <c r="Q45" s="14">
        <v>3486</v>
      </c>
      <c r="R45" s="14">
        <v>69.06</v>
      </c>
      <c r="S45" s="14">
        <v>124.3</v>
      </c>
      <c r="T45" s="14">
        <v>319.2</v>
      </c>
      <c r="U45" s="14">
        <v>78.92</v>
      </c>
      <c r="V45" s="14">
        <v>75.510000000000005</v>
      </c>
      <c r="W45" s="14">
        <v>236.77</v>
      </c>
      <c r="X45" s="14">
        <v>512.55999999999995</v>
      </c>
      <c r="Y45" s="14">
        <v>197.31</v>
      </c>
      <c r="Z45" s="14">
        <v>39.46</v>
      </c>
      <c r="AA45" s="14">
        <v>0</v>
      </c>
      <c r="AB45" s="14">
        <v>1140.53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10991.59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10991.59</v>
      </c>
      <c r="J47" s="18">
        <v>0</v>
      </c>
      <c r="K47" s="18">
        <v>0</v>
      </c>
      <c r="L47" s="18">
        <v>1192.5899999999999</v>
      </c>
      <c r="M47" s="18">
        <v>1192.5899999999999</v>
      </c>
      <c r="N47" s="18">
        <v>0</v>
      </c>
      <c r="O47" s="18">
        <v>0</v>
      </c>
      <c r="P47" s="18">
        <v>1192.5899999999999</v>
      </c>
      <c r="Q47" s="18">
        <v>9799</v>
      </c>
      <c r="R47" s="18">
        <v>201.05</v>
      </c>
      <c r="S47" s="18">
        <v>361.88</v>
      </c>
      <c r="T47" s="18">
        <v>740.9</v>
      </c>
      <c r="U47" s="18">
        <v>229.77</v>
      </c>
      <c r="V47" s="18">
        <v>219.83</v>
      </c>
      <c r="W47" s="18">
        <v>689.31</v>
      </c>
      <c r="X47" s="18">
        <v>1303.83</v>
      </c>
      <c r="Y47" s="18">
        <v>574.42999999999995</v>
      </c>
      <c r="Z47" s="18">
        <v>114.88</v>
      </c>
      <c r="AA47" s="18">
        <v>0</v>
      </c>
      <c r="AB47" s="18">
        <v>3132.05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9">
        <v>-0.01</v>
      </c>
      <c r="O50" s="14">
        <v>0</v>
      </c>
      <c r="P50" s="14">
        <v>98.22</v>
      </c>
      <c r="Q50" s="14">
        <v>3069.6</v>
      </c>
      <c r="R50" s="14">
        <v>58.25</v>
      </c>
      <c r="S50" s="14">
        <v>104.84</v>
      </c>
      <c r="T50" s="14">
        <v>304.89</v>
      </c>
      <c r="U50" s="14">
        <v>66.569999999999993</v>
      </c>
      <c r="V50" s="14">
        <v>63.36</v>
      </c>
      <c r="W50" s="14">
        <v>199.7</v>
      </c>
      <c r="X50" s="14">
        <v>467.98</v>
      </c>
      <c r="Y50" s="14">
        <v>166.42</v>
      </c>
      <c r="Z50" s="14">
        <v>33.28</v>
      </c>
      <c r="AA50" s="14">
        <v>0</v>
      </c>
      <c r="AB50" s="14">
        <v>997.31</v>
      </c>
    </row>
    <row r="51" spans="1:28">
      <c r="A51" s="2" t="s">
        <v>82</v>
      </c>
      <c r="B51" s="1" t="s">
        <v>83</v>
      </c>
      <c r="C51" s="14">
        <v>3184.99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3184.99</v>
      </c>
      <c r="J51" s="19">
        <v>-125.1</v>
      </c>
      <c r="K51" s="14">
        <v>0</v>
      </c>
      <c r="L51" s="14">
        <v>225.2</v>
      </c>
      <c r="M51" s="14">
        <v>100.09</v>
      </c>
      <c r="N51" s="14">
        <v>0.1</v>
      </c>
      <c r="O51" s="14">
        <v>0</v>
      </c>
      <c r="P51" s="14">
        <v>100.19</v>
      </c>
      <c r="Q51" s="14">
        <v>3084.8</v>
      </c>
      <c r="R51" s="14">
        <v>58.56</v>
      </c>
      <c r="S51" s="14">
        <v>105.41</v>
      </c>
      <c r="T51" s="14">
        <v>305.2</v>
      </c>
      <c r="U51" s="14">
        <v>66.930000000000007</v>
      </c>
      <c r="V51" s="14">
        <v>63.7</v>
      </c>
      <c r="W51" s="14">
        <v>200.79</v>
      </c>
      <c r="X51" s="14">
        <v>469.17</v>
      </c>
      <c r="Y51" s="14">
        <v>167.32</v>
      </c>
      <c r="Z51" s="14">
        <v>33.46</v>
      </c>
      <c r="AA51" s="14">
        <v>0</v>
      </c>
      <c r="AB51" s="14">
        <v>1001.37</v>
      </c>
    </row>
    <row r="52" spans="1:28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4">
        <v>0.18</v>
      </c>
      <c r="O52" s="14">
        <v>0</v>
      </c>
      <c r="P52" s="14">
        <v>156.87</v>
      </c>
      <c r="Q52" s="14">
        <v>3385.4</v>
      </c>
      <c r="R52" s="14">
        <v>65.13</v>
      </c>
      <c r="S52" s="14">
        <v>117.24</v>
      </c>
      <c r="T52" s="14">
        <v>312.81</v>
      </c>
      <c r="U52" s="14">
        <v>74.44</v>
      </c>
      <c r="V52" s="14">
        <v>70.849999999999994</v>
      </c>
      <c r="W52" s="14">
        <v>223.31</v>
      </c>
      <c r="X52" s="14">
        <v>495.18</v>
      </c>
      <c r="Y52" s="14">
        <v>186.09</v>
      </c>
      <c r="Z52" s="14">
        <v>37.22</v>
      </c>
      <c r="AA52" s="14">
        <v>0</v>
      </c>
      <c r="AB52" s="14">
        <v>1087.0899999999999</v>
      </c>
    </row>
    <row r="53" spans="1:28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9">
        <v>-0.17</v>
      </c>
      <c r="O53" s="14">
        <v>0</v>
      </c>
      <c r="P53" s="14">
        <v>332.93</v>
      </c>
      <c r="Q53" s="14">
        <v>3843.8</v>
      </c>
      <c r="R53" s="14">
        <v>76.7</v>
      </c>
      <c r="S53" s="14">
        <v>138.06</v>
      </c>
      <c r="T53" s="14">
        <v>331.65</v>
      </c>
      <c r="U53" s="14">
        <v>87.65</v>
      </c>
      <c r="V53" s="14">
        <v>83.53</v>
      </c>
      <c r="W53" s="14">
        <v>262.95999999999998</v>
      </c>
      <c r="X53" s="14">
        <v>546.41</v>
      </c>
      <c r="Y53" s="14">
        <v>219.14</v>
      </c>
      <c r="Z53" s="14">
        <v>43.83</v>
      </c>
      <c r="AA53" s="14">
        <v>0</v>
      </c>
      <c r="AB53" s="14">
        <v>1243.52</v>
      </c>
    </row>
    <row r="54" spans="1:28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4">
        <v>0.15</v>
      </c>
      <c r="O54" s="14">
        <v>0</v>
      </c>
      <c r="P54" s="14">
        <v>289.45999999999998</v>
      </c>
      <c r="Q54" s="14">
        <v>3484.8</v>
      </c>
      <c r="R54" s="14">
        <v>69.22</v>
      </c>
      <c r="S54" s="14">
        <v>124.59</v>
      </c>
      <c r="T54" s="14">
        <v>319.47000000000003</v>
      </c>
      <c r="U54" s="14">
        <v>79.099999999999994</v>
      </c>
      <c r="V54" s="14">
        <v>75.489999999999995</v>
      </c>
      <c r="W54" s="14">
        <v>237.31</v>
      </c>
      <c r="X54" s="14">
        <v>513.28</v>
      </c>
      <c r="Y54" s="14">
        <v>197.76</v>
      </c>
      <c r="Z54" s="14">
        <v>39.549999999999997</v>
      </c>
      <c r="AA54" s="14">
        <v>0</v>
      </c>
      <c r="AB54" s="14">
        <v>1142.49</v>
      </c>
    </row>
    <row r="55" spans="1:28">
      <c r="A55" s="2" t="s">
        <v>90</v>
      </c>
      <c r="B55" s="1" t="s">
        <v>91</v>
      </c>
      <c r="C55" s="14">
        <v>6555.52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6555.52</v>
      </c>
      <c r="J55" s="14">
        <v>0</v>
      </c>
      <c r="K55" s="14">
        <v>0</v>
      </c>
      <c r="L55" s="14">
        <v>762.04</v>
      </c>
      <c r="M55" s="14">
        <v>762.04</v>
      </c>
      <c r="N55" s="14">
        <v>0.08</v>
      </c>
      <c r="O55" s="14">
        <v>0</v>
      </c>
      <c r="P55" s="14">
        <v>762.12</v>
      </c>
      <c r="Q55" s="14">
        <v>5793.4</v>
      </c>
      <c r="R55" s="14">
        <v>119.91</v>
      </c>
      <c r="S55" s="14">
        <v>215.83</v>
      </c>
      <c r="T55" s="14">
        <v>402.01</v>
      </c>
      <c r="U55" s="14">
        <v>137.04</v>
      </c>
      <c r="V55" s="14">
        <v>131.11000000000001</v>
      </c>
      <c r="W55" s="14">
        <v>411.11</v>
      </c>
      <c r="X55" s="14">
        <v>737.75</v>
      </c>
      <c r="Y55" s="14">
        <v>342.59</v>
      </c>
      <c r="Z55" s="14">
        <v>68.52</v>
      </c>
      <c r="AA55" s="14">
        <v>0</v>
      </c>
      <c r="AB55" s="14">
        <v>1828.12</v>
      </c>
    </row>
    <row r="56" spans="1:28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-4.7</v>
      </c>
      <c r="Q56" s="14">
        <v>2550</v>
      </c>
      <c r="R56" s="14">
        <v>46.56</v>
      </c>
      <c r="S56" s="14">
        <v>83.8</v>
      </c>
      <c r="T56" s="14">
        <v>293.19</v>
      </c>
      <c r="U56" s="14">
        <v>53.21</v>
      </c>
      <c r="V56" s="14">
        <v>50.91</v>
      </c>
      <c r="W56" s="14">
        <v>159.62</v>
      </c>
      <c r="X56" s="14">
        <v>423.55</v>
      </c>
      <c r="Y56" s="14">
        <v>133.02000000000001</v>
      </c>
      <c r="Z56" s="14">
        <v>26.6</v>
      </c>
      <c r="AA56" s="14">
        <v>0</v>
      </c>
      <c r="AB56" s="14">
        <v>846.91</v>
      </c>
    </row>
    <row r="57" spans="1:28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0.05</v>
      </c>
      <c r="O57" s="14">
        <v>0</v>
      </c>
      <c r="P57" s="14">
        <v>109.24</v>
      </c>
      <c r="Q57" s="14">
        <v>3159.4</v>
      </c>
      <c r="R57" s="14">
        <v>59.79</v>
      </c>
      <c r="S57" s="14">
        <v>107.62</v>
      </c>
      <c r="T57" s="14">
        <v>306.42</v>
      </c>
      <c r="U57" s="14">
        <v>68.33</v>
      </c>
      <c r="V57" s="14">
        <v>65.37</v>
      </c>
      <c r="W57" s="14">
        <v>204.98</v>
      </c>
      <c r="X57" s="14">
        <v>473.83</v>
      </c>
      <c r="Y57" s="14">
        <v>170.82</v>
      </c>
      <c r="Z57" s="14">
        <v>34.159999999999997</v>
      </c>
      <c r="AA57" s="14">
        <v>0</v>
      </c>
      <c r="AB57" s="14">
        <v>1017.49</v>
      </c>
    </row>
    <row r="58" spans="1:28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-4.7</v>
      </c>
      <c r="Q58" s="14">
        <v>2550</v>
      </c>
      <c r="R58" s="14">
        <v>46.56</v>
      </c>
      <c r="S58" s="14">
        <v>83.8</v>
      </c>
      <c r="T58" s="14">
        <v>293.19</v>
      </c>
      <c r="U58" s="14">
        <v>53.21</v>
      </c>
      <c r="V58" s="14">
        <v>50.91</v>
      </c>
      <c r="W58" s="14">
        <v>159.62</v>
      </c>
      <c r="X58" s="14">
        <v>423.55</v>
      </c>
      <c r="Y58" s="14">
        <v>133.02000000000001</v>
      </c>
      <c r="Z58" s="14">
        <v>26.6</v>
      </c>
      <c r="AA58" s="14">
        <v>0</v>
      </c>
      <c r="AB58" s="14">
        <v>846.91</v>
      </c>
    </row>
    <row r="59" spans="1:28">
      <c r="A59" s="2" t="s">
        <v>98</v>
      </c>
      <c r="B59" s="1" t="s">
        <v>99</v>
      </c>
      <c r="C59" s="14">
        <v>1743.28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1743.28</v>
      </c>
      <c r="J59" s="19">
        <v>-193.8</v>
      </c>
      <c r="K59" s="19">
        <v>-95.02</v>
      </c>
      <c r="L59" s="14">
        <v>98.78</v>
      </c>
      <c r="M59" s="14">
        <v>0</v>
      </c>
      <c r="N59" s="14">
        <v>0.1</v>
      </c>
      <c r="O59" s="14">
        <v>0</v>
      </c>
      <c r="P59" s="14">
        <v>-94.92</v>
      </c>
      <c r="Q59" s="14">
        <v>1838.2</v>
      </c>
      <c r="R59" s="14">
        <v>31.89</v>
      </c>
      <c r="S59" s="14">
        <v>57.4</v>
      </c>
      <c r="T59" s="14">
        <v>306.42</v>
      </c>
      <c r="U59" s="14">
        <v>36.44</v>
      </c>
      <c r="V59" s="14">
        <v>34.869999999999997</v>
      </c>
      <c r="W59" s="14">
        <v>109.32</v>
      </c>
      <c r="X59" s="14">
        <v>395.71</v>
      </c>
      <c r="Y59" s="14">
        <v>91.1</v>
      </c>
      <c r="Z59" s="14">
        <v>18.22</v>
      </c>
      <c r="AA59" s="14">
        <v>0</v>
      </c>
      <c r="AB59" s="14">
        <v>685.66</v>
      </c>
    </row>
    <row r="60" spans="1:28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-4.7</v>
      </c>
      <c r="Q60" s="14">
        <v>2550</v>
      </c>
      <c r="R60" s="14">
        <v>46.56</v>
      </c>
      <c r="S60" s="14">
        <v>83.8</v>
      </c>
      <c r="T60" s="14">
        <v>293.19</v>
      </c>
      <c r="U60" s="14">
        <v>53.21</v>
      </c>
      <c r="V60" s="14">
        <v>50.91</v>
      </c>
      <c r="W60" s="14">
        <v>159.62</v>
      </c>
      <c r="X60" s="14">
        <v>423.55</v>
      </c>
      <c r="Y60" s="14">
        <v>133.02000000000001</v>
      </c>
      <c r="Z60" s="14">
        <v>26.6</v>
      </c>
      <c r="AA60" s="14">
        <v>0</v>
      </c>
      <c r="AB60" s="14">
        <v>846.91</v>
      </c>
    </row>
    <row r="61" spans="1:28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</row>
    <row r="62" spans="1:28">
      <c r="C62" s="18">
        <v>37049.410000000003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37049.410000000003</v>
      </c>
      <c r="J62" s="20">
        <v>-1157.3699999999999</v>
      </c>
      <c r="K62" s="20">
        <v>-109.12</v>
      </c>
      <c r="L62" s="18">
        <v>2896.93</v>
      </c>
      <c r="M62" s="18">
        <v>1848.65</v>
      </c>
      <c r="N62" s="18">
        <v>0.48</v>
      </c>
      <c r="O62" s="18">
        <v>0</v>
      </c>
      <c r="P62" s="18">
        <v>1740.01</v>
      </c>
      <c r="Q62" s="18">
        <v>35309.4</v>
      </c>
      <c r="R62" s="18">
        <v>679.13</v>
      </c>
      <c r="S62" s="18">
        <v>1222.3900000000001</v>
      </c>
      <c r="T62" s="18">
        <v>3468.44</v>
      </c>
      <c r="U62" s="18">
        <v>776.13</v>
      </c>
      <c r="V62" s="18">
        <v>741.01</v>
      </c>
      <c r="W62" s="18">
        <v>2328.34</v>
      </c>
      <c r="X62" s="18">
        <v>5369.96</v>
      </c>
      <c r="Y62" s="18">
        <v>1940.3</v>
      </c>
      <c r="Z62" s="18">
        <v>388.04</v>
      </c>
      <c r="AA62" s="18">
        <v>0</v>
      </c>
      <c r="AB62" s="18">
        <v>11543.78</v>
      </c>
    </row>
    <row r="64" spans="1:28">
      <c r="A64" s="12" t="s">
        <v>102</v>
      </c>
    </row>
    <row r="65" spans="1:28">
      <c r="A65" s="2" t="s">
        <v>103</v>
      </c>
      <c r="B65" s="1" t="s">
        <v>104</v>
      </c>
      <c r="C65" s="14">
        <v>1615.09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1615.09</v>
      </c>
      <c r="J65" s="19">
        <v>-200.63</v>
      </c>
      <c r="K65" s="19">
        <v>-110.06</v>
      </c>
      <c r="L65" s="14">
        <v>90.58</v>
      </c>
      <c r="M65" s="14">
        <v>0</v>
      </c>
      <c r="N65" s="19">
        <v>-0.05</v>
      </c>
      <c r="O65" s="14">
        <v>0</v>
      </c>
      <c r="P65" s="14">
        <v>-110.11</v>
      </c>
      <c r="Q65" s="14">
        <v>1725.2</v>
      </c>
      <c r="R65" s="14">
        <v>29.7</v>
      </c>
      <c r="S65" s="14">
        <v>53.45</v>
      </c>
      <c r="T65" s="14">
        <v>276.33999999999997</v>
      </c>
      <c r="U65" s="14">
        <v>33.94</v>
      </c>
      <c r="V65" s="14">
        <v>32.299999999999997</v>
      </c>
      <c r="W65" s="14">
        <v>101.82</v>
      </c>
      <c r="X65" s="14">
        <v>359.49</v>
      </c>
      <c r="Y65" s="14">
        <v>84.85</v>
      </c>
      <c r="Z65" s="14">
        <v>16.97</v>
      </c>
      <c r="AA65" s="14">
        <v>0</v>
      </c>
      <c r="AB65" s="14">
        <v>629.37</v>
      </c>
    </row>
    <row r="66" spans="1:28">
      <c r="A66" s="2" t="s">
        <v>107</v>
      </c>
      <c r="B66" s="1" t="s">
        <v>108</v>
      </c>
      <c r="C66" s="14">
        <v>1850.62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1850.62</v>
      </c>
      <c r="J66" s="19">
        <v>-188.71</v>
      </c>
      <c r="K66" s="19">
        <v>-83.06</v>
      </c>
      <c r="L66" s="14">
        <v>105.65</v>
      </c>
      <c r="M66" s="14">
        <v>0</v>
      </c>
      <c r="N66" s="19">
        <v>-0.12</v>
      </c>
      <c r="O66" s="14">
        <v>0</v>
      </c>
      <c r="P66" s="14">
        <v>-83.18</v>
      </c>
      <c r="Q66" s="14">
        <v>1933.8</v>
      </c>
      <c r="R66" s="14">
        <v>34.03</v>
      </c>
      <c r="S66" s="14">
        <v>61.25</v>
      </c>
      <c r="T66" s="14">
        <v>280.67</v>
      </c>
      <c r="U66" s="14">
        <v>38.89</v>
      </c>
      <c r="V66" s="14">
        <v>37.01</v>
      </c>
      <c r="W66" s="14">
        <v>116.67</v>
      </c>
      <c r="X66" s="14">
        <v>375.95</v>
      </c>
      <c r="Y66" s="14">
        <v>97.22</v>
      </c>
      <c r="Z66" s="14">
        <v>19.440000000000001</v>
      </c>
      <c r="AA66" s="14">
        <v>0</v>
      </c>
      <c r="AB66" s="14">
        <v>685.18</v>
      </c>
    </row>
    <row r="67" spans="1:28">
      <c r="A67" s="2" t="s">
        <v>109</v>
      </c>
      <c r="B67" s="1" t="s">
        <v>110</v>
      </c>
      <c r="C67" s="14">
        <v>3773.55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3773.55</v>
      </c>
      <c r="J67" s="14">
        <v>0</v>
      </c>
      <c r="K67" s="14">
        <v>0</v>
      </c>
      <c r="L67" s="14">
        <v>289.23</v>
      </c>
      <c r="M67" s="14">
        <v>289.23</v>
      </c>
      <c r="N67" s="19">
        <v>-0.08</v>
      </c>
      <c r="O67" s="14">
        <v>0</v>
      </c>
      <c r="P67" s="14">
        <v>289.14999999999998</v>
      </c>
      <c r="Q67" s="14">
        <v>3484.4</v>
      </c>
      <c r="R67" s="14">
        <v>69.38</v>
      </c>
      <c r="S67" s="14">
        <v>124.89</v>
      </c>
      <c r="T67" s="14">
        <v>319.74</v>
      </c>
      <c r="U67" s="14">
        <v>79.3</v>
      </c>
      <c r="V67" s="14">
        <v>75.47</v>
      </c>
      <c r="W67" s="14">
        <v>237.89</v>
      </c>
      <c r="X67" s="14">
        <v>514.01</v>
      </c>
      <c r="Y67" s="14">
        <v>198.24</v>
      </c>
      <c r="Z67" s="14">
        <v>39.65</v>
      </c>
      <c r="AA67" s="14">
        <v>0</v>
      </c>
      <c r="AB67" s="14">
        <v>1144.56</v>
      </c>
    </row>
    <row r="68" spans="1:28">
      <c r="A68" s="2" t="s">
        <v>111</v>
      </c>
      <c r="B68" s="1" t="s">
        <v>112</v>
      </c>
      <c r="C68" s="14">
        <v>2988.58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2988.58</v>
      </c>
      <c r="J68" s="19">
        <v>-145.38</v>
      </c>
      <c r="K68" s="14">
        <v>0</v>
      </c>
      <c r="L68" s="14">
        <v>203.83</v>
      </c>
      <c r="M68" s="14">
        <v>58.45</v>
      </c>
      <c r="N68" s="14">
        <v>0.13</v>
      </c>
      <c r="O68" s="14">
        <v>0</v>
      </c>
      <c r="P68" s="14">
        <v>58.58</v>
      </c>
      <c r="Q68" s="14">
        <v>2930</v>
      </c>
      <c r="R68" s="14">
        <v>54.66</v>
      </c>
      <c r="S68" s="14">
        <v>98.4</v>
      </c>
      <c r="T68" s="14">
        <v>301.31</v>
      </c>
      <c r="U68" s="14">
        <v>62.47</v>
      </c>
      <c r="V68" s="14">
        <v>59.77</v>
      </c>
      <c r="W68" s="14">
        <v>187.42</v>
      </c>
      <c r="X68" s="14">
        <v>454.37</v>
      </c>
      <c r="Y68" s="14">
        <v>156.18</v>
      </c>
      <c r="Z68" s="14">
        <v>31.24</v>
      </c>
      <c r="AA68" s="14">
        <v>0</v>
      </c>
      <c r="AB68" s="14">
        <v>951.45</v>
      </c>
    </row>
    <row r="69" spans="1:28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9">
        <v>-7.0000000000000007E-2</v>
      </c>
      <c r="O69" s="14">
        <v>0</v>
      </c>
      <c r="P69" s="14">
        <v>-43.77</v>
      </c>
      <c r="Q69" s="14">
        <v>2291.8000000000002</v>
      </c>
      <c r="R69" s="14">
        <v>41.12</v>
      </c>
      <c r="S69" s="14">
        <v>74.010000000000005</v>
      </c>
      <c r="T69" s="14">
        <v>287.76</v>
      </c>
      <c r="U69" s="14">
        <v>46.99</v>
      </c>
      <c r="V69" s="14">
        <v>44.96</v>
      </c>
      <c r="W69" s="14">
        <v>140.97999999999999</v>
      </c>
      <c r="X69" s="14">
        <v>402.89</v>
      </c>
      <c r="Y69" s="14">
        <v>117.48</v>
      </c>
      <c r="Z69" s="14">
        <v>23.5</v>
      </c>
      <c r="AA69" s="14">
        <v>0</v>
      </c>
      <c r="AB69" s="14">
        <v>776.8</v>
      </c>
    </row>
    <row r="70" spans="1:28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-110.85</v>
      </c>
      <c r="Q70" s="14">
        <v>1713.6</v>
      </c>
      <c r="R70" s="14">
        <v>29.32</v>
      </c>
      <c r="S70" s="14">
        <v>52.77</v>
      </c>
      <c r="T70" s="14">
        <v>275.95999999999998</v>
      </c>
      <c r="U70" s="14">
        <v>33.5</v>
      </c>
      <c r="V70" s="14">
        <v>32.049999999999997</v>
      </c>
      <c r="W70" s="14">
        <v>100.51</v>
      </c>
      <c r="X70" s="14">
        <v>358.05</v>
      </c>
      <c r="Y70" s="14">
        <v>83.76</v>
      </c>
      <c r="Z70" s="14">
        <v>16.75</v>
      </c>
      <c r="AA70" s="14">
        <v>0</v>
      </c>
      <c r="AB70" s="14">
        <v>624.62</v>
      </c>
    </row>
    <row r="71" spans="1:28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-142.66</v>
      </c>
      <c r="Q71" s="14">
        <v>1250</v>
      </c>
      <c r="R71" s="14">
        <v>27.49</v>
      </c>
      <c r="S71" s="14">
        <v>49.48</v>
      </c>
      <c r="T71" s="14">
        <v>274.13</v>
      </c>
      <c r="U71" s="14">
        <v>23.15</v>
      </c>
      <c r="V71" s="14">
        <v>22.15</v>
      </c>
      <c r="W71" s="14">
        <v>69.44</v>
      </c>
      <c r="X71" s="14">
        <v>351.1</v>
      </c>
      <c r="Y71" s="14">
        <v>57.87</v>
      </c>
      <c r="Z71" s="14">
        <v>11.57</v>
      </c>
      <c r="AA71" s="14">
        <v>0</v>
      </c>
      <c r="AB71" s="14">
        <v>535.28</v>
      </c>
    </row>
    <row r="72" spans="1:28">
      <c r="A72" s="2" t="s">
        <v>119</v>
      </c>
      <c r="B72" s="1" t="s">
        <v>120</v>
      </c>
      <c r="C72" s="14">
        <v>899.05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899.05</v>
      </c>
      <c r="J72" s="19">
        <v>-200.74</v>
      </c>
      <c r="K72" s="19">
        <v>-155.99</v>
      </c>
      <c r="L72" s="14">
        <v>44.75</v>
      </c>
      <c r="M72" s="14">
        <v>0</v>
      </c>
      <c r="N72" s="14">
        <v>0.04</v>
      </c>
      <c r="O72" s="14">
        <v>0</v>
      </c>
      <c r="P72" s="14">
        <v>-155.94999999999999</v>
      </c>
      <c r="Q72" s="14">
        <v>1055</v>
      </c>
      <c r="R72" s="14">
        <v>22.32</v>
      </c>
      <c r="S72" s="14">
        <v>40.17</v>
      </c>
      <c r="T72" s="14">
        <v>268.95999999999998</v>
      </c>
      <c r="U72" s="14">
        <v>18.79</v>
      </c>
      <c r="V72" s="14">
        <v>17.98</v>
      </c>
      <c r="W72" s="14">
        <v>56.38</v>
      </c>
      <c r="X72" s="14">
        <v>331.45</v>
      </c>
      <c r="Y72" s="14">
        <v>46.98</v>
      </c>
      <c r="Z72" s="14">
        <v>9.4</v>
      </c>
      <c r="AA72" s="14">
        <v>0</v>
      </c>
      <c r="AB72" s="14">
        <v>480.98</v>
      </c>
    </row>
    <row r="73" spans="1:28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0.04</v>
      </c>
      <c r="O73" s="14">
        <v>0</v>
      </c>
      <c r="P73" s="14">
        <v>-130.38999999999999</v>
      </c>
      <c r="Q73" s="14">
        <v>1428.8</v>
      </c>
      <c r="R73" s="14">
        <v>32.229999999999997</v>
      </c>
      <c r="S73" s="14">
        <v>58.02</v>
      </c>
      <c r="T73" s="14">
        <v>278.87</v>
      </c>
      <c r="U73" s="14">
        <v>27.14</v>
      </c>
      <c r="V73" s="14">
        <v>25.97</v>
      </c>
      <c r="W73" s="14">
        <v>81.430000000000007</v>
      </c>
      <c r="X73" s="14">
        <v>369.12</v>
      </c>
      <c r="Y73" s="14">
        <v>67.86</v>
      </c>
      <c r="Z73" s="14">
        <v>13.57</v>
      </c>
      <c r="AA73" s="14">
        <v>0</v>
      </c>
      <c r="AB73" s="14">
        <v>585.09</v>
      </c>
    </row>
    <row r="74" spans="1:28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-134.79</v>
      </c>
      <c r="Q74" s="14">
        <v>1365</v>
      </c>
      <c r="R74" s="14">
        <v>30.54</v>
      </c>
      <c r="S74" s="14">
        <v>54.97</v>
      </c>
      <c r="T74" s="14">
        <v>277.18</v>
      </c>
      <c r="U74" s="14">
        <v>25.72</v>
      </c>
      <c r="V74" s="14">
        <v>24.6</v>
      </c>
      <c r="W74" s="14">
        <v>77.150000000000006</v>
      </c>
      <c r="X74" s="14">
        <v>362.69</v>
      </c>
      <c r="Y74" s="14">
        <v>64.290000000000006</v>
      </c>
      <c r="Z74" s="14">
        <v>12.86</v>
      </c>
      <c r="AA74" s="14">
        <v>0</v>
      </c>
      <c r="AB74" s="14">
        <v>567.30999999999995</v>
      </c>
    </row>
    <row r="75" spans="1:28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108.04</v>
      </c>
      <c r="Q75" s="14">
        <v>3150</v>
      </c>
      <c r="R75" s="14">
        <v>59.59</v>
      </c>
      <c r="S75" s="14">
        <v>107.27</v>
      </c>
      <c r="T75" s="14">
        <v>306.24</v>
      </c>
      <c r="U75" s="14">
        <v>68.11</v>
      </c>
      <c r="V75" s="14">
        <v>65.16</v>
      </c>
      <c r="W75" s="14">
        <v>204.32</v>
      </c>
      <c r="X75" s="14">
        <v>473.1</v>
      </c>
      <c r="Y75" s="14">
        <v>170.27</v>
      </c>
      <c r="Z75" s="14">
        <v>34.049999999999997</v>
      </c>
      <c r="AA75" s="14">
        <v>0</v>
      </c>
      <c r="AB75" s="14">
        <v>1015.01</v>
      </c>
    </row>
    <row r="76" spans="1:28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0.2</v>
      </c>
      <c r="O76" s="14">
        <v>0</v>
      </c>
      <c r="P76" s="14">
        <v>-156.13</v>
      </c>
      <c r="Q76" s="14">
        <v>1049.8</v>
      </c>
      <c r="R76" s="14">
        <v>22.18</v>
      </c>
      <c r="S76" s="14">
        <v>39.93</v>
      </c>
      <c r="T76" s="14">
        <v>268.82</v>
      </c>
      <c r="U76" s="14">
        <v>18.68</v>
      </c>
      <c r="V76" s="14">
        <v>17.87</v>
      </c>
      <c r="W76" s="14">
        <v>56.04</v>
      </c>
      <c r="X76" s="14">
        <v>330.93</v>
      </c>
      <c r="Y76" s="14">
        <v>46.7</v>
      </c>
      <c r="Z76" s="14">
        <v>9.34</v>
      </c>
      <c r="AA76" s="14">
        <v>0</v>
      </c>
      <c r="AB76" s="14">
        <v>479.56</v>
      </c>
    </row>
    <row r="77" spans="1:28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</row>
    <row r="78" spans="1:28">
      <c r="C78" s="18">
        <v>22765.34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22765.34</v>
      </c>
      <c r="J78" s="20">
        <v>-2038.93</v>
      </c>
      <c r="K78" s="20">
        <v>-1067.8699999999999</v>
      </c>
      <c r="L78" s="18">
        <v>1426.81</v>
      </c>
      <c r="M78" s="18">
        <v>455.72</v>
      </c>
      <c r="N78" s="18">
        <v>0.09</v>
      </c>
      <c r="O78" s="18">
        <v>0</v>
      </c>
      <c r="P78" s="18">
        <v>-612.05999999999995</v>
      </c>
      <c r="Q78" s="18">
        <v>23377.4</v>
      </c>
      <c r="R78" s="18">
        <v>452.56</v>
      </c>
      <c r="S78" s="18">
        <v>814.61</v>
      </c>
      <c r="T78" s="18">
        <v>3415.98</v>
      </c>
      <c r="U78" s="18">
        <v>476.68</v>
      </c>
      <c r="V78" s="18">
        <v>455.29</v>
      </c>
      <c r="W78" s="18">
        <v>1430.05</v>
      </c>
      <c r="X78" s="18">
        <v>4683.1499999999996</v>
      </c>
      <c r="Y78" s="18">
        <v>1191.7</v>
      </c>
      <c r="Z78" s="18">
        <v>238.34</v>
      </c>
      <c r="AA78" s="18">
        <v>0</v>
      </c>
      <c r="AB78" s="18">
        <v>8475.2099999999991</v>
      </c>
    </row>
    <row r="80" spans="1:28">
      <c r="A80" s="12" t="s">
        <v>123</v>
      </c>
    </row>
    <row r="81" spans="1:28">
      <c r="A81" s="2" t="s">
        <v>124</v>
      </c>
      <c r="B81" s="1" t="s">
        <v>125</v>
      </c>
      <c r="C81" s="14">
        <v>1061.94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1061.94</v>
      </c>
      <c r="J81" s="19">
        <v>-200.74</v>
      </c>
      <c r="K81" s="19">
        <v>-145.56</v>
      </c>
      <c r="L81" s="14">
        <v>55.18</v>
      </c>
      <c r="M81" s="14">
        <v>0</v>
      </c>
      <c r="N81" s="14">
        <v>0.1</v>
      </c>
      <c r="O81" s="14">
        <v>0</v>
      </c>
      <c r="P81" s="14">
        <v>-145.46</v>
      </c>
      <c r="Q81" s="14">
        <v>1207.4000000000001</v>
      </c>
      <c r="R81" s="14">
        <v>26.46</v>
      </c>
      <c r="S81" s="14">
        <v>47.64</v>
      </c>
      <c r="T81" s="14">
        <v>273.11</v>
      </c>
      <c r="U81" s="14">
        <v>22.29</v>
      </c>
      <c r="V81" s="14">
        <v>21.24</v>
      </c>
      <c r="W81" s="14">
        <v>66.86</v>
      </c>
      <c r="X81" s="14">
        <v>347.21</v>
      </c>
      <c r="Y81" s="14">
        <v>55.72</v>
      </c>
      <c r="Z81" s="14">
        <v>11.14</v>
      </c>
      <c r="AA81" s="14">
        <v>0</v>
      </c>
      <c r="AB81" s="14">
        <v>524.46</v>
      </c>
    </row>
    <row r="82" spans="1:28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-8.36</v>
      </c>
      <c r="Q82" s="14">
        <v>2520</v>
      </c>
      <c r="R82" s="14">
        <v>45.94</v>
      </c>
      <c r="S82" s="14">
        <v>82.69</v>
      </c>
      <c r="T82" s="14">
        <v>292.58</v>
      </c>
      <c r="U82" s="14">
        <v>52.5</v>
      </c>
      <c r="V82" s="14">
        <v>50.23</v>
      </c>
      <c r="W82" s="14">
        <v>157.51</v>
      </c>
      <c r="X82" s="14">
        <v>421.21</v>
      </c>
      <c r="Y82" s="14">
        <v>131.26</v>
      </c>
      <c r="Z82" s="14">
        <v>26.25</v>
      </c>
      <c r="AA82" s="14">
        <v>0</v>
      </c>
      <c r="AB82" s="14">
        <v>838.96</v>
      </c>
    </row>
    <row r="83" spans="1:28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-115.15</v>
      </c>
      <c r="Q83" s="14">
        <v>1650.6</v>
      </c>
      <c r="R83" s="14">
        <v>38.119999999999997</v>
      </c>
      <c r="S83" s="14">
        <v>68.61</v>
      </c>
      <c r="T83" s="14">
        <v>284.76</v>
      </c>
      <c r="U83" s="14">
        <v>32.1</v>
      </c>
      <c r="V83" s="14">
        <v>30.71</v>
      </c>
      <c r="W83" s="14">
        <v>96.29</v>
      </c>
      <c r="X83" s="14">
        <v>391.49</v>
      </c>
      <c r="Y83" s="14">
        <v>80.239999999999995</v>
      </c>
      <c r="Z83" s="14">
        <v>16.05</v>
      </c>
      <c r="AA83" s="14">
        <v>0</v>
      </c>
      <c r="AB83" s="14">
        <v>646.88</v>
      </c>
    </row>
    <row r="84" spans="1:28">
      <c r="A84" s="2" t="s">
        <v>291</v>
      </c>
      <c r="B84" s="1" t="s">
        <v>292</v>
      </c>
      <c r="C84" s="14">
        <v>2523.1799999999998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2523.1799999999998</v>
      </c>
      <c r="J84" s="19">
        <v>-160.30000000000001</v>
      </c>
      <c r="K84" s="19">
        <v>-7.11</v>
      </c>
      <c r="L84" s="14">
        <v>153.19</v>
      </c>
      <c r="M84" s="14">
        <v>0</v>
      </c>
      <c r="N84" s="14">
        <v>0.09</v>
      </c>
      <c r="O84" s="14">
        <v>0</v>
      </c>
      <c r="P84" s="14">
        <v>-7.02</v>
      </c>
      <c r="Q84" s="14">
        <v>2530.1999999999998</v>
      </c>
      <c r="R84" s="14">
        <v>46.15</v>
      </c>
      <c r="S84" s="14">
        <v>83.07</v>
      </c>
      <c r="T84" s="14">
        <v>292.79000000000002</v>
      </c>
      <c r="U84" s="14">
        <v>52.74</v>
      </c>
      <c r="V84" s="14">
        <v>50.46</v>
      </c>
      <c r="W84" s="14">
        <v>158.22999999999999</v>
      </c>
      <c r="X84" s="14">
        <v>422.01</v>
      </c>
      <c r="Y84" s="14">
        <v>131.86000000000001</v>
      </c>
      <c r="Z84" s="14">
        <v>26.37</v>
      </c>
      <c r="AA84" s="14">
        <v>0</v>
      </c>
      <c r="AB84" s="14">
        <v>841.67</v>
      </c>
    </row>
    <row r="85" spans="1:28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100.72</v>
      </c>
      <c r="Q85" s="14">
        <v>3090</v>
      </c>
      <c r="R85" s="14">
        <v>58.36</v>
      </c>
      <c r="S85" s="14">
        <v>105.05</v>
      </c>
      <c r="T85" s="14">
        <v>305</v>
      </c>
      <c r="U85" s="14">
        <v>66.7</v>
      </c>
      <c r="V85" s="14">
        <v>63.81</v>
      </c>
      <c r="W85" s="14">
        <v>200.1</v>
      </c>
      <c r="X85" s="14">
        <v>468.41</v>
      </c>
      <c r="Y85" s="14">
        <v>166.75</v>
      </c>
      <c r="Z85" s="14">
        <v>33.35</v>
      </c>
      <c r="AA85" s="14">
        <v>0</v>
      </c>
      <c r="AB85" s="14">
        <v>999.12</v>
      </c>
    </row>
    <row r="86" spans="1:28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</row>
    <row r="87" spans="1:28">
      <c r="C87" s="18">
        <v>10822.93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10822.93</v>
      </c>
      <c r="J87" s="20">
        <v>-847.07</v>
      </c>
      <c r="K87" s="20">
        <v>-276.18</v>
      </c>
      <c r="L87" s="18">
        <v>671.6</v>
      </c>
      <c r="M87" s="18">
        <v>100.72</v>
      </c>
      <c r="N87" s="18">
        <v>0.19</v>
      </c>
      <c r="O87" s="18">
        <v>0</v>
      </c>
      <c r="P87" s="18">
        <v>-175.27</v>
      </c>
      <c r="Q87" s="18">
        <v>10998.2</v>
      </c>
      <c r="R87" s="18">
        <v>215.03</v>
      </c>
      <c r="S87" s="18">
        <v>387.06</v>
      </c>
      <c r="T87" s="18">
        <v>1448.24</v>
      </c>
      <c r="U87" s="18">
        <v>226.33</v>
      </c>
      <c r="V87" s="18">
        <v>216.45</v>
      </c>
      <c r="W87" s="18">
        <v>678.99</v>
      </c>
      <c r="X87" s="18">
        <v>2050.33</v>
      </c>
      <c r="Y87" s="18">
        <v>565.83000000000004</v>
      </c>
      <c r="Z87" s="18">
        <v>113.16</v>
      </c>
      <c r="AA87" s="18">
        <v>0</v>
      </c>
      <c r="AB87" s="18">
        <v>3851.09</v>
      </c>
    </row>
    <row r="89" spans="1:28">
      <c r="A89" s="12" t="s">
        <v>128</v>
      </c>
    </row>
    <row r="90" spans="1:28">
      <c r="A90" s="2" t="s">
        <v>311</v>
      </c>
      <c r="B90" s="1" t="s">
        <v>312</v>
      </c>
      <c r="C90" s="14">
        <v>2523.1799999999998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2523.1799999999998</v>
      </c>
      <c r="J90" s="19">
        <v>-160.30000000000001</v>
      </c>
      <c r="K90" s="19">
        <v>-7.11</v>
      </c>
      <c r="L90" s="14">
        <v>153.19</v>
      </c>
      <c r="M90" s="14">
        <v>0</v>
      </c>
      <c r="N90" s="14">
        <v>0.09</v>
      </c>
      <c r="O90" s="14">
        <v>0</v>
      </c>
      <c r="P90" s="14">
        <v>-7.02</v>
      </c>
      <c r="Q90" s="14">
        <v>2530.1999999999998</v>
      </c>
      <c r="R90" s="14">
        <v>46.15</v>
      </c>
      <c r="S90" s="14">
        <v>83.07</v>
      </c>
      <c r="T90" s="14">
        <v>292.79000000000002</v>
      </c>
      <c r="U90" s="14">
        <v>52.74</v>
      </c>
      <c r="V90" s="14">
        <v>50.46</v>
      </c>
      <c r="W90" s="14">
        <v>158.22999999999999</v>
      </c>
      <c r="X90" s="14">
        <v>422.01</v>
      </c>
      <c r="Y90" s="14">
        <v>131.86000000000001</v>
      </c>
      <c r="Z90" s="14">
        <v>26.37</v>
      </c>
      <c r="AA90" s="14">
        <v>0</v>
      </c>
      <c r="AB90" s="14">
        <v>841.67</v>
      </c>
    </row>
    <row r="91" spans="1:28">
      <c r="A91" s="2" t="s">
        <v>129</v>
      </c>
      <c r="B91" s="1" t="s">
        <v>130</v>
      </c>
      <c r="C91" s="14">
        <v>2087.77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2087.77</v>
      </c>
      <c r="J91" s="19">
        <v>-188.71</v>
      </c>
      <c r="K91" s="19">
        <v>-67.88</v>
      </c>
      <c r="L91" s="14">
        <v>120.83</v>
      </c>
      <c r="M91" s="14">
        <v>0</v>
      </c>
      <c r="N91" s="14">
        <v>0.05</v>
      </c>
      <c r="O91" s="14">
        <v>0</v>
      </c>
      <c r="P91" s="14">
        <v>-67.83</v>
      </c>
      <c r="Q91" s="14">
        <v>2155.6</v>
      </c>
      <c r="R91" s="14">
        <v>38.19</v>
      </c>
      <c r="S91" s="14">
        <v>68.739999999999995</v>
      </c>
      <c r="T91" s="14">
        <v>284.83</v>
      </c>
      <c r="U91" s="14">
        <v>43.64</v>
      </c>
      <c r="V91" s="14">
        <v>41.76</v>
      </c>
      <c r="W91" s="14">
        <v>130.93</v>
      </c>
      <c r="X91" s="14">
        <v>391.76</v>
      </c>
      <c r="Y91" s="14">
        <v>109.11</v>
      </c>
      <c r="Z91" s="14">
        <v>21.82</v>
      </c>
      <c r="AA91" s="14">
        <v>0</v>
      </c>
      <c r="AB91" s="14">
        <v>739.02</v>
      </c>
    </row>
    <row r="92" spans="1:28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</row>
    <row r="93" spans="1:28">
      <c r="C93" s="18">
        <v>4610.95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4610.95</v>
      </c>
      <c r="J93" s="20">
        <v>-349.01</v>
      </c>
      <c r="K93" s="20">
        <v>-74.989999999999995</v>
      </c>
      <c r="L93" s="18">
        <v>274.02</v>
      </c>
      <c r="M93" s="18">
        <v>0</v>
      </c>
      <c r="N93" s="18">
        <v>0.14000000000000001</v>
      </c>
      <c r="O93" s="18">
        <v>0</v>
      </c>
      <c r="P93" s="18">
        <v>-74.849999999999994</v>
      </c>
      <c r="Q93" s="18">
        <v>4685.8</v>
      </c>
      <c r="R93" s="18">
        <v>84.34</v>
      </c>
      <c r="S93" s="18">
        <v>151.81</v>
      </c>
      <c r="T93" s="18">
        <v>577.62</v>
      </c>
      <c r="U93" s="18">
        <v>96.38</v>
      </c>
      <c r="V93" s="18">
        <v>92.22</v>
      </c>
      <c r="W93" s="18">
        <v>289.16000000000003</v>
      </c>
      <c r="X93" s="18">
        <v>813.77</v>
      </c>
      <c r="Y93" s="18">
        <v>240.97</v>
      </c>
      <c r="Z93" s="18">
        <v>48.19</v>
      </c>
      <c r="AA93" s="18">
        <v>0</v>
      </c>
      <c r="AB93" s="18">
        <v>1580.69</v>
      </c>
    </row>
    <row r="95" spans="1:28">
      <c r="A95" s="12" t="s">
        <v>131</v>
      </c>
    </row>
    <row r="96" spans="1:28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9">
        <v>-0.11</v>
      </c>
      <c r="O96" s="14">
        <v>0</v>
      </c>
      <c r="P96" s="14">
        <v>-181.11</v>
      </c>
      <c r="Q96" s="14">
        <v>690.8</v>
      </c>
      <c r="R96" s="14">
        <v>12.65</v>
      </c>
      <c r="S96" s="14">
        <v>22.77</v>
      </c>
      <c r="T96" s="14">
        <v>259.29000000000002</v>
      </c>
      <c r="U96" s="14">
        <v>10.65</v>
      </c>
      <c r="V96" s="14">
        <v>10.19</v>
      </c>
      <c r="W96" s="14">
        <v>31.96</v>
      </c>
      <c r="X96" s="14">
        <v>294.70999999999998</v>
      </c>
      <c r="Y96" s="14">
        <v>26.64</v>
      </c>
      <c r="Z96" s="14">
        <v>5.33</v>
      </c>
      <c r="AA96" s="14">
        <v>0</v>
      </c>
      <c r="AB96" s="14">
        <v>379.48</v>
      </c>
    </row>
    <row r="97" spans="1:28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9">
        <v>-0.11</v>
      </c>
      <c r="O97" s="14">
        <v>0</v>
      </c>
      <c r="P97" s="14">
        <v>-181.11</v>
      </c>
      <c r="Q97" s="14">
        <v>690.8</v>
      </c>
      <c r="R97" s="14">
        <v>12.65</v>
      </c>
      <c r="S97" s="14">
        <v>22.77</v>
      </c>
      <c r="T97" s="14">
        <v>259.29000000000002</v>
      </c>
      <c r="U97" s="14">
        <v>10.65</v>
      </c>
      <c r="V97" s="14">
        <v>10.19</v>
      </c>
      <c r="W97" s="14">
        <v>31.96</v>
      </c>
      <c r="X97" s="14">
        <v>294.70999999999998</v>
      </c>
      <c r="Y97" s="14">
        <v>26.64</v>
      </c>
      <c r="Z97" s="14">
        <v>5.33</v>
      </c>
      <c r="AA97" s="14">
        <v>0</v>
      </c>
      <c r="AB97" s="14">
        <v>379.48</v>
      </c>
    </row>
    <row r="98" spans="1:28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9">
        <v>-0.11</v>
      </c>
      <c r="O98" s="14">
        <v>0</v>
      </c>
      <c r="P98" s="14">
        <v>-181.11</v>
      </c>
      <c r="Q98" s="14">
        <v>690.8</v>
      </c>
      <c r="R98" s="14">
        <v>12.65</v>
      </c>
      <c r="S98" s="14">
        <v>22.77</v>
      </c>
      <c r="T98" s="14">
        <v>259.29000000000002</v>
      </c>
      <c r="U98" s="14">
        <v>10.65</v>
      </c>
      <c r="V98" s="14">
        <v>10.19</v>
      </c>
      <c r="W98" s="14">
        <v>31.96</v>
      </c>
      <c r="X98" s="14">
        <v>294.70999999999998</v>
      </c>
      <c r="Y98" s="14">
        <v>26.64</v>
      </c>
      <c r="Z98" s="14">
        <v>5.33</v>
      </c>
      <c r="AA98" s="14">
        <v>0</v>
      </c>
      <c r="AB98" s="14">
        <v>379.48</v>
      </c>
    </row>
    <row r="99" spans="1:28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4">
        <v>0.09</v>
      </c>
      <c r="O99" s="14">
        <v>0</v>
      </c>
      <c r="P99" s="14">
        <v>-180.91</v>
      </c>
      <c r="Q99" s="14">
        <v>690.6</v>
      </c>
      <c r="R99" s="14">
        <v>12.65</v>
      </c>
      <c r="S99" s="14">
        <v>22.77</v>
      </c>
      <c r="T99" s="14">
        <v>259.29000000000002</v>
      </c>
      <c r="U99" s="14">
        <v>10.65</v>
      </c>
      <c r="V99" s="14">
        <v>10.19</v>
      </c>
      <c r="W99" s="14">
        <v>31.96</v>
      </c>
      <c r="X99" s="14">
        <v>294.70999999999998</v>
      </c>
      <c r="Y99" s="14">
        <v>26.64</v>
      </c>
      <c r="Z99" s="14">
        <v>5.33</v>
      </c>
      <c r="AA99" s="14">
        <v>0</v>
      </c>
      <c r="AB99" s="14">
        <v>379.48</v>
      </c>
    </row>
    <row r="100" spans="1:28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</row>
    <row r="101" spans="1:28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20">
        <v>-0.24</v>
      </c>
      <c r="O101" s="18">
        <v>0</v>
      </c>
      <c r="P101" s="18">
        <v>-724.24</v>
      </c>
      <c r="Q101" s="18">
        <v>2763</v>
      </c>
      <c r="R101" s="18">
        <v>50.6</v>
      </c>
      <c r="S101" s="18">
        <v>91.08</v>
      </c>
      <c r="T101" s="18">
        <v>1037.1600000000001</v>
      </c>
      <c r="U101" s="18">
        <v>42.6</v>
      </c>
      <c r="V101" s="18">
        <v>40.76</v>
      </c>
      <c r="W101" s="18">
        <v>127.84</v>
      </c>
      <c r="X101" s="18">
        <v>1178.8399999999999</v>
      </c>
      <c r="Y101" s="18">
        <v>106.56</v>
      </c>
      <c r="Z101" s="18">
        <v>21.32</v>
      </c>
      <c r="AA101" s="18">
        <v>0</v>
      </c>
      <c r="AB101" s="18">
        <v>1517.92</v>
      </c>
    </row>
    <row r="103" spans="1:28">
      <c r="A103" s="12" t="s">
        <v>138</v>
      </c>
    </row>
    <row r="104" spans="1:28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120.25</v>
      </c>
      <c r="Q104" s="14">
        <v>3250</v>
      </c>
      <c r="R104" s="14">
        <v>61.65</v>
      </c>
      <c r="S104" s="14">
        <v>110.96</v>
      </c>
      <c r="T104" s="14">
        <v>308.29000000000002</v>
      </c>
      <c r="U104" s="14">
        <v>70.45</v>
      </c>
      <c r="V104" s="14">
        <v>67.41</v>
      </c>
      <c r="W104" s="14">
        <v>211.36</v>
      </c>
      <c r="X104" s="14">
        <v>480.9</v>
      </c>
      <c r="Y104" s="14">
        <v>176.13</v>
      </c>
      <c r="Z104" s="14">
        <v>35.229999999999997</v>
      </c>
      <c r="AA104" s="14">
        <v>0</v>
      </c>
      <c r="AB104" s="14">
        <v>1041.48</v>
      </c>
    </row>
    <row r="105" spans="1:28">
      <c r="A105" s="2" t="s">
        <v>272</v>
      </c>
      <c r="B105" s="1" t="s">
        <v>271</v>
      </c>
      <c r="C105" s="14">
        <v>972.19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972.19</v>
      </c>
      <c r="J105" s="19">
        <v>-200.74</v>
      </c>
      <c r="K105" s="19">
        <v>-151.31</v>
      </c>
      <c r="L105" s="14">
        <v>49.43</v>
      </c>
      <c r="M105" s="14">
        <v>0</v>
      </c>
      <c r="N105" s="19">
        <v>-0.1</v>
      </c>
      <c r="O105" s="14">
        <v>0</v>
      </c>
      <c r="P105" s="14">
        <v>-151.41</v>
      </c>
      <c r="Q105" s="14">
        <v>1123.5999999999999</v>
      </c>
      <c r="R105" s="14">
        <v>24.13</v>
      </c>
      <c r="S105" s="14">
        <v>43.44</v>
      </c>
      <c r="T105" s="14">
        <v>270.77</v>
      </c>
      <c r="U105" s="14">
        <v>20.32</v>
      </c>
      <c r="V105" s="14">
        <v>19.440000000000001</v>
      </c>
      <c r="W105" s="14">
        <v>60.97</v>
      </c>
      <c r="X105" s="14">
        <v>338.34</v>
      </c>
      <c r="Y105" s="14">
        <v>50.81</v>
      </c>
      <c r="Z105" s="14">
        <v>10.16</v>
      </c>
      <c r="AA105" s="14">
        <v>0</v>
      </c>
      <c r="AB105" s="14">
        <v>500.04</v>
      </c>
    </row>
    <row r="106" spans="1:28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</row>
    <row r="107" spans="1:28">
      <c r="C107" s="18">
        <v>4342.4399999999996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4342.4399999999996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20">
        <v>-0.1</v>
      </c>
      <c r="O107" s="18">
        <v>0</v>
      </c>
      <c r="P107" s="18">
        <v>-31.16</v>
      </c>
      <c r="Q107" s="18">
        <v>4373.6000000000004</v>
      </c>
      <c r="R107" s="18">
        <v>85.78</v>
      </c>
      <c r="S107" s="18">
        <v>154.4</v>
      </c>
      <c r="T107" s="18">
        <v>579.05999999999995</v>
      </c>
      <c r="U107" s="18">
        <v>90.77</v>
      </c>
      <c r="V107" s="18">
        <v>86.85</v>
      </c>
      <c r="W107" s="18">
        <v>272.33</v>
      </c>
      <c r="X107" s="18">
        <v>819.24</v>
      </c>
      <c r="Y107" s="18">
        <v>226.94</v>
      </c>
      <c r="Z107" s="18">
        <v>45.39</v>
      </c>
      <c r="AA107" s="18">
        <v>0</v>
      </c>
      <c r="AB107" s="18">
        <v>1541.52</v>
      </c>
    </row>
    <row r="109" spans="1:28">
      <c r="A109" s="12" t="s">
        <v>141</v>
      </c>
    </row>
    <row r="110" spans="1:28">
      <c r="A110" s="2" t="s">
        <v>142</v>
      </c>
      <c r="B110" s="1" t="s">
        <v>318</v>
      </c>
      <c r="C110" s="14">
        <v>4750.03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4750.03</v>
      </c>
      <c r="J110" s="14">
        <v>0</v>
      </c>
      <c r="K110" s="14">
        <v>0</v>
      </c>
      <c r="L110" s="14">
        <v>420.67</v>
      </c>
      <c r="M110" s="14">
        <v>420.67</v>
      </c>
      <c r="N110" s="19">
        <v>-0.04</v>
      </c>
      <c r="O110" s="14">
        <v>0</v>
      </c>
      <c r="P110" s="14">
        <v>420.63</v>
      </c>
      <c r="Q110" s="14">
        <v>4329.3999999999996</v>
      </c>
      <c r="R110" s="14">
        <v>87.34</v>
      </c>
      <c r="S110" s="14">
        <v>157.21</v>
      </c>
      <c r="T110" s="14">
        <v>348.98</v>
      </c>
      <c r="U110" s="14">
        <v>99.82</v>
      </c>
      <c r="V110" s="14">
        <v>95</v>
      </c>
      <c r="W110" s="14">
        <v>299.45</v>
      </c>
      <c r="X110" s="14">
        <v>593.53</v>
      </c>
      <c r="Y110" s="14">
        <v>249.54</v>
      </c>
      <c r="Z110" s="14">
        <v>49.91</v>
      </c>
      <c r="AA110" s="14">
        <v>0</v>
      </c>
      <c r="AB110" s="14">
        <v>1387.25</v>
      </c>
    </row>
    <row r="111" spans="1:28">
      <c r="A111" s="2" t="s">
        <v>143</v>
      </c>
      <c r="B111" s="1" t="s">
        <v>318</v>
      </c>
      <c r="C111" s="14">
        <v>4750.03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4750.03</v>
      </c>
      <c r="J111" s="14">
        <v>0</v>
      </c>
      <c r="K111" s="14">
        <v>0</v>
      </c>
      <c r="L111" s="14">
        <v>420.67</v>
      </c>
      <c r="M111" s="14">
        <v>420.67</v>
      </c>
      <c r="N111" s="19">
        <v>-0.04</v>
      </c>
      <c r="O111" s="14">
        <v>0</v>
      </c>
      <c r="P111" s="14">
        <v>420.63</v>
      </c>
      <c r="Q111" s="14">
        <v>4329.3999999999996</v>
      </c>
      <c r="R111" s="14">
        <v>87.34</v>
      </c>
      <c r="S111" s="14">
        <v>157.21</v>
      </c>
      <c r="T111" s="14">
        <v>348.98</v>
      </c>
      <c r="U111" s="14">
        <v>99.82</v>
      </c>
      <c r="V111" s="14">
        <v>95</v>
      </c>
      <c r="W111" s="14">
        <v>299.45</v>
      </c>
      <c r="X111" s="14">
        <v>593.53</v>
      </c>
      <c r="Y111" s="14">
        <v>249.54</v>
      </c>
      <c r="Z111" s="14">
        <v>49.91</v>
      </c>
      <c r="AA111" s="14">
        <v>0</v>
      </c>
      <c r="AB111" s="14">
        <v>1387.25</v>
      </c>
    </row>
    <row r="112" spans="1:28">
      <c r="A112" s="2" t="s">
        <v>144</v>
      </c>
      <c r="B112" s="1" t="s">
        <v>318</v>
      </c>
      <c r="C112" s="14">
        <v>4750.03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4750.03</v>
      </c>
      <c r="J112" s="14">
        <v>0</v>
      </c>
      <c r="K112" s="14">
        <v>0</v>
      </c>
      <c r="L112" s="14">
        <v>420.67</v>
      </c>
      <c r="M112" s="14">
        <v>420.67</v>
      </c>
      <c r="N112" s="19">
        <v>-0.04</v>
      </c>
      <c r="O112" s="14">
        <v>0</v>
      </c>
      <c r="P112" s="14">
        <v>420.63</v>
      </c>
      <c r="Q112" s="14">
        <v>4329.3999999999996</v>
      </c>
      <c r="R112" s="14">
        <v>87.34</v>
      </c>
      <c r="S112" s="14">
        <v>157.21</v>
      </c>
      <c r="T112" s="14">
        <v>348.98</v>
      </c>
      <c r="U112" s="14">
        <v>99.82</v>
      </c>
      <c r="V112" s="14">
        <v>95</v>
      </c>
      <c r="W112" s="14">
        <v>299.45</v>
      </c>
      <c r="X112" s="14">
        <v>593.53</v>
      </c>
      <c r="Y112" s="14">
        <v>249.54</v>
      </c>
      <c r="Z112" s="14">
        <v>49.91</v>
      </c>
      <c r="AA112" s="14">
        <v>0</v>
      </c>
      <c r="AB112" s="14">
        <v>1387.25</v>
      </c>
    </row>
    <row r="113" spans="1:28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1089.75</v>
      </c>
      <c r="Q113" s="14">
        <v>7000</v>
      </c>
      <c r="R113" s="14">
        <v>148.75</v>
      </c>
      <c r="S113" s="14">
        <v>267.74</v>
      </c>
      <c r="T113" s="14">
        <v>448.99</v>
      </c>
      <c r="U113" s="14">
        <v>170</v>
      </c>
      <c r="V113" s="14">
        <v>161.80000000000001</v>
      </c>
      <c r="W113" s="14">
        <v>509.99</v>
      </c>
      <c r="X113" s="14">
        <v>865.48</v>
      </c>
      <c r="Y113" s="14">
        <v>424.99</v>
      </c>
      <c r="Z113" s="14">
        <v>85</v>
      </c>
      <c r="AA113" s="14">
        <v>0</v>
      </c>
      <c r="AB113" s="14">
        <v>2217.2600000000002</v>
      </c>
    </row>
    <row r="114" spans="1:28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9">
        <v>-0.04</v>
      </c>
      <c r="O114" s="14">
        <v>0</v>
      </c>
      <c r="P114" s="14">
        <v>420.63</v>
      </c>
      <c r="Q114" s="14">
        <v>4329.3999999999996</v>
      </c>
      <c r="R114" s="14">
        <v>87.34</v>
      </c>
      <c r="S114" s="14">
        <v>157.21</v>
      </c>
      <c r="T114" s="14">
        <v>348.98</v>
      </c>
      <c r="U114" s="14">
        <v>99.82</v>
      </c>
      <c r="V114" s="14">
        <v>95</v>
      </c>
      <c r="W114" s="14">
        <v>299.45</v>
      </c>
      <c r="X114" s="14">
        <v>593.53</v>
      </c>
      <c r="Y114" s="14">
        <v>249.54</v>
      </c>
      <c r="Z114" s="14">
        <v>49.91</v>
      </c>
      <c r="AA114" s="14">
        <v>0</v>
      </c>
      <c r="AB114" s="14">
        <v>1387.25</v>
      </c>
    </row>
    <row r="115" spans="1:28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0.01</v>
      </c>
      <c r="O115" s="14">
        <v>0</v>
      </c>
      <c r="P115" s="14">
        <v>529.03</v>
      </c>
      <c r="Q115" s="14">
        <v>4847</v>
      </c>
      <c r="R115" s="14">
        <v>98.46</v>
      </c>
      <c r="S115" s="14">
        <v>177.23</v>
      </c>
      <c r="T115" s="14">
        <v>367.09</v>
      </c>
      <c r="U115" s="14">
        <v>112.53</v>
      </c>
      <c r="V115" s="14">
        <v>107.52</v>
      </c>
      <c r="W115" s="14">
        <v>337.59</v>
      </c>
      <c r="X115" s="14">
        <v>642.78</v>
      </c>
      <c r="Y115" s="14">
        <v>281.32</v>
      </c>
      <c r="Z115" s="14">
        <v>56.26</v>
      </c>
      <c r="AA115" s="14">
        <v>0</v>
      </c>
      <c r="AB115" s="14">
        <v>1538</v>
      </c>
    </row>
    <row r="116" spans="1:28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0.01</v>
      </c>
      <c r="O116" s="14">
        <v>0</v>
      </c>
      <c r="P116" s="14">
        <v>529.03</v>
      </c>
      <c r="Q116" s="14">
        <v>4847</v>
      </c>
      <c r="R116" s="14">
        <v>98.46</v>
      </c>
      <c r="S116" s="14">
        <v>177.23</v>
      </c>
      <c r="T116" s="14">
        <v>367.09</v>
      </c>
      <c r="U116" s="14">
        <v>112.53</v>
      </c>
      <c r="V116" s="14">
        <v>107.52</v>
      </c>
      <c r="W116" s="14">
        <v>337.59</v>
      </c>
      <c r="X116" s="14">
        <v>642.78</v>
      </c>
      <c r="Y116" s="14">
        <v>281.32</v>
      </c>
      <c r="Z116" s="14">
        <v>56.26</v>
      </c>
      <c r="AA116" s="14">
        <v>0</v>
      </c>
      <c r="AB116" s="14">
        <v>1538</v>
      </c>
    </row>
    <row r="117" spans="1:28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4">
        <v>0.16</v>
      </c>
      <c r="O117" s="14">
        <v>0</v>
      </c>
      <c r="P117" s="14">
        <v>420.83</v>
      </c>
      <c r="Q117" s="14">
        <v>4329.2</v>
      </c>
      <c r="R117" s="14">
        <v>86.88</v>
      </c>
      <c r="S117" s="14">
        <v>156.38999999999999</v>
      </c>
      <c r="T117" s="14">
        <v>348.24</v>
      </c>
      <c r="U117" s="14">
        <v>99.3</v>
      </c>
      <c r="V117" s="14">
        <v>95</v>
      </c>
      <c r="W117" s="14">
        <v>297.89</v>
      </c>
      <c r="X117" s="14">
        <v>591.51</v>
      </c>
      <c r="Y117" s="14">
        <v>248.24</v>
      </c>
      <c r="Z117" s="14">
        <v>49.65</v>
      </c>
      <c r="AA117" s="14">
        <v>0</v>
      </c>
      <c r="AB117" s="14">
        <v>1381.59</v>
      </c>
    </row>
    <row r="118" spans="1:28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9">
        <v>-0.04</v>
      </c>
      <c r="O118" s="14">
        <v>0</v>
      </c>
      <c r="P118" s="14">
        <v>420.63</v>
      </c>
      <c r="Q118" s="14">
        <v>4329.3999999999996</v>
      </c>
      <c r="R118" s="14">
        <v>86.88</v>
      </c>
      <c r="S118" s="14">
        <v>156.38999999999999</v>
      </c>
      <c r="T118" s="14">
        <v>348.24</v>
      </c>
      <c r="U118" s="14">
        <v>99.3</v>
      </c>
      <c r="V118" s="14">
        <v>95</v>
      </c>
      <c r="W118" s="14">
        <v>297.89</v>
      </c>
      <c r="X118" s="14">
        <v>591.51</v>
      </c>
      <c r="Y118" s="14">
        <v>248.24</v>
      </c>
      <c r="Z118" s="14">
        <v>49.65</v>
      </c>
      <c r="AA118" s="14">
        <v>0</v>
      </c>
      <c r="AB118" s="14">
        <v>1381.59</v>
      </c>
    </row>
    <row r="119" spans="1:28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</row>
    <row r="120" spans="1:28">
      <c r="C120" s="18">
        <v>47341.99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47341.99</v>
      </c>
      <c r="J120" s="18">
        <v>0</v>
      </c>
      <c r="K120" s="18">
        <v>0</v>
      </c>
      <c r="L120" s="18">
        <v>4671.8100000000004</v>
      </c>
      <c r="M120" s="18">
        <v>4671.8100000000004</v>
      </c>
      <c r="N120" s="20">
        <v>-0.02</v>
      </c>
      <c r="O120" s="18">
        <v>0</v>
      </c>
      <c r="P120" s="18">
        <v>4671.79</v>
      </c>
      <c r="Q120" s="18">
        <v>42670.2</v>
      </c>
      <c r="R120" s="18">
        <v>868.79</v>
      </c>
      <c r="S120" s="18">
        <v>1563.82</v>
      </c>
      <c r="T120" s="18">
        <v>3275.57</v>
      </c>
      <c r="U120" s="18">
        <v>992.94</v>
      </c>
      <c r="V120" s="18">
        <v>946.84</v>
      </c>
      <c r="W120" s="18">
        <v>2978.75</v>
      </c>
      <c r="X120" s="18">
        <v>5708.18</v>
      </c>
      <c r="Y120" s="18">
        <v>2482.27</v>
      </c>
      <c r="Z120" s="18">
        <v>496.46</v>
      </c>
      <c r="AA120" s="18">
        <v>0</v>
      </c>
      <c r="AB120" s="18">
        <v>13605.44</v>
      </c>
    </row>
    <row r="122" spans="1:28">
      <c r="A122" s="12" t="s">
        <v>150</v>
      </c>
    </row>
    <row r="123" spans="1:28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89.73</v>
      </c>
      <c r="Q123" s="14">
        <v>3000</v>
      </c>
      <c r="R123" s="14">
        <v>56.81</v>
      </c>
      <c r="S123" s="14">
        <v>102.26</v>
      </c>
      <c r="T123" s="14">
        <v>303.45</v>
      </c>
      <c r="U123" s="14">
        <v>64.930000000000007</v>
      </c>
      <c r="V123" s="14">
        <v>61.79</v>
      </c>
      <c r="W123" s="14">
        <v>194.78</v>
      </c>
      <c r="X123" s="14">
        <v>462.52</v>
      </c>
      <c r="Y123" s="14">
        <v>162.32</v>
      </c>
      <c r="Z123" s="14">
        <v>32.46</v>
      </c>
      <c r="AA123" s="14">
        <v>0</v>
      </c>
      <c r="AB123" s="14">
        <v>978.8</v>
      </c>
    </row>
    <row r="124" spans="1:28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2800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</row>
    <row r="125" spans="1:28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89.73</v>
      </c>
      <c r="Q125" s="14">
        <v>3000</v>
      </c>
      <c r="R125" s="14">
        <v>56.59</v>
      </c>
      <c r="S125" s="14">
        <v>101.86</v>
      </c>
      <c r="T125" s="14">
        <v>303.23</v>
      </c>
      <c r="U125" s="14">
        <v>64.67</v>
      </c>
      <c r="V125" s="14">
        <v>61.79</v>
      </c>
      <c r="W125" s="14">
        <v>194.02</v>
      </c>
      <c r="X125" s="14">
        <v>461.68</v>
      </c>
      <c r="Y125" s="14">
        <v>161.68</v>
      </c>
      <c r="Z125" s="14">
        <v>32.340000000000003</v>
      </c>
      <c r="AA125" s="14">
        <v>0</v>
      </c>
      <c r="AB125" s="14">
        <v>976.18</v>
      </c>
    </row>
    <row r="126" spans="1:28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42.56</v>
      </c>
      <c r="Q126" s="14">
        <v>2800</v>
      </c>
      <c r="R126" s="14">
        <v>51.99</v>
      </c>
      <c r="S126" s="14">
        <v>93.59</v>
      </c>
      <c r="T126" s="14">
        <v>298.64</v>
      </c>
      <c r="U126" s="14">
        <v>59.42</v>
      </c>
      <c r="V126" s="14">
        <v>56.85</v>
      </c>
      <c r="W126" s="14">
        <v>178.26</v>
      </c>
      <c r="X126" s="14">
        <v>444.22</v>
      </c>
      <c r="Y126" s="14">
        <v>148.55000000000001</v>
      </c>
      <c r="Z126" s="14">
        <v>29.71</v>
      </c>
      <c r="AA126" s="14">
        <v>0</v>
      </c>
      <c r="AB126" s="14">
        <v>917.01</v>
      </c>
    </row>
    <row r="127" spans="1:28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</row>
    <row r="128" spans="1:28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222.02</v>
      </c>
      <c r="Q128" s="18">
        <v>11600</v>
      </c>
      <c r="R128" s="18">
        <v>165.39</v>
      </c>
      <c r="S128" s="18">
        <v>297.70999999999998</v>
      </c>
      <c r="T128" s="18">
        <v>905.32</v>
      </c>
      <c r="U128" s="18">
        <v>189.02</v>
      </c>
      <c r="V128" s="18">
        <v>180.43</v>
      </c>
      <c r="W128" s="18">
        <v>567.05999999999995</v>
      </c>
      <c r="X128" s="18">
        <v>1368.42</v>
      </c>
      <c r="Y128" s="18">
        <v>472.55</v>
      </c>
      <c r="Z128" s="18">
        <v>94.51</v>
      </c>
      <c r="AA128" s="18">
        <v>0</v>
      </c>
      <c r="AB128" s="18">
        <v>2871.99</v>
      </c>
    </row>
    <row r="130" spans="1:28">
      <c r="A130" s="12" t="s">
        <v>157</v>
      </c>
    </row>
    <row r="131" spans="1:28">
      <c r="A131" s="2" t="s">
        <v>162</v>
      </c>
      <c r="B131" s="1" t="s">
        <v>163</v>
      </c>
      <c r="C131" s="14">
        <v>2899.74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2899.74</v>
      </c>
      <c r="J131" s="19">
        <v>-145.38</v>
      </c>
      <c r="K131" s="14">
        <v>0</v>
      </c>
      <c r="L131" s="14">
        <v>194.16</v>
      </c>
      <c r="M131" s="14">
        <v>48.78</v>
      </c>
      <c r="N131" s="19">
        <v>-0.04</v>
      </c>
      <c r="O131" s="14">
        <v>0</v>
      </c>
      <c r="P131" s="14">
        <v>48.74</v>
      </c>
      <c r="Q131" s="14">
        <v>2851</v>
      </c>
      <c r="R131" s="14">
        <v>53.32</v>
      </c>
      <c r="S131" s="14">
        <v>95.97</v>
      </c>
      <c r="T131" s="14">
        <v>299.95999999999998</v>
      </c>
      <c r="U131" s="14">
        <v>60.93</v>
      </c>
      <c r="V131" s="14">
        <v>57.99</v>
      </c>
      <c r="W131" s="14">
        <v>182.8</v>
      </c>
      <c r="X131" s="14">
        <v>449.25</v>
      </c>
      <c r="Y131" s="14">
        <v>152.34</v>
      </c>
      <c r="Z131" s="14">
        <v>30.47</v>
      </c>
      <c r="AA131" s="14">
        <v>0</v>
      </c>
      <c r="AB131" s="14">
        <v>933.78</v>
      </c>
    </row>
    <row r="132" spans="1:28">
      <c r="A132" s="2" t="s">
        <v>164</v>
      </c>
      <c r="B132" s="1" t="s">
        <v>165</v>
      </c>
      <c r="C132" s="14">
        <v>3294.04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3294.04</v>
      </c>
      <c r="J132" s="19">
        <v>-125.1</v>
      </c>
      <c r="K132" s="14">
        <v>0</v>
      </c>
      <c r="L132" s="14">
        <v>237.06</v>
      </c>
      <c r="M132" s="14">
        <v>111.96</v>
      </c>
      <c r="N132" s="14">
        <v>0.08</v>
      </c>
      <c r="O132" s="14">
        <v>0</v>
      </c>
      <c r="P132" s="14">
        <v>112.04</v>
      </c>
      <c r="Q132" s="14">
        <v>3182</v>
      </c>
      <c r="R132" s="14">
        <v>60.57</v>
      </c>
      <c r="S132" s="14">
        <v>109.02</v>
      </c>
      <c r="T132" s="14">
        <v>307.20999999999998</v>
      </c>
      <c r="U132" s="14">
        <v>69.22</v>
      </c>
      <c r="V132" s="14">
        <v>65.88</v>
      </c>
      <c r="W132" s="14">
        <v>207.66</v>
      </c>
      <c r="X132" s="14">
        <v>476.8</v>
      </c>
      <c r="Y132" s="14">
        <v>173.05</v>
      </c>
      <c r="Z132" s="14">
        <v>34.61</v>
      </c>
      <c r="AA132" s="14">
        <v>0</v>
      </c>
      <c r="AB132" s="14">
        <v>1027.22</v>
      </c>
    </row>
    <row r="133" spans="1:28">
      <c r="A133" s="2" t="s">
        <v>166</v>
      </c>
      <c r="B133" s="1" t="s">
        <v>167</v>
      </c>
      <c r="C133" s="14">
        <v>2485.48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2485.48</v>
      </c>
      <c r="J133" s="19">
        <v>-160.30000000000001</v>
      </c>
      <c r="K133" s="19">
        <v>-11.21</v>
      </c>
      <c r="L133" s="14">
        <v>149.09</v>
      </c>
      <c r="M133" s="14">
        <v>0</v>
      </c>
      <c r="N133" s="19">
        <v>-0.11</v>
      </c>
      <c r="O133" s="14">
        <v>0</v>
      </c>
      <c r="P133" s="14">
        <v>-11.32</v>
      </c>
      <c r="Q133" s="14">
        <v>2496.8000000000002</v>
      </c>
      <c r="R133" s="14">
        <v>45.7</v>
      </c>
      <c r="S133" s="14">
        <v>82.26</v>
      </c>
      <c r="T133" s="14">
        <v>292.33999999999997</v>
      </c>
      <c r="U133" s="14">
        <v>52.23</v>
      </c>
      <c r="V133" s="14">
        <v>49.71</v>
      </c>
      <c r="W133" s="14">
        <v>156.69</v>
      </c>
      <c r="X133" s="14">
        <v>420.3</v>
      </c>
      <c r="Y133" s="14">
        <v>130.57</v>
      </c>
      <c r="Z133" s="14">
        <v>26.11</v>
      </c>
      <c r="AA133" s="14">
        <v>0</v>
      </c>
      <c r="AB133" s="14">
        <v>835.61</v>
      </c>
    </row>
    <row r="134" spans="1:28">
      <c r="A134" s="2" t="s">
        <v>168</v>
      </c>
      <c r="B134" s="1" t="s">
        <v>169</v>
      </c>
      <c r="C134" s="14">
        <v>2201.4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2201.4</v>
      </c>
      <c r="J134" s="19">
        <v>-174.78</v>
      </c>
      <c r="K134" s="19">
        <v>-46.68</v>
      </c>
      <c r="L134" s="14">
        <v>128.1</v>
      </c>
      <c r="M134" s="14">
        <v>0</v>
      </c>
      <c r="N134" s="14">
        <v>0.08</v>
      </c>
      <c r="O134" s="14">
        <v>0</v>
      </c>
      <c r="P134" s="14">
        <v>-46.6</v>
      </c>
      <c r="Q134" s="14">
        <v>2248</v>
      </c>
      <c r="R134" s="14">
        <v>40.479999999999997</v>
      </c>
      <c r="S134" s="14">
        <v>72.86</v>
      </c>
      <c r="T134" s="14">
        <v>287.12</v>
      </c>
      <c r="U134" s="14">
        <v>46.26</v>
      </c>
      <c r="V134" s="14">
        <v>44.03</v>
      </c>
      <c r="W134" s="14">
        <v>138.78</v>
      </c>
      <c r="X134" s="14">
        <v>400.46</v>
      </c>
      <c r="Y134" s="14">
        <v>115.65</v>
      </c>
      <c r="Z134" s="14">
        <v>23.13</v>
      </c>
      <c r="AA134" s="14">
        <v>0</v>
      </c>
      <c r="AB134" s="14">
        <v>768.31</v>
      </c>
    </row>
    <row r="135" spans="1:28">
      <c r="A135" s="2" t="s">
        <v>170</v>
      </c>
      <c r="B135" s="1" t="s">
        <v>171</v>
      </c>
      <c r="C135" s="14">
        <v>2899.74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2899.74</v>
      </c>
      <c r="J135" s="19">
        <v>-145.38</v>
      </c>
      <c r="K135" s="14">
        <v>0</v>
      </c>
      <c r="L135" s="14">
        <v>194.16</v>
      </c>
      <c r="M135" s="14">
        <v>48.78</v>
      </c>
      <c r="N135" s="19">
        <v>-0.04</v>
      </c>
      <c r="O135" s="14">
        <v>0</v>
      </c>
      <c r="P135" s="14">
        <v>48.74</v>
      </c>
      <c r="Q135" s="14">
        <v>2851</v>
      </c>
      <c r="R135" s="14">
        <v>53.32</v>
      </c>
      <c r="S135" s="14">
        <v>95.97</v>
      </c>
      <c r="T135" s="14">
        <v>299.95999999999998</v>
      </c>
      <c r="U135" s="14">
        <v>60.93</v>
      </c>
      <c r="V135" s="14">
        <v>57.99</v>
      </c>
      <c r="W135" s="14">
        <v>182.8</v>
      </c>
      <c r="X135" s="14">
        <v>449.25</v>
      </c>
      <c r="Y135" s="14">
        <v>152.34</v>
      </c>
      <c r="Z135" s="14">
        <v>30.47</v>
      </c>
      <c r="AA135" s="14">
        <v>0</v>
      </c>
      <c r="AB135" s="14">
        <v>933.78</v>
      </c>
    </row>
    <row r="136" spans="1:28">
      <c r="A136" s="2" t="s">
        <v>172</v>
      </c>
      <c r="B136" s="1" t="s">
        <v>173</v>
      </c>
      <c r="C136" s="14">
        <v>2564.1799999999998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2564.1799999999998</v>
      </c>
      <c r="J136" s="19">
        <v>-160.30000000000001</v>
      </c>
      <c r="K136" s="19">
        <v>-2.65</v>
      </c>
      <c r="L136" s="14">
        <v>157.65</v>
      </c>
      <c r="M136" s="14">
        <v>0</v>
      </c>
      <c r="N136" s="14">
        <v>0.03</v>
      </c>
      <c r="O136" s="14">
        <v>0</v>
      </c>
      <c r="P136" s="14">
        <v>-2.62</v>
      </c>
      <c r="Q136" s="14">
        <v>2566.8000000000002</v>
      </c>
      <c r="R136" s="14">
        <v>47.15</v>
      </c>
      <c r="S136" s="14">
        <v>84.87</v>
      </c>
      <c r="T136" s="14">
        <v>293.79000000000002</v>
      </c>
      <c r="U136" s="14">
        <v>53.88</v>
      </c>
      <c r="V136" s="14">
        <v>51.28</v>
      </c>
      <c r="W136" s="14">
        <v>161.65</v>
      </c>
      <c r="X136" s="14">
        <v>425.81</v>
      </c>
      <c r="Y136" s="14">
        <v>134.71</v>
      </c>
      <c r="Z136" s="14">
        <v>26.94</v>
      </c>
      <c r="AA136" s="14">
        <v>0</v>
      </c>
      <c r="AB136" s="14">
        <v>854.27</v>
      </c>
    </row>
    <row r="137" spans="1:28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-110.85</v>
      </c>
      <c r="Q137" s="14">
        <v>1713.6</v>
      </c>
      <c r="R137" s="14">
        <v>29.39</v>
      </c>
      <c r="S137" s="14">
        <v>52.91</v>
      </c>
      <c r="T137" s="14">
        <v>276.04000000000002</v>
      </c>
      <c r="U137" s="14">
        <v>33.590000000000003</v>
      </c>
      <c r="V137" s="14">
        <v>32.049999999999997</v>
      </c>
      <c r="W137" s="14">
        <v>100.78</v>
      </c>
      <c r="X137" s="14">
        <v>358.34</v>
      </c>
      <c r="Y137" s="14">
        <v>83.98</v>
      </c>
      <c r="Z137" s="14">
        <v>16.8</v>
      </c>
      <c r="AA137" s="14">
        <v>0</v>
      </c>
      <c r="AB137" s="14">
        <v>625.54</v>
      </c>
    </row>
    <row r="138" spans="1:28">
      <c r="A138" s="2" t="s">
        <v>176</v>
      </c>
      <c r="B138" s="1" t="s">
        <v>177</v>
      </c>
      <c r="C138" s="14">
        <v>2751.29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2751.29</v>
      </c>
      <c r="J138" s="19">
        <v>-145.38</v>
      </c>
      <c r="K138" s="14">
        <v>0</v>
      </c>
      <c r="L138" s="14">
        <v>178.01</v>
      </c>
      <c r="M138" s="14">
        <v>32.630000000000003</v>
      </c>
      <c r="N138" s="14">
        <v>0.06</v>
      </c>
      <c r="O138" s="14">
        <v>0</v>
      </c>
      <c r="P138" s="14">
        <v>32.69</v>
      </c>
      <c r="Q138" s="14">
        <v>2718.6</v>
      </c>
      <c r="R138" s="14">
        <v>50.59</v>
      </c>
      <c r="S138" s="14">
        <v>91.06</v>
      </c>
      <c r="T138" s="14">
        <v>297.23</v>
      </c>
      <c r="U138" s="14">
        <v>57.81</v>
      </c>
      <c r="V138" s="14">
        <v>55.03</v>
      </c>
      <c r="W138" s="14">
        <v>173.44</v>
      </c>
      <c r="X138" s="14">
        <v>438.88</v>
      </c>
      <c r="Y138" s="14">
        <v>144.54</v>
      </c>
      <c r="Z138" s="14">
        <v>28.91</v>
      </c>
      <c r="AA138" s="14">
        <v>0</v>
      </c>
      <c r="AB138" s="14">
        <v>898.61</v>
      </c>
    </row>
    <row r="139" spans="1:28">
      <c r="A139" s="2" t="s">
        <v>178</v>
      </c>
      <c r="B139" s="1" t="s">
        <v>179</v>
      </c>
      <c r="C139" s="14">
        <v>2468.04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2468.04</v>
      </c>
      <c r="J139" s="19">
        <v>-160.30000000000001</v>
      </c>
      <c r="K139" s="19">
        <v>-13.11</v>
      </c>
      <c r="L139" s="14">
        <v>147.19</v>
      </c>
      <c r="M139" s="14">
        <v>0</v>
      </c>
      <c r="N139" s="19">
        <v>-0.05</v>
      </c>
      <c r="O139" s="14">
        <v>0</v>
      </c>
      <c r="P139" s="14">
        <v>-13.16</v>
      </c>
      <c r="Q139" s="14">
        <v>2481.1999999999998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0.04</v>
      </c>
      <c r="O140" s="14">
        <v>0</v>
      </c>
      <c r="P140" s="14">
        <v>130.74</v>
      </c>
      <c r="Q140" s="14">
        <v>3335.6</v>
      </c>
      <c r="R140" s="14">
        <v>63.4</v>
      </c>
      <c r="S140" s="14">
        <v>114.13</v>
      </c>
      <c r="T140" s="14">
        <v>310.04000000000002</v>
      </c>
      <c r="U140" s="14">
        <v>72.459999999999994</v>
      </c>
      <c r="V140" s="14">
        <v>69.33</v>
      </c>
      <c r="W140" s="14">
        <v>217.38</v>
      </c>
      <c r="X140" s="14">
        <v>487.57</v>
      </c>
      <c r="Y140" s="14">
        <v>181.15</v>
      </c>
      <c r="Z140" s="14">
        <v>36.229999999999997</v>
      </c>
      <c r="AA140" s="14">
        <v>0</v>
      </c>
      <c r="AB140" s="14">
        <v>1064.1199999999999</v>
      </c>
    </row>
    <row r="141" spans="1:28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0.05</v>
      </c>
      <c r="O141" s="14">
        <v>0</v>
      </c>
      <c r="P141" s="14">
        <v>-11.26</v>
      </c>
      <c r="Q141" s="14">
        <v>2495.8000000000002</v>
      </c>
      <c r="R141" s="14">
        <v>45.45</v>
      </c>
      <c r="S141" s="14">
        <v>81.8</v>
      </c>
      <c r="T141" s="14">
        <v>292.08999999999997</v>
      </c>
      <c r="U141" s="14">
        <v>51.94</v>
      </c>
      <c r="V141" s="14">
        <v>49.69</v>
      </c>
      <c r="W141" s="14">
        <v>155.81</v>
      </c>
      <c r="X141" s="14">
        <v>419.34</v>
      </c>
      <c r="Y141" s="14">
        <v>129.84</v>
      </c>
      <c r="Z141" s="14">
        <v>25.97</v>
      </c>
      <c r="AA141" s="14">
        <v>0</v>
      </c>
      <c r="AB141" s="14">
        <v>832.59</v>
      </c>
    </row>
    <row r="142" spans="1:28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0.06</v>
      </c>
      <c r="O142" s="14">
        <v>0</v>
      </c>
      <c r="P142" s="14">
        <v>308.62</v>
      </c>
      <c r="Q142" s="14">
        <v>3642.6</v>
      </c>
      <c r="R142" s="14">
        <v>72.27</v>
      </c>
      <c r="S142" s="14">
        <v>130.09</v>
      </c>
      <c r="T142" s="14">
        <v>324.44</v>
      </c>
      <c r="U142" s="14">
        <v>82.6</v>
      </c>
      <c r="V142" s="14">
        <v>79.02</v>
      </c>
      <c r="W142" s="14">
        <v>247.79</v>
      </c>
      <c r="X142" s="14">
        <v>526.79999999999995</v>
      </c>
      <c r="Y142" s="14">
        <v>206.49</v>
      </c>
      <c r="Z142" s="14">
        <v>41.3</v>
      </c>
      <c r="AA142" s="14">
        <v>0</v>
      </c>
      <c r="AB142" s="14">
        <v>1184</v>
      </c>
    </row>
    <row r="143" spans="1:28">
      <c r="A143" s="2" t="s">
        <v>186</v>
      </c>
      <c r="B143" s="1" t="s">
        <v>187</v>
      </c>
      <c r="C143" s="14">
        <v>2898.57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2898.57</v>
      </c>
      <c r="J143" s="19">
        <v>-145.38</v>
      </c>
      <c r="K143" s="14">
        <v>0</v>
      </c>
      <c r="L143" s="14">
        <v>194.03</v>
      </c>
      <c r="M143" s="14">
        <v>48.66</v>
      </c>
      <c r="N143" s="14">
        <v>0.11</v>
      </c>
      <c r="O143" s="14">
        <v>0</v>
      </c>
      <c r="P143" s="14">
        <v>48.77</v>
      </c>
      <c r="Q143" s="14">
        <v>2849.8</v>
      </c>
      <c r="R143" s="14">
        <v>53.02</v>
      </c>
      <c r="S143" s="14">
        <v>95.43</v>
      </c>
      <c r="T143" s="14">
        <v>299.66000000000003</v>
      </c>
      <c r="U143" s="14">
        <v>60.59</v>
      </c>
      <c r="V143" s="14">
        <v>57.97</v>
      </c>
      <c r="W143" s="14">
        <v>181.78</v>
      </c>
      <c r="X143" s="14">
        <v>448.11</v>
      </c>
      <c r="Y143" s="14">
        <v>151.47999999999999</v>
      </c>
      <c r="Z143" s="14">
        <v>30.3</v>
      </c>
      <c r="AA143" s="14">
        <v>0</v>
      </c>
      <c r="AB143" s="14">
        <v>930.23</v>
      </c>
    </row>
    <row r="144" spans="1:28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9">
        <v>-0.01</v>
      </c>
      <c r="O144" s="14">
        <v>0</v>
      </c>
      <c r="P144" s="14">
        <v>298.60000000000002</v>
      </c>
      <c r="Q144" s="14">
        <v>3561.2</v>
      </c>
      <c r="R144" s="14">
        <v>70.599999999999994</v>
      </c>
      <c r="S144" s="14">
        <v>127.08</v>
      </c>
      <c r="T144" s="14">
        <v>321.72000000000003</v>
      </c>
      <c r="U144" s="14">
        <v>80.69</v>
      </c>
      <c r="V144" s="14">
        <v>77.2</v>
      </c>
      <c r="W144" s="14">
        <v>242.06</v>
      </c>
      <c r="X144" s="14">
        <v>519.4</v>
      </c>
      <c r="Y144" s="14">
        <v>201.71</v>
      </c>
      <c r="Z144" s="14">
        <v>40.340000000000003</v>
      </c>
      <c r="AA144" s="14">
        <v>0</v>
      </c>
      <c r="AB144" s="14">
        <v>1161.4000000000001</v>
      </c>
    </row>
    <row r="145" spans="1:28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357.94</v>
      </c>
      <c r="Q145" s="14">
        <v>4000</v>
      </c>
      <c r="R145" s="14">
        <v>79.709999999999994</v>
      </c>
      <c r="S145" s="14">
        <v>143.47999999999999</v>
      </c>
      <c r="T145" s="14">
        <v>336.56</v>
      </c>
      <c r="U145" s="14">
        <v>91.1</v>
      </c>
      <c r="V145" s="14">
        <v>87.16</v>
      </c>
      <c r="W145" s="14">
        <v>273.3</v>
      </c>
      <c r="X145" s="14">
        <v>559.75</v>
      </c>
      <c r="Y145" s="14">
        <v>227.75</v>
      </c>
      <c r="Z145" s="14">
        <v>45.55</v>
      </c>
      <c r="AA145" s="14">
        <v>0</v>
      </c>
      <c r="AB145" s="14">
        <v>1284.6099999999999</v>
      </c>
    </row>
    <row r="146" spans="1:28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9">
        <v>-0.19</v>
      </c>
      <c r="O146" s="14">
        <v>0</v>
      </c>
      <c r="P146" s="14">
        <v>-43.49</v>
      </c>
      <c r="Q146" s="14">
        <v>2297.8000000000002</v>
      </c>
      <c r="R146" s="14">
        <v>41.23</v>
      </c>
      <c r="S146" s="14">
        <v>74.22</v>
      </c>
      <c r="T146" s="14">
        <v>287.87</v>
      </c>
      <c r="U146" s="14">
        <v>47.12</v>
      </c>
      <c r="V146" s="14">
        <v>45.09</v>
      </c>
      <c r="W146" s="14">
        <v>141.37</v>
      </c>
      <c r="X146" s="14">
        <v>403.32</v>
      </c>
      <c r="Y146" s="14">
        <v>117.81</v>
      </c>
      <c r="Z146" s="14">
        <v>23.56</v>
      </c>
      <c r="AA146" s="14">
        <v>0</v>
      </c>
      <c r="AB146" s="14">
        <v>778.27</v>
      </c>
    </row>
    <row r="147" spans="1:28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</row>
    <row r="148" spans="1:28">
      <c r="C148" s="18">
        <v>46439.38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46439.38</v>
      </c>
      <c r="J148" s="20">
        <v>-2023.11</v>
      </c>
      <c r="K148" s="20">
        <v>-239.11</v>
      </c>
      <c r="L148" s="18">
        <v>3170.64</v>
      </c>
      <c r="M148" s="18">
        <v>1386.62</v>
      </c>
      <c r="N148" s="18">
        <v>7.0000000000000007E-2</v>
      </c>
      <c r="O148" s="18">
        <v>0</v>
      </c>
      <c r="P148" s="18">
        <v>1147.58</v>
      </c>
      <c r="Q148" s="18">
        <v>45291.8</v>
      </c>
      <c r="R148" s="18">
        <v>806.2</v>
      </c>
      <c r="S148" s="18">
        <v>1451.15</v>
      </c>
      <c r="T148" s="18">
        <v>4526.03</v>
      </c>
      <c r="U148" s="18">
        <v>921.35</v>
      </c>
      <c r="V148" s="18">
        <v>879.42</v>
      </c>
      <c r="W148" s="18">
        <v>2764.09</v>
      </c>
      <c r="X148" s="18">
        <v>6783.38</v>
      </c>
      <c r="Y148" s="18">
        <v>2303.41</v>
      </c>
      <c r="Z148" s="18">
        <v>460.69</v>
      </c>
      <c r="AA148" s="18">
        <v>0</v>
      </c>
      <c r="AB148" s="18">
        <v>14112.34</v>
      </c>
    </row>
    <row r="150" spans="1:28">
      <c r="A150" s="12" t="s">
        <v>190</v>
      </c>
    </row>
    <row r="151" spans="1:28">
      <c r="A151" s="2" t="s">
        <v>269</v>
      </c>
      <c r="B151" s="1" t="s">
        <v>268</v>
      </c>
      <c r="C151" s="14">
        <v>2087.77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2087.77</v>
      </c>
      <c r="J151" s="19">
        <v>-188.71</v>
      </c>
      <c r="K151" s="19">
        <v>-67.88</v>
      </c>
      <c r="L151" s="14">
        <v>120.83</v>
      </c>
      <c r="M151" s="14">
        <v>0</v>
      </c>
      <c r="N151" s="14">
        <v>0.05</v>
      </c>
      <c r="O151" s="14">
        <v>0</v>
      </c>
      <c r="P151" s="14">
        <v>-67.83</v>
      </c>
      <c r="Q151" s="14">
        <v>2155.6</v>
      </c>
      <c r="R151" s="14">
        <v>38.19</v>
      </c>
      <c r="S151" s="14">
        <v>68.739999999999995</v>
      </c>
      <c r="T151" s="14">
        <v>284.83</v>
      </c>
      <c r="U151" s="14">
        <v>43.64</v>
      </c>
      <c r="V151" s="14">
        <v>41.76</v>
      </c>
      <c r="W151" s="14">
        <v>130.93</v>
      </c>
      <c r="X151" s="14">
        <v>391.76</v>
      </c>
      <c r="Y151" s="14">
        <v>109.11</v>
      </c>
      <c r="Z151" s="14">
        <v>21.82</v>
      </c>
      <c r="AA151" s="14">
        <v>0</v>
      </c>
      <c r="AB151" s="14">
        <v>739.02</v>
      </c>
    </row>
    <row r="152" spans="1:28">
      <c r="A152" s="2" t="s">
        <v>191</v>
      </c>
      <c r="B152" s="1" t="s">
        <v>192</v>
      </c>
      <c r="C152" s="14">
        <v>2087.77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2087.77</v>
      </c>
      <c r="J152" s="19">
        <v>-188.71</v>
      </c>
      <c r="K152" s="19">
        <v>-67.88</v>
      </c>
      <c r="L152" s="14">
        <v>120.83</v>
      </c>
      <c r="M152" s="14">
        <v>0</v>
      </c>
      <c r="N152" s="14">
        <v>0.05</v>
      </c>
      <c r="O152" s="14">
        <v>0</v>
      </c>
      <c r="P152" s="14">
        <v>-67.83</v>
      </c>
      <c r="Q152" s="14">
        <v>2155.6</v>
      </c>
      <c r="R152" s="14">
        <v>38.19</v>
      </c>
      <c r="S152" s="14">
        <v>68.739999999999995</v>
      </c>
      <c r="T152" s="14">
        <v>284.83</v>
      </c>
      <c r="U152" s="14">
        <v>43.64</v>
      </c>
      <c r="V152" s="14">
        <v>41.76</v>
      </c>
      <c r="W152" s="14">
        <v>130.93</v>
      </c>
      <c r="X152" s="14">
        <v>391.76</v>
      </c>
      <c r="Y152" s="14">
        <v>109.11</v>
      </c>
      <c r="Z152" s="14">
        <v>21.82</v>
      </c>
      <c r="AA152" s="14">
        <v>0</v>
      </c>
      <c r="AB152" s="14">
        <v>739.02</v>
      </c>
    </row>
    <row r="153" spans="1:28">
      <c r="A153" s="2" t="s">
        <v>195</v>
      </c>
      <c r="B153" s="1" t="s">
        <v>196</v>
      </c>
      <c r="C153" s="14">
        <v>1678.14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1678.14</v>
      </c>
      <c r="J153" s="19">
        <v>-200.63</v>
      </c>
      <c r="K153" s="19">
        <v>-106.02</v>
      </c>
      <c r="L153" s="14">
        <v>94.61</v>
      </c>
      <c r="M153" s="14">
        <v>0</v>
      </c>
      <c r="N153" s="19">
        <v>-0.04</v>
      </c>
      <c r="O153" s="14">
        <v>0</v>
      </c>
      <c r="P153" s="14">
        <v>-106.06</v>
      </c>
      <c r="Q153" s="14">
        <v>1784.2</v>
      </c>
      <c r="R153" s="14">
        <v>30.86</v>
      </c>
      <c r="S153" s="14">
        <v>55.54</v>
      </c>
      <c r="T153" s="14">
        <v>277.49</v>
      </c>
      <c r="U153" s="14">
        <v>35.26</v>
      </c>
      <c r="V153" s="14">
        <v>33.56</v>
      </c>
      <c r="W153" s="14">
        <v>105.79</v>
      </c>
      <c r="X153" s="14">
        <v>363.89</v>
      </c>
      <c r="Y153" s="14">
        <v>88.16</v>
      </c>
      <c r="Z153" s="14">
        <v>17.63</v>
      </c>
      <c r="AA153" s="14">
        <v>0</v>
      </c>
      <c r="AB153" s="14">
        <v>644.29</v>
      </c>
    </row>
    <row r="154" spans="1:28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9">
        <v>-0.04</v>
      </c>
      <c r="O154" s="14">
        <v>0</v>
      </c>
      <c r="P154" s="14">
        <v>-161.99</v>
      </c>
      <c r="Q154" s="14">
        <v>969.4</v>
      </c>
      <c r="R154" s="14">
        <v>20.149999999999999</v>
      </c>
      <c r="S154" s="14">
        <v>36.270000000000003</v>
      </c>
      <c r="T154" s="14">
        <v>266.79000000000002</v>
      </c>
      <c r="U154" s="14">
        <v>16.97</v>
      </c>
      <c r="V154" s="14">
        <v>16.149999999999999</v>
      </c>
      <c r="W154" s="14">
        <v>50.9</v>
      </c>
      <c r="X154" s="14">
        <v>323.20999999999998</v>
      </c>
      <c r="Y154" s="14">
        <v>42.42</v>
      </c>
      <c r="Z154" s="14">
        <v>8.48</v>
      </c>
      <c r="AA154" s="14">
        <v>0</v>
      </c>
      <c r="AB154" s="14">
        <v>458.13</v>
      </c>
    </row>
    <row r="155" spans="1:28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9">
        <v>-0.02</v>
      </c>
      <c r="O155" s="14">
        <v>0</v>
      </c>
      <c r="P155" s="14">
        <v>34.97</v>
      </c>
      <c r="Q155" s="14">
        <v>2738</v>
      </c>
      <c r="R155" s="14">
        <v>50.92</v>
      </c>
      <c r="S155" s="14">
        <v>91.66</v>
      </c>
      <c r="T155" s="14">
        <v>297.56</v>
      </c>
      <c r="U155" s="14">
        <v>58.19</v>
      </c>
      <c r="V155" s="14">
        <v>55.46</v>
      </c>
      <c r="W155" s="14">
        <v>174.58</v>
      </c>
      <c r="X155" s="14">
        <v>440.14</v>
      </c>
      <c r="Y155" s="14">
        <v>145.49</v>
      </c>
      <c r="Z155" s="14">
        <v>29.1</v>
      </c>
      <c r="AA155" s="14">
        <v>0</v>
      </c>
      <c r="AB155" s="14">
        <v>902.96</v>
      </c>
    </row>
    <row r="156" spans="1:28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-43.13</v>
      </c>
      <c r="Q156" s="14">
        <v>2300</v>
      </c>
      <c r="R156" s="14">
        <v>41.28</v>
      </c>
      <c r="S156" s="14">
        <v>74.31</v>
      </c>
      <c r="T156" s="14">
        <v>287.92</v>
      </c>
      <c r="U156" s="14">
        <v>47.18</v>
      </c>
      <c r="V156" s="14">
        <v>45.14</v>
      </c>
      <c r="W156" s="14">
        <v>141.53</v>
      </c>
      <c r="X156" s="14">
        <v>403.51</v>
      </c>
      <c r="Y156" s="14">
        <v>117.94</v>
      </c>
      <c r="Z156" s="14">
        <v>23.59</v>
      </c>
      <c r="AA156" s="14">
        <v>0</v>
      </c>
      <c r="AB156" s="14">
        <v>778.89</v>
      </c>
    </row>
    <row r="157" spans="1:28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0.04</v>
      </c>
      <c r="O157" s="14">
        <v>0</v>
      </c>
      <c r="P157" s="14">
        <v>-155.94999999999999</v>
      </c>
      <c r="Q157" s="14">
        <v>1055</v>
      </c>
      <c r="R157" s="14">
        <v>24.16</v>
      </c>
      <c r="S157" s="14">
        <v>43.49</v>
      </c>
      <c r="T157" s="14">
        <v>270.8</v>
      </c>
      <c r="U157" s="14">
        <v>20.34</v>
      </c>
      <c r="V157" s="14">
        <v>17.98</v>
      </c>
      <c r="W157" s="14">
        <v>61.03</v>
      </c>
      <c r="X157" s="14">
        <v>338.45</v>
      </c>
      <c r="Y157" s="14">
        <v>50.86</v>
      </c>
      <c r="Z157" s="14">
        <v>10.17</v>
      </c>
      <c r="AA157" s="14">
        <v>0</v>
      </c>
      <c r="AB157" s="14">
        <v>498.83</v>
      </c>
    </row>
    <row r="158" spans="1:28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9">
        <v>-0.02</v>
      </c>
      <c r="O158" s="14">
        <v>0</v>
      </c>
      <c r="P158" s="14">
        <v>34.97</v>
      </c>
      <c r="Q158" s="14">
        <v>2738</v>
      </c>
      <c r="R158" s="14">
        <v>50.72</v>
      </c>
      <c r="S158" s="14">
        <v>91.3</v>
      </c>
      <c r="T158" s="14">
        <v>297.36</v>
      </c>
      <c r="U158" s="14">
        <v>57.97</v>
      </c>
      <c r="V158" s="14">
        <v>55.46</v>
      </c>
      <c r="W158" s="14">
        <v>173.9</v>
      </c>
      <c r="X158" s="14">
        <v>439.38</v>
      </c>
      <c r="Y158" s="14">
        <v>144.91999999999999</v>
      </c>
      <c r="Z158" s="14">
        <v>28.98</v>
      </c>
      <c r="AA158" s="14">
        <v>0</v>
      </c>
      <c r="AB158" s="14">
        <v>900.61</v>
      </c>
    </row>
    <row r="159" spans="1:28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-110.85</v>
      </c>
      <c r="Q159" s="14">
        <v>1713.6</v>
      </c>
      <c r="R159" s="14">
        <v>29.32</v>
      </c>
      <c r="S159" s="14">
        <v>52.77</v>
      </c>
      <c r="T159" s="14">
        <v>275.95999999999998</v>
      </c>
      <c r="U159" s="14">
        <v>33.5</v>
      </c>
      <c r="V159" s="14">
        <v>32.049999999999997</v>
      </c>
      <c r="W159" s="14">
        <v>100.51</v>
      </c>
      <c r="X159" s="14">
        <v>358.05</v>
      </c>
      <c r="Y159" s="14">
        <v>83.76</v>
      </c>
      <c r="Z159" s="14">
        <v>16.75</v>
      </c>
      <c r="AA159" s="14">
        <v>0</v>
      </c>
      <c r="AB159" s="14">
        <v>624.62</v>
      </c>
    </row>
    <row r="160" spans="1:28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357.94</v>
      </c>
      <c r="Q160" s="14">
        <v>4000</v>
      </c>
      <c r="R160" s="14">
        <v>79.709999999999994</v>
      </c>
      <c r="S160" s="14">
        <v>143.47999999999999</v>
      </c>
      <c r="T160" s="14">
        <v>336.56</v>
      </c>
      <c r="U160" s="14">
        <v>91.1</v>
      </c>
      <c r="V160" s="14">
        <v>87.16</v>
      </c>
      <c r="W160" s="14">
        <v>273.3</v>
      </c>
      <c r="X160" s="14">
        <v>559.75</v>
      </c>
      <c r="Y160" s="14">
        <v>227.75</v>
      </c>
      <c r="Z160" s="14">
        <v>45.55</v>
      </c>
      <c r="AA160" s="14">
        <v>0</v>
      </c>
      <c r="AB160" s="14">
        <v>1284.6099999999999</v>
      </c>
    </row>
    <row r="161" spans="1:28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-156.33000000000001</v>
      </c>
      <c r="Q161" s="14">
        <v>1050</v>
      </c>
      <c r="R161" s="14">
        <v>22.18</v>
      </c>
      <c r="S161" s="14">
        <v>39.93</v>
      </c>
      <c r="T161" s="14">
        <v>268.82</v>
      </c>
      <c r="U161" s="14">
        <v>18.68</v>
      </c>
      <c r="V161" s="14">
        <v>17.87</v>
      </c>
      <c r="W161" s="14">
        <v>56.04</v>
      </c>
      <c r="X161" s="14">
        <v>330.93</v>
      </c>
      <c r="Y161" s="14">
        <v>46.7</v>
      </c>
      <c r="Z161" s="14">
        <v>9.34</v>
      </c>
      <c r="AA161" s="14">
        <v>0</v>
      </c>
      <c r="AB161" s="14">
        <v>479.56</v>
      </c>
    </row>
    <row r="162" spans="1:28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357.94</v>
      </c>
      <c r="Q162" s="14">
        <v>4000</v>
      </c>
      <c r="R162" s="14">
        <v>79.709999999999994</v>
      </c>
      <c r="S162" s="14">
        <v>143.47999999999999</v>
      </c>
      <c r="T162" s="14">
        <v>336.56</v>
      </c>
      <c r="U162" s="14">
        <v>91.1</v>
      </c>
      <c r="V162" s="14">
        <v>87.16</v>
      </c>
      <c r="W162" s="14">
        <v>273.3</v>
      </c>
      <c r="X162" s="14">
        <v>559.75</v>
      </c>
      <c r="Y162" s="14">
        <v>227.75</v>
      </c>
      <c r="Z162" s="14">
        <v>45.55</v>
      </c>
      <c r="AA162" s="14">
        <v>0</v>
      </c>
      <c r="AB162" s="14">
        <v>1284.6099999999999</v>
      </c>
    </row>
    <row r="163" spans="1:28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1157.6600000000001</v>
      </c>
      <c r="Q163" s="14">
        <v>7250</v>
      </c>
      <c r="R163" s="14">
        <v>153.79</v>
      </c>
      <c r="S163" s="14">
        <v>276.81</v>
      </c>
      <c r="T163" s="14">
        <v>457.19</v>
      </c>
      <c r="U163" s="14">
        <v>175.75</v>
      </c>
      <c r="V163" s="14">
        <v>168.15</v>
      </c>
      <c r="W163" s="14">
        <v>527.26</v>
      </c>
      <c r="X163" s="14">
        <v>887.79</v>
      </c>
      <c r="Y163" s="14">
        <v>439.39</v>
      </c>
      <c r="Z163" s="14">
        <v>87.88</v>
      </c>
      <c r="AA163" s="14">
        <v>0</v>
      </c>
      <c r="AB163" s="14">
        <v>2286.2199999999998</v>
      </c>
    </row>
    <row r="164" spans="1:28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617</v>
      </c>
      <c r="Q164" s="14">
        <v>5250</v>
      </c>
      <c r="R164" s="14">
        <v>107.31</v>
      </c>
      <c r="S164" s="14">
        <v>193.17</v>
      </c>
      <c r="T164" s="14">
        <v>381.52</v>
      </c>
      <c r="U164" s="14">
        <v>122.64</v>
      </c>
      <c r="V164" s="14">
        <v>117.34</v>
      </c>
      <c r="W164" s="14">
        <v>367.93</v>
      </c>
      <c r="X164" s="14">
        <v>682</v>
      </c>
      <c r="Y164" s="14">
        <v>306.61</v>
      </c>
      <c r="Z164" s="14">
        <v>61.32</v>
      </c>
      <c r="AA164" s="14">
        <v>0</v>
      </c>
      <c r="AB164" s="14">
        <v>1657.84</v>
      </c>
    </row>
    <row r="165" spans="1:28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4">
        <v>0.15</v>
      </c>
      <c r="O165" s="14">
        <v>0</v>
      </c>
      <c r="P165" s="14">
        <v>48.91</v>
      </c>
      <c r="Q165" s="14">
        <v>2850.6</v>
      </c>
      <c r="R165" s="14">
        <v>53.04</v>
      </c>
      <c r="S165" s="14">
        <v>95.46</v>
      </c>
      <c r="T165" s="14">
        <v>299.67</v>
      </c>
      <c r="U165" s="14">
        <v>60.61</v>
      </c>
      <c r="V165" s="14">
        <v>57.99</v>
      </c>
      <c r="W165" s="14">
        <v>181.83</v>
      </c>
      <c r="X165" s="14">
        <v>448.17</v>
      </c>
      <c r="Y165" s="14">
        <v>151.53</v>
      </c>
      <c r="Z165" s="14">
        <v>30.31</v>
      </c>
      <c r="AA165" s="14">
        <v>0</v>
      </c>
      <c r="AB165" s="14">
        <v>930.44</v>
      </c>
    </row>
    <row r="166" spans="1:28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-71.69</v>
      </c>
      <c r="Q166" s="14">
        <v>2100</v>
      </c>
      <c r="R166" s="14">
        <v>37.1</v>
      </c>
      <c r="S166" s="14">
        <v>66.78</v>
      </c>
      <c r="T166" s="14">
        <v>283.74</v>
      </c>
      <c r="U166" s="14">
        <v>42.4</v>
      </c>
      <c r="V166" s="14">
        <v>40.57</v>
      </c>
      <c r="W166" s="14">
        <v>127.2</v>
      </c>
      <c r="X166" s="14">
        <v>387.62</v>
      </c>
      <c r="Y166" s="14">
        <v>106</v>
      </c>
      <c r="Z166" s="14">
        <v>21.2</v>
      </c>
      <c r="AA166" s="14">
        <v>0</v>
      </c>
      <c r="AB166" s="14">
        <v>724.99</v>
      </c>
    </row>
    <row r="167" spans="1:28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</row>
    <row r="168" spans="1:28">
      <c r="C168" s="18">
        <v>45777.73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45777.73</v>
      </c>
      <c r="J168" s="20">
        <v>-2180.62</v>
      </c>
      <c r="K168" s="20">
        <v>-941.72</v>
      </c>
      <c r="L168" s="18">
        <v>3848.2</v>
      </c>
      <c r="M168" s="18">
        <v>2609.2800000000002</v>
      </c>
      <c r="N168" s="18">
        <v>0.17</v>
      </c>
      <c r="O168" s="18">
        <v>0</v>
      </c>
      <c r="P168" s="18">
        <v>1667.73</v>
      </c>
      <c r="Q168" s="18">
        <v>44110</v>
      </c>
      <c r="R168" s="18">
        <v>856.63</v>
      </c>
      <c r="S168" s="18">
        <v>1541.93</v>
      </c>
      <c r="T168" s="18">
        <v>4907.6000000000004</v>
      </c>
      <c r="U168" s="18">
        <v>958.97</v>
      </c>
      <c r="V168" s="18">
        <v>915.56</v>
      </c>
      <c r="W168" s="18">
        <v>2876.96</v>
      </c>
      <c r="X168" s="18">
        <v>7306.16</v>
      </c>
      <c r="Y168" s="18">
        <v>2397.5</v>
      </c>
      <c r="Z168" s="18">
        <v>479.49</v>
      </c>
      <c r="AA168" s="18">
        <v>0</v>
      </c>
      <c r="AB168" s="18">
        <v>14934.64</v>
      </c>
    </row>
    <row r="170" spans="1:28">
      <c r="A170" s="12" t="s">
        <v>219</v>
      </c>
    </row>
    <row r="171" spans="1:28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9">
        <v>-0.13</v>
      </c>
      <c r="O171" s="14">
        <v>0</v>
      </c>
      <c r="P171" s="14">
        <v>89.9</v>
      </c>
      <c r="Q171" s="14">
        <v>3002.6</v>
      </c>
      <c r="R171" s="14">
        <v>56.86</v>
      </c>
      <c r="S171" s="14">
        <v>102.35</v>
      </c>
      <c r="T171" s="14">
        <v>303.5</v>
      </c>
      <c r="U171" s="14">
        <v>64.98</v>
      </c>
      <c r="V171" s="14">
        <v>61.85</v>
      </c>
      <c r="W171" s="14">
        <v>194.95</v>
      </c>
      <c r="X171" s="14">
        <v>462.71</v>
      </c>
      <c r="Y171" s="14">
        <v>162.46</v>
      </c>
      <c r="Z171" s="14">
        <v>32.49</v>
      </c>
      <c r="AA171" s="14">
        <v>0</v>
      </c>
      <c r="AB171" s="14">
        <v>979.44</v>
      </c>
    </row>
    <row r="172" spans="1:28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9">
        <v>-0.18</v>
      </c>
      <c r="O172" s="14">
        <v>0</v>
      </c>
      <c r="P172" s="14">
        <v>-133.38999999999999</v>
      </c>
      <c r="Q172" s="14">
        <v>1388.4</v>
      </c>
      <c r="R172" s="14">
        <v>31.32</v>
      </c>
      <c r="S172" s="14">
        <v>56.37</v>
      </c>
      <c r="T172" s="14">
        <v>277.95999999999998</v>
      </c>
      <c r="U172" s="14">
        <v>26.37</v>
      </c>
      <c r="V172" s="14">
        <v>25.1</v>
      </c>
      <c r="W172" s="14">
        <v>79.12</v>
      </c>
      <c r="X172" s="14">
        <v>365.65</v>
      </c>
      <c r="Y172" s="14">
        <v>65.930000000000007</v>
      </c>
      <c r="Z172" s="14">
        <v>13.19</v>
      </c>
      <c r="AA172" s="14">
        <v>0</v>
      </c>
      <c r="AB172" s="14">
        <v>575.36</v>
      </c>
    </row>
    <row r="173" spans="1:28">
      <c r="A173" s="2" t="s">
        <v>224</v>
      </c>
      <c r="B173" s="1" t="s">
        <v>225</v>
      </c>
      <c r="C173" s="14">
        <v>2808.34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2808.34</v>
      </c>
      <c r="J173" s="19">
        <v>-145.38</v>
      </c>
      <c r="K173" s="14">
        <v>0</v>
      </c>
      <c r="L173" s="14">
        <v>184.22</v>
      </c>
      <c r="M173" s="14">
        <v>38.840000000000003</v>
      </c>
      <c r="N173" s="14">
        <v>0.1</v>
      </c>
      <c r="O173" s="14">
        <v>0</v>
      </c>
      <c r="P173" s="14">
        <v>38.94</v>
      </c>
      <c r="Q173" s="14">
        <v>2769.4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9">
        <v>-0.01</v>
      </c>
      <c r="O174" s="14">
        <v>0</v>
      </c>
      <c r="P174" s="14">
        <v>-147.96</v>
      </c>
      <c r="Q174" s="14">
        <v>1172.5999999999999</v>
      </c>
      <c r="R174" s="14">
        <v>25.57</v>
      </c>
      <c r="S174" s="14">
        <v>46.02</v>
      </c>
      <c r="T174" s="14">
        <v>272.20999999999998</v>
      </c>
      <c r="U174" s="14">
        <v>21.53</v>
      </c>
      <c r="V174" s="14">
        <v>20.49</v>
      </c>
      <c r="W174" s="14">
        <v>64.59</v>
      </c>
      <c r="X174" s="14">
        <v>343.8</v>
      </c>
      <c r="Y174" s="14">
        <v>53.83</v>
      </c>
      <c r="Z174" s="14">
        <v>10.77</v>
      </c>
      <c r="AA174" s="14">
        <v>0</v>
      </c>
      <c r="AB174" s="14">
        <v>515.01</v>
      </c>
    </row>
    <row r="175" spans="1:28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9">
        <v>-0.11</v>
      </c>
      <c r="O175" s="14">
        <v>0</v>
      </c>
      <c r="P175" s="14">
        <v>39.9</v>
      </c>
      <c r="Q175" s="14">
        <v>2779.2</v>
      </c>
      <c r="R175" s="14">
        <v>51.83</v>
      </c>
      <c r="S175" s="14">
        <v>93.3</v>
      </c>
      <c r="T175" s="14">
        <v>298.47000000000003</v>
      </c>
      <c r="U175" s="14">
        <v>59.24</v>
      </c>
      <c r="V175" s="14">
        <v>56.38</v>
      </c>
      <c r="W175" s="14">
        <v>177.72</v>
      </c>
      <c r="X175" s="14">
        <v>443.6</v>
      </c>
      <c r="Y175" s="14">
        <v>148.1</v>
      </c>
      <c r="Z175" s="14">
        <v>29.62</v>
      </c>
      <c r="AA175" s="14">
        <v>0</v>
      </c>
      <c r="AB175" s="14">
        <v>914.66</v>
      </c>
    </row>
    <row r="176" spans="1:28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9">
        <v>-0.01</v>
      </c>
      <c r="O176" s="14">
        <v>0</v>
      </c>
      <c r="P176" s="14">
        <v>98.22</v>
      </c>
      <c r="Q176" s="14">
        <v>3069.6</v>
      </c>
      <c r="R176" s="14">
        <v>58.25</v>
      </c>
      <c r="S176" s="14">
        <v>104.84</v>
      </c>
      <c r="T176" s="14">
        <v>304.89</v>
      </c>
      <c r="U176" s="14">
        <v>66.569999999999993</v>
      </c>
      <c r="V176" s="14">
        <v>63.36</v>
      </c>
      <c r="W176" s="14">
        <v>199.7</v>
      </c>
      <c r="X176" s="14">
        <v>467.98</v>
      </c>
      <c r="Y176" s="14">
        <v>166.42</v>
      </c>
      <c r="Z176" s="14">
        <v>33.28</v>
      </c>
      <c r="AA176" s="14">
        <v>0</v>
      </c>
      <c r="AB176" s="14">
        <v>997.31</v>
      </c>
    </row>
    <row r="177" spans="1:28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9">
        <v>-0.03</v>
      </c>
      <c r="O177" s="14">
        <v>0</v>
      </c>
      <c r="P177" s="14">
        <v>-4.93</v>
      </c>
      <c r="Q177" s="14">
        <v>2548.4</v>
      </c>
      <c r="R177" s="14">
        <v>46.77</v>
      </c>
      <c r="S177" s="14">
        <v>84.18</v>
      </c>
      <c r="T177" s="14">
        <v>293.41000000000003</v>
      </c>
      <c r="U177" s="14">
        <v>53.45</v>
      </c>
      <c r="V177" s="14">
        <v>50.87</v>
      </c>
      <c r="W177" s="14">
        <v>160.34</v>
      </c>
      <c r="X177" s="14">
        <v>424.36</v>
      </c>
      <c r="Y177" s="14">
        <v>133.62</v>
      </c>
      <c r="Z177" s="14">
        <v>26.72</v>
      </c>
      <c r="AA177" s="14">
        <v>0</v>
      </c>
      <c r="AB177" s="14">
        <v>849.36</v>
      </c>
    </row>
    <row r="178" spans="1:28">
      <c r="A178" s="2" t="s">
        <v>234</v>
      </c>
      <c r="B178" s="1" t="s">
        <v>235</v>
      </c>
      <c r="C178" s="14">
        <v>1239.1099999999999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1239.1099999999999</v>
      </c>
      <c r="J178" s="19">
        <v>-200.74</v>
      </c>
      <c r="K178" s="19">
        <v>-134.22</v>
      </c>
      <c r="L178" s="14">
        <v>66.52</v>
      </c>
      <c r="M178" s="14">
        <v>0</v>
      </c>
      <c r="N178" s="19">
        <v>-7.0000000000000007E-2</v>
      </c>
      <c r="O178" s="14">
        <v>0</v>
      </c>
      <c r="P178" s="14">
        <v>-134.29</v>
      </c>
      <c r="Q178" s="14">
        <v>1373.4</v>
      </c>
      <c r="R178" s="14">
        <v>30.92</v>
      </c>
      <c r="S178" s="14">
        <v>55.66</v>
      </c>
      <c r="T178" s="14">
        <v>277.56</v>
      </c>
      <c r="U178" s="14">
        <v>26.04</v>
      </c>
      <c r="V178" s="14">
        <v>24.78</v>
      </c>
      <c r="W178" s="14">
        <v>78.11</v>
      </c>
      <c r="X178" s="14">
        <v>364.14</v>
      </c>
      <c r="Y178" s="14">
        <v>65.099999999999994</v>
      </c>
      <c r="Z178" s="14">
        <v>13.02</v>
      </c>
      <c r="AA178" s="14">
        <v>0</v>
      </c>
      <c r="AB178" s="14">
        <v>571.19000000000005</v>
      </c>
    </row>
    <row r="179" spans="1:28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9">
        <v>-0.03</v>
      </c>
      <c r="O179" s="14">
        <v>0</v>
      </c>
      <c r="P179" s="14">
        <v>-4.93</v>
      </c>
      <c r="Q179" s="14">
        <v>2548.4</v>
      </c>
      <c r="R179" s="14">
        <v>46.77</v>
      </c>
      <c r="S179" s="14">
        <v>84.18</v>
      </c>
      <c r="T179" s="14">
        <v>293.41000000000003</v>
      </c>
      <c r="U179" s="14">
        <v>53.45</v>
      </c>
      <c r="V179" s="14">
        <v>50.87</v>
      </c>
      <c r="W179" s="14">
        <v>160.34</v>
      </c>
      <c r="X179" s="14">
        <v>424.36</v>
      </c>
      <c r="Y179" s="14">
        <v>133.62</v>
      </c>
      <c r="Z179" s="14">
        <v>26.72</v>
      </c>
      <c r="AA179" s="14">
        <v>0</v>
      </c>
      <c r="AB179" s="14">
        <v>849.36</v>
      </c>
    </row>
    <row r="180" spans="1:28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0.03</v>
      </c>
      <c r="O180" s="14">
        <v>0</v>
      </c>
      <c r="P180" s="14">
        <v>299.89999999999998</v>
      </c>
      <c r="Q180" s="14">
        <v>3571.4</v>
      </c>
      <c r="R180" s="14">
        <v>71.180000000000007</v>
      </c>
      <c r="S180" s="14">
        <v>128.13</v>
      </c>
      <c r="T180" s="14">
        <v>322.67</v>
      </c>
      <c r="U180" s="14">
        <v>81.349999999999994</v>
      </c>
      <c r="V180" s="14">
        <v>77.430000000000007</v>
      </c>
      <c r="W180" s="14">
        <v>244.05</v>
      </c>
      <c r="X180" s="14">
        <v>521.98</v>
      </c>
      <c r="Y180" s="14">
        <v>203.38</v>
      </c>
      <c r="Z180" s="14">
        <v>40.68</v>
      </c>
      <c r="AA180" s="14">
        <v>0</v>
      </c>
      <c r="AB180" s="14">
        <v>1168.8699999999999</v>
      </c>
    </row>
    <row r="181" spans="1:28">
      <c r="A181" s="2" t="s">
        <v>242</v>
      </c>
      <c r="B181" s="1" t="s">
        <v>243</v>
      </c>
      <c r="C181" s="14">
        <v>2898.31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2898.31</v>
      </c>
      <c r="J181" s="19">
        <v>-145.38</v>
      </c>
      <c r="K181" s="14">
        <v>0</v>
      </c>
      <c r="L181" s="14">
        <v>194</v>
      </c>
      <c r="M181" s="14">
        <v>48.63</v>
      </c>
      <c r="N181" s="19">
        <v>-0.12</v>
      </c>
      <c r="O181" s="14">
        <v>0</v>
      </c>
      <c r="P181" s="14">
        <v>48.51</v>
      </c>
      <c r="Q181" s="14">
        <v>2849.8</v>
      </c>
      <c r="R181" s="14">
        <v>53.29</v>
      </c>
      <c r="S181" s="14">
        <v>95.92</v>
      </c>
      <c r="T181" s="14">
        <v>299.93</v>
      </c>
      <c r="U181" s="14">
        <v>60.9</v>
      </c>
      <c r="V181" s="14">
        <v>57.97</v>
      </c>
      <c r="W181" s="14">
        <v>182.71</v>
      </c>
      <c r="X181" s="14">
        <v>449.14</v>
      </c>
      <c r="Y181" s="14">
        <v>152.26</v>
      </c>
      <c r="Z181" s="14">
        <v>30.45</v>
      </c>
      <c r="AA181" s="14">
        <v>0</v>
      </c>
      <c r="AB181" s="14">
        <v>933.43</v>
      </c>
    </row>
    <row r="182" spans="1:28">
      <c r="A182" s="2" t="s">
        <v>244</v>
      </c>
      <c r="B182" s="1" t="s">
        <v>245</v>
      </c>
      <c r="C182" s="14">
        <v>2169.29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2169.29</v>
      </c>
      <c r="J182" s="19">
        <v>-188.71</v>
      </c>
      <c r="K182" s="19">
        <v>-62.67</v>
      </c>
      <c r="L182" s="14">
        <v>126.05</v>
      </c>
      <c r="M182" s="14">
        <v>0</v>
      </c>
      <c r="N182" s="19">
        <v>-0.04</v>
      </c>
      <c r="O182" s="14">
        <v>0</v>
      </c>
      <c r="P182" s="14">
        <v>-62.71</v>
      </c>
      <c r="Q182" s="14">
        <v>2232</v>
      </c>
      <c r="R182" s="14">
        <v>39.89</v>
      </c>
      <c r="S182" s="14">
        <v>71.8</v>
      </c>
      <c r="T182" s="14">
        <v>286.52</v>
      </c>
      <c r="U182" s="14">
        <v>45.58</v>
      </c>
      <c r="V182" s="14">
        <v>43.39</v>
      </c>
      <c r="W182" s="14">
        <v>136.75</v>
      </c>
      <c r="X182" s="14">
        <v>398.21</v>
      </c>
      <c r="Y182" s="14">
        <v>113.96</v>
      </c>
      <c r="Z182" s="14">
        <v>22.79</v>
      </c>
      <c r="AA182" s="14">
        <v>0</v>
      </c>
      <c r="AB182" s="14">
        <v>760.68</v>
      </c>
    </row>
    <row r="183" spans="1:28">
      <c r="A183" s="2" t="s">
        <v>246</v>
      </c>
      <c r="B183" s="1" t="s">
        <v>247</v>
      </c>
      <c r="C183" s="14">
        <v>1737.99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1737.99</v>
      </c>
      <c r="J183" s="19">
        <v>-193.8</v>
      </c>
      <c r="K183" s="19">
        <v>-95.36</v>
      </c>
      <c r="L183" s="14">
        <v>98.44</v>
      </c>
      <c r="M183" s="14">
        <v>0</v>
      </c>
      <c r="N183" s="19">
        <v>-0.05</v>
      </c>
      <c r="O183" s="14">
        <v>0</v>
      </c>
      <c r="P183" s="14">
        <v>-95.41</v>
      </c>
      <c r="Q183" s="14">
        <v>1833.4</v>
      </c>
      <c r="R183" s="14">
        <v>31.96</v>
      </c>
      <c r="S183" s="14">
        <v>57.52</v>
      </c>
      <c r="T183" s="14">
        <v>278.58999999999997</v>
      </c>
      <c r="U183" s="14">
        <v>36.520000000000003</v>
      </c>
      <c r="V183" s="14">
        <v>34.76</v>
      </c>
      <c r="W183" s="14">
        <v>109.56</v>
      </c>
      <c r="X183" s="14">
        <v>368.07</v>
      </c>
      <c r="Y183" s="14">
        <v>91.3</v>
      </c>
      <c r="Z183" s="14">
        <v>18.260000000000002</v>
      </c>
      <c r="AA183" s="14">
        <v>0</v>
      </c>
      <c r="AB183" s="14">
        <v>658.47</v>
      </c>
    </row>
    <row r="184" spans="1:28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</row>
    <row r="185" spans="1:28">
      <c r="C185" s="18">
        <v>31170.35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31170.35</v>
      </c>
      <c r="J185" s="20">
        <v>-1991.67</v>
      </c>
      <c r="K185" s="20">
        <v>-583.21</v>
      </c>
      <c r="L185" s="18">
        <v>2024.07</v>
      </c>
      <c r="M185" s="18">
        <v>615.61</v>
      </c>
      <c r="N185" s="20">
        <v>-0.65</v>
      </c>
      <c r="O185" s="18">
        <v>0</v>
      </c>
      <c r="P185" s="18">
        <v>31.75</v>
      </c>
      <c r="Q185" s="18">
        <v>31138.6</v>
      </c>
      <c r="R185" s="18">
        <v>544.61</v>
      </c>
      <c r="S185" s="18">
        <v>980.27</v>
      </c>
      <c r="T185" s="18">
        <v>3509.12</v>
      </c>
      <c r="U185" s="18">
        <v>595.98</v>
      </c>
      <c r="V185" s="18">
        <v>567.25</v>
      </c>
      <c r="W185" s="18">
        <v>1787.94</v>
      </c>
      <c r="X185" s="18">
        <v>5034</v>
      </c>
      <c r="Y185" s="18">
        <v>1489.98</v>
      </c>
      <c r="Z185" s="18">
        <v>297.99</v>
      </c>
      <c r="AA185" s="18">
        <v>0</v>
      </c>
      <c r="AB185" s="18">
        <v>9773.14</v>
      </c>
    </row>
    <row r="187" spans="1:28">
      <c r="A187" s="12" t="s">
        <v>248</v>
      </c>
    </row>
    <row r="188" spans="1:28">
      <c r="A188" s="2" t="s">
        <v>249</v>
      </c>
      <c r="B188" s="1" t="s">
        <v>250</v>
      </c>
      <c r="C188" s="14">
        <v>3774.26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3774.26</v>
      </c>
      <c r="J188" s="14">
        <v>0</v>
      </c>
      <c r="K188" s="14">
        <v>0</v>
      </c>
      <c r="L188" s="14">
        <v>289.31</v>
      </c>
      <c r="M188" s="14">
        <v>289.31</v>
      </c>
      <c r="N188" s="19">
        <v>-0.05</v>
      </c>
      <c r="O188" s="14">
        <v>0</v>
      </c>
      <c r="P188" s="14">
        <v>289.26</v>
      </c>
      <c r="Q188" s="14">
        <v>3485</v>
      </c>
      <c r="R188" s="14">
        <v>69.400000000000006</v>
      </c>
      <c r="S188" s="14">
        <v>124.92</v>
      </c>
      <c r="T188" s="14">
        <v>319.76</v>
      </c>
      <c r="U188" s="14">
        <v>79.31</v>
      </c>
      <c r="V188" s="14">
        <v>75.489999999999995</v>
      </c>
      <c r="W188" s="14">
        <v>237.93</v>
      </c>
      <c r="X188" s="14">
        <v>514.08000000000004</v>
      </c>
      <c r="Y188" s="14">
        <v>198.28</v>
      </c>
      <c r="Z188" s="14">
        <v>39.659999999999997</v>
      </c>
      <c r="AA188" s="14">
        <v>0</v>
      </c>
      <c r="AB188" s="14">
        <v>1144.75</v>
      </c>
    </row>
    <row r="189" spans="1:28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</row>
    <row r="190" spans="1:28">
      <c r="C190" s="18">
        <v>3774.26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3774.26</v>
      </c>
      <c r="J190" s="18">
        <v>0</v>
      </c>
      <c r="K190" s="18">
        <v>0</v>
      </c>
      <c r="L190" s="18">
        <v>289.31</v>
      </c>
      <c r="M190" s="18">
        <v>289.31</v>
      </c>
      <c r="N190" s="20">
        <v>-0.05</v>
      </c>
      <c r="O190" s="18">
        <v>0</v>
      </c>
      <c r="P190" s="18">
        <v>289.26</v>
      </c>
      <c r="Q190" s="18">
        <v>3485</v>
      </c>
      <c r="R190" s="18">
        <v>69.400000000000006</v>
      </c>
      <c r="S190" s="18">
        <v>124.92</v>
      </c>
      <c r="T190" s="18">
        <v>319.76</v>
      </c>
      <c r="U190" s="18">
        <v>79.31</v>
      </c>
      <c r="V190" s="18">
        <v>75.489999999999995</v>
      </c>
      <c r="W190" s="18">
        <v>237.93</v>
      </c>
      <c r="X190" s="18">
        <v>514.08000000000004</v>
      </c>
      <c r="Y190" s="18">
        <v>198.28</v>
      </c>
      <c r="Z190" s="18">
        <v>39.659999999999997</v>
      </c>
      <c r="AA190" s="18">
        <v>0</v>
      </c>
      <c r="AB190" s="18">
        <v>1144.75</v>
      </c>
    </row>
    <row r="192" spans="1:28">
      <c r="A192" s="12" t="s">
        <v>251</v>
      </c>
    </row>
    <row r="193" spans="1:28">
      <c r="A193" s="2" t="s">
        <v>252</v>
      </c>
      <c r="B193" s="1" t="s">
        <v>253</v>
      </c>
      <c r="C193" s="14">
        <v>3791.15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3791.15</v>
      </c>
      <c r="J193" s="14">
        <v>0</v>
      </c>
      <c r="K193" s="14">
        <v>0</v>
      </c>
      <c r="L193" s="14">
        <v>291.14999999999998</v>
      </c>
      <c r="M193" s="14">
        <v>291.14999999999998</v>
      </c>
      <c r="N193" s="14">
        <v>0</v>
      </c>
      <c r="O193" s="14">
        <v>0</v>
      </c>
      <c r="P193" s="14">
        <v>291.14999999999998</v>
      </c>
      <c r="Q193" s="14">
        <v>3500</v>
      </c>
      <c r="R193" s="14">
        <v>69.34</v>
      </c>
      <c r="S193" s="14">
        <v>124.82</v>
      </c>
      <c r="T193" s="14">
        <v>319.68</v>
      </c>
      <c r="U193" s="14">
        <v>79.25</v>
      </c>
      <c r="V193" s="14">
        <v>75.819999999999993</v>
      </c>
      <c r="W193" s="14">
        <v>237.75</v>
      </c>
      <c r="X193" s="14">
        <v>513.84</v>
      </c>
      <c r="Y193" s="14">
        <v>198.13</v>
      </c>
      <c r="Z193" s="14">
        <v>39.630000000000003</v>
      </c>
      <c r="AA193" s="14">
        <v>0</v>
      </c>
      <c r="AB193" s="14">
        <v>1144.42</v>
      </c>
    </row>
    <row r="194" spans="1:28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</row>
    <row r="195" spans="1:28">
      <c r="C195" s="18">
        <v>3791.15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3791.15</v>
      </c>
      <c r="J195" s="18">
        <v>0</v>
      </c>
      <c r="K195" s="18">
        <v>0</v>
      </c>
      <c r="L195" s="18">
        <v>291.14999999999998</v>
      </c>
      <c r="M195" s="18">
        <v>291.14999999999998</v>
      </c>
      <c r="N195" s="18">
        <v>0</v>
      </c>
      <c r="O195" s="18">
        <v>0</v>
      </c>
      <c r="P195" s="18">
        <v>291.14999999999998</v>
      </c>
      <c r="Q195" s="18">
        <v>3500</v>
      </c>
      <c r="R195" s="18">
        <v>69.34</v>
      </c>
      <c r="S195" s="18">
        <v>124.82</v>
      </c>
      <c r="T195" s="18">
        <v>319.68</v>
      </c>
      <c r="U195" s="18">
        <v>79.25</v>
      </c>
      <c r="V195" s="18">
        <v>75.819999999999993</v>
      </c>
      <c r="W195" s="18">
        <v>237.75</v>
      </c>
      <c r="X195" s="18">
        <v>513.84</v>
      </c>
      <c r="Y195" s="18">
        <v>198.13</v>
      </c>
      <c r="Z195" s="18">
        <v>39.630000000000003</v>
      </c>
      <c r="AA195" s="18">
        <v>0</v>
      </c>
      <c r="AB195" s="18">
        <v>1144.42</v>
      </c>
    </row>
    <row r="197" spans="1:28">
      <c r="A197" s="12" t="s">
        <v>254</v>
      </c>
    </row>
    <row r="198" spans="1:28">
      <c r="A198" s="2" t="s">
        <v>255</v>
      </c>
      <c r="B198" s="1" t="s">
        <v>256</v>
      </c>
      <c r="C198" s="14">
        <v>2898.57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2898.57</v>
      </c>
      <c r="J198" s="19">
        <v>-145.38</v>
      </c>
      <c r="K198" s="14">
        <v>0</v>
      </c>
      <c r="L198" s="14">
        <v>194.03</v>
      </c>
      <c r="M198" s="14">
        <v>48.66</v>
      </c>
      <c r="N198" s="14">
        <v>0.11</v>
      </c>
      <c r="O198" s="14">
        <v>0</v>
      </c>
      <c r="P198" s="14">
        <v>48.77</v>
      </c>
      <c r="Q198" s="14">
        <v>2849.8</v>
      </c>
      <c r="R198" s="14">
        <v>53.16</v>
      </c>
      <c r="S198" s="14">
        <v>95.68</v>
      </c>
      <c r="T198" s="14">
        <v>299.79000000000002</v>
      </c>
      <c r="U198" s="14">
        <v>60.75</v>
      </c>
      <c r="V198" s="14">
        <v>57.97</v>
      </c>
      <c r="W198" s="14">
        <v>182.25</v>
      </c>
      <c r="X198" s="14">
        <v>448.63</v>
      </c>
      <c r="Y198" s="14">
        <v>151.88</v>
      </c>
      <c r="Z198" s="14">
        <v>30.38</v>
      </c>
      <c r="AA198" s="14">
        <v>0</v>
      </c>
      <c r="AB198" s="14">
        <v>931.86</v>
      </c>
    </row>
    <row r="199" spans="1:28">
      <c r="A199" s="2" t="s">
        <v>257</v>
      </c>
      <c r="B199" s="1" t="s">
        <v>258</v>
      </c>
      <c r="C199" s="14">
        <v>2256.87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2256.87</v>
      </c>
      <c r="J199" s="19">
        <v>-174.78</v>
      </c>
      <c r="K199" s="19">
        <v>-43.13</v>
      </c>
      <c r="L199" s="14">
        <v>131.65</v>
      </c>
      <c r="M199" s="14">
        <v>0</v>
      </c>
      <c r="N199" s="14">
        <v>0</v>
      </c>
      <c r="O199" s="14">
        <v>0</v>
      </c>
      <c r="P199" s="14">
        <v>-43.13</v>
      </c>
      <c r="Q199" s="14">
        <v>2300</v>
      </c>
      <c r="R199" s="14">
        <v>41.28</v>
      </c>
      <c r="S199" s="14">
        <v>74.31</v>
      </c>
      <c r="T199" s="14">
        <v>287.92</v>
      </c>
      <c r="U199" s="14">
        <v>47.18</v>
      </c>
      <c r="V199" s="14">
        <v>45.14</v>
      </c>
      <c r="W199" s="14">
        <v>141.53</v>
      </c>
      <c r="X199" s="14">
        <v>403.51</v>
      </c>
      <c r="Y199" s="14">
        <v>117.94</v>
      </c>
      <c r="Z199" s="14">
        <v>23.59</v>
      </c>
      <c r="AA199" s="14">
        <v>0</v>
      </c>
      <c r="AB199" s="14">
        <v>778.89</v>
      </c>
    </row>
    <row r="200" spans="1:28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</row>
    <row r="201" spans="1:28">
      <c r="C201" s="18">
        <v>5155.4399999999996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5155.4399999999996</v>
      </c>
      <c r="J201" s="20">
        <v>-320.16000000000003</v>
      </c>
      <c r="K201" s="20">
        <v>-43.13</v>
      </c>
      <c r="L201" s="18">
        <v>325.68</v>
      </c>
      <c r="M201" s="18">
        <v>48.66</v>
      </c>
      <c r="N201" s="18">
        <v>0.11</v>
      </c>
      <c r="O201" s="18">
        <v>0</v>
      </c>
      <c r="P201" s="18">
        <v>5.64</v>
      </c>
      <c r="Q201" s="18">
        <v>5149.8</v>
      </c>
      <c r="R201" s="18">
        <v>94.44</v>
      </c>
      <c r="S201" s="18">
        <v>169.99</v>
      </c>
      <c r="T201" s="18">
        <v>587.71</v>
      </c>
      <c r="U201" s="18">
        <v>107.93</v>
      </c>
      <c r="V201" s="18">
        <v>103.11</v>
      </c>
      <c r="W201" s="18">
        <v>323.77999999999997</v>
      </c>
      <c r="X201" s="18">
        <v>852.14</v>
      </c>
      <c r="Y201" s="18">
        <v>269.82</v>
      </c>
      <c r="Z201" s="18">
        <v>53.97</v>
      </c>
      <c r="AA201" s="18">
        <v>0</v>
      </c>
      <c r="AB201" s="18">
        <v>1710.75</v>
      </c>
    </row>
    <row r="203" spans="1:28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</row>
    <row r="204" spans="1:28">
      <c r="A204" s="16" t="s">
        <v>260</v>
      </c>
      <c r="B204" s="1" t="s">
        <v>261</v>
      </c>
      <c r="C204" s="18">
        <v>392787.63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392787.63</v>
      </c>
      <c r="J204" s="20">
        <v>-13177.82</v>
      </c>
      <c r="K204" s="20">
        <v>-4297.24</v>
      </c>
      <c r="L204" s="18">
        <v>34350.61</v>
      </c>
      <c r="M204" s="18">
        <v>25432</v>
      </c>
      <c r="N204" s="18">
        <v>0.27</v>
      </c>
      <c r="O204" s="18">
        <v>0</v>
      </c>
      <c r="P204" s="18">
        <v>21135.03</v>
      </c>
      <c r="Q204" s="18">
        <v>371652.6</v>
      </c>
      <c r="R204" s="18">
        <v>7120.65</v>
      </c>
      <c r="S204" s="18">
        <v>12817.15</v>
      </c>
      <c r="T204" s="18">
        <v>36208.71</v>
      </c>
      <c r="U204" s="18">
        <v>8009.04</v>
      </c>
      <c r="V204" s="18">
        <v>7649.11</v>
      </c>
      <c r="W204" s="18">
        <v>24027.07</v>
      </c>
      <c r="X204" s="18">
        <v>56146.51</v>
      </c>
      <c r="Y204" s="18">
        <v>20022.62</v>
      </c>
      <c r="Z204" s="18">
        <v>4004.48</v>
      </c>
      <c r="AA204" s="18">
        <v>0</v>
      </c>
      <c r="AB204" s="18">
        <v>119858.83</v>
      </c>
    </row>
    <row r="206" spans="1:28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</row>
    <row r="207" spans="1:28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B20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10" sqref="B110:B118"/>
    </sheetView>
  </sheetViews>
  <sheetFormatPr baseColWidth="10" defaultRowHeight="11.25"/>
  <cols>
    <col min="1" max="1" width="12.28515625" style="2" customWidth="1"/>
    <col min="2" max="2" width="30.7109375" style="1" customWidth="1"/>
    <col min="3" max="28" width="15.7109375" style="1" customWidth="1"/>
    <col min="29" max="16384" width="11.42578125" style="1"/>
  </cols>
  <sheetData>
    <row r="1" spans="1:28" ht="18" customHeight="1">
      <c r="A1" s="3" t="s">
        <v>0</v>
      </c>
      <c r="B1" s="47" t="s">
        <v>261</v>
      </c>
      <c r="C1" s="48"/>
      <c r="D1" s="48"/>
      <c r="E1" s="48"/>
      <c r="F1" s="48"/>
    </row>
    <row r="2" spans="1:28" ht="24.95" customHeight="1">
      <c r="A2" s="4" t="s">
        <v>1</v>
      </c>
      <c r="B2" s="49" t="s">
        <v>337</v>
      </c>
      <c r="C2" s="50"/>
      <c r="D2" s="50"/>
      <c r="E2" s="50"/>
      <c r="F2" s="50"/>
    </row>
    <row r="3" spans="1:28" ht="15.75">
      <c r="B3" s="51" t="s">
        <v>3</v>
      </c>
      <c r="C3" s="48"/>
      <c r="D3" s="48"/>
      <c r="E3" s="48"/>
      <c r="F3" s="48"/>
      <c r="G3" s="7" t="s">
        <v>338</v>
      </c>
    </row>
    <row r="4" spans="1:28" ht="15">
      <c r="B4" s="52" t="s">
        <v>339</v>
      </c>
      <c r="C4" s="48"/>
      <c r="D4" s="48"/>
      <c r="E4" s="48"/>
      <c r="F4" s="48"/>
      <c r="G4" s="7" t="s">
        <v>340</v>
      </c>
    </row>
    <row r="5" spans="1:28">
      <c r="B5" s="6" t="s">
        <v>5</v>
      </c>
    </row>
    <row r="6" spans="1:28">
      <c r="B6" s="6" t="s">
        <v>6</v>
      </c>
    </row>
    <row r="8" spans="1:28" s="5" customFormat="1" ht="23.25" thickBot="1">
      <c r="A8" s="8" t="s">
        <v>8</v>
      </c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9" t="s">
        <v>14</v>
      </c>
      <c r="H8" s="10" t="s">
        <v>15</v>
      </c>
      <c r="I8" s="10" t="s">
        <v>16</v>
      </c>
      <c r="J8" s="9" t="s">
        <v>17</v>
      </c>
      <c r="K8" s="9" t="s">
        <v>18</v>
      </c>
      <c r="L8" s="9" t="s">
        <v>19</v>
      </c>
      <c r="M8" s="9" t="s">
        <v>20</v>
      </c>
      <c r="N8" s="9" t="s">
        <v>21</v>
      </c>
      <c r="O8" s="10" t="s">
        <v>22</v>
      </c>
      <c r="P8" s="10" t="s">
        <v>23</v>
      </c>
      <c r="Q8" s="11" t="s">
        <v>24</v>
      </c>
      <c r="R8" s="9" t="s">
        <v>25</v>
      </c>
      <c r="S8" s="9" t="s">
        <v>26</v>
      </c>
      <c r="T8" s="9" t="s">
        <v>27</v>
      </c>
      <c r="U8" s="9" t="s">
        <v>28</v>
      </c>
      <c r="V8" s="9" t="s">
        <v>29</v>
      </c>
      <c r="W8" s="9" t="s">
        <v>30</v>
      </c>
      <c r="X8" s="9" t="s">
        <v>31</v>
      </c>
      <c r="Y8" s="9" t="s">
        <v>32</v>
      </c>
      <c r="Z8" s="9" t="s">
        <v>33</v>
      </c>
      <c r="AA8" s="10" t="s">
        <v>34</v>
      </c>
      <c r="AB8" s="10" t="s">
        <v>35</v>
      </c>
    </row>
    <row r="9" spans="1:28" ht="12" thickTop="1"/>
    <row r="11" spans="1:28">
      <c r="A11" s="13" t="s">
        <v>36</v>
      </c>
    </row>
    <row r="13" spans="1:28">
      <c r="A13" s="12" t="s">
        <v>37</v>
      </c>
    </row>
    <row r="14" spans="1:28">
      <c r="A14" s="2" t="s">
        <v>38</v>
      </c>
      <c r="B14" s="1" t="s">
        <v>39</v>
      </c>
      <c r="C14" s="14">
        <v>5856.53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5856.53</v>
      </c>
      <c r="J14" s="14">
        <v>0</v>
      </c>
      <c r="K14" s="14">
        <v>0</v>
      </c>
      <c r="L14" s="14">
        <v>615.13</v>
      </c>
      <c r="M14" s="14">
        <v>615.13</v>
      </c>
      <c r="N14" s="14">
        <v>0</v>
      </c>
      <c r="O14" s="14">
        <v>0</v>
      </c>
      <c r="P14" s="14">
        <v>615.13</v>
      </c>
      <c r="Q14" s="14">
        <v>5241.3999999999996</v>
      </c>
      <c r="R14" s="14">
        <v>114.26</v>
      </c>
      <c r="S14" s="14">
        <v>205.68</v>
      </c>
      <c r="T14" s="14">
        <v>406.62</v>
      </c>
      <c r="U14" s="14">
        <v>130.59</v>
      </c>
      <c r="V14" s="14">
        <v>117.13</v>
      </c>
      <c r="W14" s="14">
        <v>391.76</v>
      </c>
      <c r="X14" s="14">
        <v>726.56</v>
      </c>
      <c r="Y14" s="14">
        <v>326.47000000000003</v>
      </c>
      <c r="Z14" s="14">
        <v>65.290000000000006</v>
      </c>
      <c r="AA14" s="14">
        <v>0</v>
      </c>
      <c r="AB14" s="14">
        <v>1757.8</v>
      </c>
    </row>
    <row r="15" spans="1:28">
      <c r="A15" s="2" t="s">
        <v>40</v>
      </c>
      <c r="B15" s="1" t="s">
        <v>41</v>
      </c>
      <c r="C15" s="14">
        <v>5856.53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5856.53</v>
      </c>
      <c r="J15" s="14">
        <v>0</v>
      </c>
      <c r="K15" s="14">
        <v>0</v>
      </c>
      <c r="L15" s="14">
        <v>615.13</v>
      </c>
      <c r="M15" s="14">
        <v>615.13</v>
      </c>
      <c r="N15" s="14">
        <v>0</v>
      </c>
      <c r="O15" s="14">
        <v>0</v>
      </c>
      <c r="P15" s="14">
        <v>615.13</v>
      </c>
      <c r="Q15" s="14">
        <v>5241.3999999999996</v>
      </c>
      <c r="R15" s="14">
        <v>114.26</v>
      </c>
      <c r="S15" s="14">
        <v>205.68</v>
      </c>
      <c r="T15" s="14">
        <v>406.62</v>
      </c>
      <c r="U15" s="14">
        <v>130.59</v>
      </c>
      <c r="V15" s="14">
        <v>117.13</v>
      </c>
      <c r="W15" s="14">
        <v>391.76</v>
      </c>
      <c r="X15" s="14">
        <v>726.56</v>
      </c>
      <c r="Y15" s="14">
        <v>326.47000000000003</v>
      </c>
      <c r="Z15" s="14">
        <v>65.290000000000006</v>
      </c>
      <c r="AA15" s="14">
        <v>0</v>
      </c>
      <c r="AB15" s="14">
        <v>1757.8</v>
      </c>
    </row>
    <row r="16" spans="1:28">
      <c r="A16" s="2" t="s">
        <v>42</v>
      </c>
      <c r="B16" s="1" t="s">
        <v>43</v>
      </c>
      <c r="C16" s="14">
        <v>5856.53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5856.53</v>
      </c>
      <c r="J16" s="14">
        <v>0</v>
      </c>
      <c r="K16" s="14">
        <v>0</v>
      </c>
      <c r="L16" s="14">
        <v>615.13</v>
      </c>
      <c r="M16" s="14">
        <v>615.13</v>
      </c>
      <c r="N16" s="14">
        <v>0</v>
      </c>
      <c r="O16" s="14">
        <v>0</v>
      </c>
      <c r="P16" s="14">
        <v>615.13</v>
      </c>
      <c r="Q16" s="14">
        <v>5241.3999999999996</v>
      </c>
      <c r="R16" s="14">
        <v>114.26</v>
      </c>
      <c r="S16" s="14">
        <v>205.68</v>
      </c>
      <c r="T16" s="14">
        <v>406.62</v>
      </c>
      <c r="U16" s="14">
        <v>130.59</v>
      </c>
      <c r="V16" s="14">
        <v>117.13</v>
      </c>
      <c r="W16" s="14">
        <v>391.76</v>
      </c>
      <c r="X16" s="14">
        <v>726.56</v>
      </c>
      <c r="Y16" s="14">
        <v>326.47000000000003</v>
      </c>
      <c r="Z16" s="14">
        <v>65.290000000000006</v>
      </c>
      <c r="AA16" s="14">
        <v>0</v>
      </c>
      <c r="AB16" s="14">
        <v>1757.8</v>
      </c>
    </row>
    <row r="17" spans="1:28">
      <c r="A17" s="2" t="s">
        <v>44</v>
      </c>
      <c r="B17" s="1" t="s">
        <v>45</v>
      </c>
      <c r="C17" s="14">
        <v>5856.53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5856.53</v>
      </c>
      <c r="J17" s="14">
        <v>0</v>
      </c>
      <c r="K17" s="14">
        <v>0</v>
      </c>
      <c r="L17" s="14">
        <v>615.13</v>
      </c>
      <c r="M17" s="14">
        <v>615.13</v>
      </c>
      <c r="N17" s="14">
        <v>0</v>
      </c>
      <c r="O17" s="14">
        <v>0</v>
      </c>
      <c r="P17" s="14">
        <v>615.13</v>
      </c>
      <c r="Q17" s="14">
        <v>5241.3999999999996</v>
      </c>
      <c r="R17" s="14">
        <v>114.26</v>
      </c>
      <c r="S17" s="14">
        <v>205.68</v>
      </c>
      <c r="T17" s="14">
        <v>406.62</v>
      </c>
      <c r="U17" s="14">
        <v>130.59</v>
      </c>
      <c r="V17" s="14">
        <v>117.13</v>
      </c>
      <c r="W17" s="14">
        <v>391.76</v>
      </c>
      <c r="X17" s="14">
        <v>726.56</v>
      </c>
      <c r="Y17" s="14">
        <v>326.47000000000003</v>
      </c>
      <c r="Z17" s="14">
        <v>65.290000000000006</v>
      </c>
      <c r="AA17" s="14">
        <v>0</v>
      </c>
      <c r="AB17" s="14">
        <v>1757.8</v>
      </c>
    </row>
    <row r="18" spans="1:28">
      <c r="A18" s="2" t="s">
        <v>46</v>
      </c>
      <c r="B18" s="1" t="s">
        <v>47</v>
      </c>
      <c r="C18" s="14">
        <v>5856.53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5856.53</v>
      </c>
      <c r="J18" s="14">
        <v>0</v>
      </c>
      <c r="K18" s="14">
        <v>0</v>
      </c>
      <c r="L18" s="14">
        <v>615.13</v>
      </c>
      <c r="M18" s="14">
        <v>615.13</v>
      </c>
      <c r="N18" s="14">
        <v>0</v>
      </c>
      <c r="O18" s="14">
        <v>0</v>
      </c>
      <c r="P18" s="14">
        <v>615.13</v>
      </c>
      <c r="Q18" s="14">
        <v>5241.3999999999996</v>
      </c>
      <c r="R18" s="14">
        <v>114.26</v>
      </c>
      <c r="S18" s="14">
        <v>205.68</v>
      </c>
      <c r="T18" s="14">
        <v>406.62</v>
      </c>
      <c r="U18" s="14">
        <v>130.59</v>
      </c>
      <c r="V18" s="14">
        <v>117.13</v>
      </c>
      <c r="W18" s="14">
        <v>391.76</v>
      </c>
      <c r="X18" s="14">
        <v>726.56</v>
      </c>
      <c r="Y18" s="14">
        <v>326.47000000000003</v>
      </c>
      <c r="Z18" s="14">
        <v>65.290000000000006</v>
      </c>
      <c r="AA18" s="14">
        <v>0</v>
      </c>
      <c r="AB18" s="14">
        <v>1757.8</v>
      </c>
    </row>
    <row r="19" spans="1:28">
      <c r="A19" s="2" t="s">
        <v>48</v>
      </c>
      <c r="B19" s="1" t="s">
        <v>49</v>
      </c>
      <c r="C19" s="14">
        <v>5856.53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5856.53</v>
      </c>
      <c r="J19" s="14">
        <v>0</v>
      </c>
      <c r="K19" s="14">
        <v>0</v>
      </c>
      <c r="L19" s="14">
        <v>615.13</v>
      </c>
      <c r="M19" s="14">
        <v>615.13</v>
      </c>
      <c r="N19" s="14">
        <v>0</v>
      </c>
      <c r="O19" s="14">
        <v>0</v>
      </c>
      <c r="P19" s="14">
        <v>615.13</v>
      </c>
      <c r="Q19" s="14">
        <v>5241.3999999999996</v>
      </c>
      <c r="R19" s="14">
        <v>114.26</v>
      </c>
      <c r="S19" s="14">
        <v>205.68</v>
      </c>
      <c r="T19" s="14">
        <v>406.62</v>
      </c>
      <c r="U19" s="14">
        <v>130.59</v>
      </c>
      <c r="V19" s="14">
        <v>117.13</v>
      </c>
      <c r="W19" s="14">
        <v>391.76</v>
      </c>
      <c r="X19" s="14">
        <v>726.56</v>
      </c>
      <c r="Y19" s="14">
        <v>326.47000000000003</v>
      </c>
      <c r="Z19" s="14">
        <v>65.290000000000006</v>
      </c>
      <c r="AA19" s="14">
        <v>0</v>
      </c>
      <c r="AB19" s="14">
        <v>1757.8</v>
      </c>
    </row>
    <row r="20" spans="1:28">
      <c r="A20" s="2" t="s">
        <v>50</v>
      </c>
      <c r="B20" s="1" t="s">
        <v>51</v>
      </c>
      <c r="C20" s="14">
        <v>5856.53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5856.53</v>
      </c>
      <c r="J20" s="14">
        <v>0</v>
      </c>
      <c r="K20" s="14">
        <v>0</v>
      </c>
      <c r="L20" s="14">
        <v>615.13</v>
      </c>
      <c r="M20" s="14">
        <v>615.13</v>
      </c>
      <c r="N20" s="14">
        <v>0</v>
      </c>
      <c r="O20" s="14">
        <v>0</v>
      </c>
      <c r="P20" s="14">
        <v>615.13</v>
      </c>
      <c r="Q20" s="14">
        <v>5241.3999999999996</v>
      </c>
      <c r="R20" s="14">
        <v>114.26</v>
      </c>
      <c r="S20" s="14">
        <v>205.68</v>
      </c>
      <c r="T20" s="14">
        <v>406.62</v>
      </c>
      <c r="U20" s="14">
        <v>130.59</v>
      </c>
      <c r="V20" s="14">
        <v>117.13</v>
      </c>
      <c r="W20" s="14">
        <v>391.76</v>
      </c>
      <c r="X20" s="14">
        <v>726.56</v>
      </c>
      <c r="Y20" s="14">
        <v>326.47000000000003</v>
      </c>
      <c r="Z20" s="14">
        <v>65.290000000000006</v>
      </c>
      <c r="AA20" s="14">
        <v>0</v>
      </c>
      <c r="AB20" s="14">
        <v>1757.8</v>
      </c>
    </row>
    <row r="21" spans="1:28">
      <c r="A21" s="2" t="s">
        <v>52</v>
      </c>
      <c r="B21" s="1" t="s">
        <v>53</v>
      </c>
      <c r="C21" s="14">
        <v>5856.53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5856.53</v>
      </c>
      <c r="J21" s="14">
        <v>0</v>
      </c>
      <c r="K21" s="14">
        <v>0</v>
      </c>
      <c r="L21" s="14">
        <v>615.13</v>
      </c>
      <c r="M21" s="14">
        <v>615.13</v>
      </c>
      <c r="N21" s="14">
        <v>0</v>
      </c>
      <c r="O21" s="14">
        <v>0</v>
      </c>
      <c r="P21" s="14">
        <v>615.13</v>
      </c>
      <c r="Q21" s="14">
        <v>5241.3999999999996</v>
      </c>
      <c r="R21" s="14">
        <v>114.26</v>
      </c>
      <c r="S21" s="14">
        <v>205.68</v>
      </c>
      <c r="T21" s="14">
        <v>406.62</v>
      </c>
      <c r="U21" s="14">
        <v>130.59</v>
      </c>
      <c r="V21" s="14">
        <v>117.13</v>
      </c>
      <c r="W21" s="14">
        <v>391.76</v>
      </c>
      <c r="X21" s="14">
        <v>726.56</v>
      </c>
      <c r="Y21" s="14">
        <v>326.47000000000003</v>
      </c>
      <c r="Z21" s="14">
        <v>65.290000000000006</v>
      </c>
      <c r="AA21" s="14">
        <v>0</v>
      </c>
      <c r="AB21" s="14">
        <v>1757.8</v>
      </c>
    </row>
    <row r="22" spans="1:28">
      <c r="A22" s="2" t="s">
        <v>54</v>
      </c>
      <c r="B22" s="1" t="s">
        <v>55</v>
      </c>
      <c r="C22" s="14">
        <v>5856.53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5856.53</v>
      </c>
      <c r="J22" s="14">
        <v>0</v>
      </c>
      <c r="K22" s="14">
        <v>0</v>
      </c>
      <c r="L22" s="14">
        <v>615.13</v>
      </c>
      <c r="M22" s="14">
        <v>615.13</v>
      </c>
      <c r="N22" s="14">
        <v>0</v>
      </c>
      <c r="O22" s="14">
        <v>0</v>
      </c>
      <c r="P22" s="14">
        <v>615.13</v>
      </c>
      <c r="Q22" s="14">
        <v>5241.3999999999996</v>
      </c>
      <c r="R22" s="14">
        <v>114.26</v>
      </c>
      <c r="S22" s="14">
        <v>205.68</v>
      </c>
      <c r="T22" s="14">
        <v>406.62</v>
      </c>
      <c r="U22" s="14">
        <v>130.59</v>
      </c>
      <c r="V22" s="14">
        <v>117.13</v>
      </c>
      <c r="W22" s="14">
        <v>391.76</v>
      </c>
      <c r="X22" s="14">
        <v>726.56</v>
      </c>
      <c r="Y22" s="14">
        <v>326.47000000000003</v>
      </c>
      <c r="Z22" s="14">
        <v>65.290000000000006</v>
      </c>
      <c r="AA22" s="14">
        <v>0</v>
      </c>
      <c r="AB22" s="14">
        <v>1757.8</v>
      </c>
    </row>
    <row r="23" spans="1:28" s="7" customFormat="1">
      <c r="A23" s="16" t="s">
        <v>56</v>
      </c>
      <c r="C23" s="7" t="s">
        <v>57</v>
      </c>
      <c r="D23" s="7" t="s">
        <v>57</v>
      </c>
      <c r="E23" s="7" t="s">
        <v>57</v>
      </c>
      <c r="F23" s="7" t="s">
        <v>57</v>
      </c>
      <c r="G23" s="7" t="s">
        <v>57</v>
      </c>
      <c r="H23" s="7" t="s">
        <v>57</v>
      </c>
      <c r="I23" s="7" t="s">
        <v>57</v>
      </c>
      <c r="J23" s="7" t="s">
        <v>57</v>
      </c>
      <c r="K23" s="7" t="s">
        <v>57</v>
      </c>
      <c r="L23" s="7" t="s">
        <v>57</v>
      </c>
      <c r="M23" s="7" t="s">
        <v>57</v>
      </c>
      <c r="N23" s="7" t="s">
        <v>57</v>
      </c>
      <c r="O23" s="7" t="s">
        <v>57</v>
      </c>
      <c r="P23" s="7" t="s">
        <v>57</v>
      </c>
      <c r="Q23" s="7" t="s">
        <v>57</v>
      </c>
      <c r="R23" s="7" t="s">
        <v>57</v>
      </c>
      <c r="S23" s="7" t="s">
        <v>57</v>
      </c>
      <c r="T23" s="7" t="s">
        <v>57</v>
      </c>
      <c r="U23" s="7" t="s">
        <v>57</v>
      </c>
      <c r="V23" s="7" t="s">
        <v>57</v>
      </c>
      <c r="W23" s="7" t="s">
        <v>57</v>
      </c>
      <c r="X23" s="7" t="s">
        <v>57</v>
      </c>
      <c r="Y23" s="7" t="s">
        <v>57</v>
      </c>
      <c r="Z23" s="7" t="s">
        <v>57</v>
      </c>
      <c r="AA23" s="7" t="s">
        <v>57</v>
      </c>
      <c r="AB23" s="7" t="s">
        <v>57</v>
      </c>
    </row>
    <row r="24" spans="1:28">
      <c r="C24" s="18">
        <v>52708.77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52708.77</v>
      </c>
      <c r="J24" s="18">
        <v>0</v>
      </c>
      <c r="K24" s="18">
        <v>0</v>
      </c>
      <c r="L24" s="18">
        <v>5536.17</v>
      </c>
      <c r="M24" s="18">
        <v>5536.17</v>
      </c>
      <c r="N24" s="18">
        <v>0</v>
      </c>
      <c r="O24" s="18">
        <v>0</v>
      </c>
      <c r="P24" s="18">
        <v>5536.17</v>
      </c>
      <c r="Q24" s="18">
        <v>47172.6</v>
      </c>
      <c r="R24" s="18">
        <v>1028.3399999999999</v>
      </c>
      <c r="S24" s="18">
        <v>1851.12</v>
      </c>
      <c r="T24" s="18">
        <v>3659.58</v>
      </c>
      <c r="U24" s="18">
        <v>1175.31</v>
      </c>
      <c r="V24" s="18">
        <v>1054.17</v>
      </c>
      <c r="W24" s="18">
        <v>3525.84</v>
      </c>
      <c r="X24" s="18">
        <v>6539.04</v>
      </c>
      <c r="Y24" s="18">
        <v>2938.23</v>
      </c>
      <c r="Z24" s="18">
        <v>587.61</v>
      </c>
      <c r="AA24" s="18">
        <v>0</v>
      </c>
      <c r="AB24" s="18">
        <v>15820.2</v>
      </c>
    </row>
    <row r="26" spans="1:28">
      <c r="A26" s="12" t="s">
        <v>58</v>
      </c>
    </row>
    <row r="27" spans="1:28">
      <c r="A27" s="2" t="s">
        <v>59</v>
      </c>
      <c r="B27" s="1" t="s">
        <v>60</v>
      </c>
      <c r="C27" s="14">
        <v>16958.72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16958.72</v>
      </c>
      <c r="J27" s="14">
        <v>0</v>
      </c>
      <c r="K27" s="14">
        <v>0</v>
      </c>
      <c r="L27" s="14">
        <v>3092.32</v>
      </c>
      <c r="M27" s="14">
        <v>3092.32</v>
      </c>
      <c r="N27" s="14">
        <v>0</v>
      </c>
      <c r="O27" s="14">
        <v>0</v>
      </c>
      <c r="P27" s="14">
        <v>3092.32</v>
      </c>
      <c r="Q27" s="14">
        <v>13866.4</v>
      </c>
      <c r="R27" s="14">
        <v>330.87</v>
      </c>
      <c r="S27" s="14">
        <v>595.57000000000005</v>
      </c>
      <c r="T27" s="14">
        <v>759.37</v>
      </c>
      <c r="U27" s="14">
        <v>378.14</v>
      </c>
      <c r="V27" s="14">
        <v>339.17</v>
      </c>
      <c r="W27" s="14">
        <v>1134.42</v>
      </c>
      <c r="X27" s="14">
        <v>1685.81</v>
      </c>
      <c r="Y27" s="14">
        <v>945.35</v>
      </c>
      <c r="Z27" s="14">
        <v>189.07</v>
      </c>
      <c r="AA27" s="14">
        <v>0</v>
      </c>
      <c r="AB27" s="14">
        <v>4671.96</v>
      </c>
    </row>
    <row r="28" spans="1:28">
      <c r="A28" s="2" t="s">
        <v>61</v>
      </c>
      <c r="B28" s="1" t="s">
        <v>62</v>
      </c>
      <c r="C28" s="14">
        <v>5771.06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5771.06</v>
      </c>
      <c r="J28" s="14">
        <v>0</v>
      </c>
      <c r="K28" s="14">
        <v>0</v>
      </c>
      <c r="L28" s="14">
        <v>599.80999999999995</v>
      </c>
      <c r="M28" s="14">
        <v>599.80999999999995</v>
      </c>
      <c r="N28" s="14">
        <v>0.05</v>
      </c>
      <c r="O28" s="14">
        <v>0</v>
      </c>
      <c r="P28" s="14">
        <v>599.86</v>
      </c>
      <c r="Q28" s="14">
        <v>5171.2</v>
      </c>
      <c r="R28" s="14">
        <v>112.6</v>
      </c>
      <c r="S28" s="14">
        <v>202.67</v>
      </c>
      <c r="T28" s="14">
        <v>403.9</v>
      </c>
      <c r="U28" s="14">
        <v>128.68</v>
      </c>
      <c r="V28" s="14">
        <v>115.42</v>
      </c>
      <c r="W28" s="14">
        <v>386.04</v>
      </c>
      <c r="X28" s="14">
        <v>719.17</v>
      </c>
      <c r="Y28" s="14">
        <v>321.7</v>
      </c>
      <c r="Z28" s="14">
        <v>64.34</v>
      </c>
      <c r="AA28" s="14">
        <v>0</v>
      </c>
      <c r="AB28" s="14">
        <v>1735.35</v>
      </c>
    </row>
    <row r="29" spans="1:28">
      <c r="A29" s="2" t="s">
        <v>63</v>
      </c>
      <c r="B29" s="1" t="s">
        <v>64</v>
      </c>
      <c r="C29" s="14">
        <v>4071.67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4071.67</v>
      </c>
      <c r="J29" s="14">
        <v>0</v>
      </c>
      <c r="K29" s="14">
        <v>0</v>
      </c>
      <c r="L29" s="14">
        <v>321.67</v>
      </c>
      <c r="M29" s="14">
        <v>321.67</v>
      </c>
      <c r="N29" s="14">
        <v>0</v>
      </c>
      <c r="O29" s="14">
        <v>0</v>
      </c>
      <c r="P29" s="14">
        <v>321.67</v>
      </c>
      <c r="Q29" s="14">
        <v>3750</v>
      </c>
      <c r="R29" s="14">
        <v>79.44</v>
      </c>
      <c r="S29" s="14">
        <v>142.99</v>
      </c>
      <c r="T29" s="14">
        <v>349.9</v>
      </c>
      <c r="U29" s="14">
        <v>90.79</v>
      </c>
      <c r="V29" s="14">
        <v>81.430000000000007</v>
      </c>
      <c r="W29" s="14">
        <v>272.37</v>
      </c>
      <c r="X29" s="14">
        <v>572.33000000000004</v>
      </c>
      <c r="Y29" s="14">
        <v>226.97</v>
      </c>
      <c r="Z29" s="14">
        <v>45.39</v>
      </c>
      <c r="AA29" s="14">
        <v>0</v>
      </c>
      <c r="AB29" s="14">
        <v>1289.28</v>
      </c>
    </row>
    <row r="30" spans="1:28">
      <c r="A30" s="2" t="s">
        <v>65</v>
      </c>
      <c r="B30" s="1" t="s">
        <v>66</v>
      </c>
      <c r="C30" s="14">
        <v>5140.91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5140.91</v>
      </c>
      <c r="J30" s="14">
        <v>0</v>
      </c>
      <c r="K30" s="14">
        <v>0</v>
      </c>
      <c r="L30" s="14">
        <v>486.89</v>
      </c>
      <c r="M30" s="14">
        <v>486.89</v>
      </c>
      <c r="N30" s="14">
        <v>0.02</v>
      </c>
      <c r="O30" s="14">
        <v>0</v>
      </c>
      <c r="P30" s="14">
        <v>486.91</v>
      </c>
      <c r="Q30" s="14">
        <v>4654</v>
      </c>
      <c r="R30" s="14">
        <v>100.3</v>
      </c>
      <c r="S30" s="14">
        <v>180.54</v>
      </c>
      <c r="T30" s="14">
        <v>383.87</v>
      </c>
      <c r="U30" s="14">
        <v>114.63</v>
      </c>
      <c r="V30" s="14">
        <v>102.82</v>
      </c>
      <c r="W30" s="14">
        <v>343.89</v>
      </c>
      <c r="X30" s="14">
        <v>664.71</v>
      </c>
      <c r="Y30" s="14">
        <v>286.58</v>
      </c>
      <c r="Z30" s="14">
        <v>57.32</v>
      </c>
      <c r="AA30" s="14">
        <v>0</v>
      </c>
      <c r="AB30" s="14">
        <v>1569.95</v>
      </c>
    </row>
    <row r="31" spans="1:28">
      <c r="A31" s="2" t="s">
        <v>67</v>
      </c>
      <c r="B31" s="1" t="s">
        <v>68</v>
      </c>
      <c r="C31" s="14">
        <v>2254.3000000000002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2254.3000000000002</v>
      </c>
      <c r="J31" s="19">
        <v>-174.78</v>
      </c>
      <c r="K31" s="19">
        <v>-43.3</v>
      </c>
      <c r="L31" s="14">
        <v>131.49</v>
      </c>
      <c r="M31" s="14">
        <v>0</v>
      </c>
      <c r="N31" s="14">
        <v>0</v>
      </c>
      <c r="O31" s="14">
        <v>0</v>
      </c>
      <c r="P31" s="14">
        <v>-43.3</v>
      </c>
      <c r="Q31" s="14">
        <v>2297.6</v>
      </c>
      <c r="R31" s="14">
        <v>43.98</v>
      </c>
      <c r="S31" s="14">
        <v>79.17</v>
      </c>
      <c r="T31" s="14">
        <v>307.06</v>
      </c>
      <c r="U31" s="14">
        <v>50.27</v>
      </c>
      <c r="V31" s="14">
        <v>45.09</v>
      </c>
      <c r="W31" s="14">
        <v>150.80000000000001</v>
      </c>
      <c r="X31" s="14">
        <v>430.21</v>
      </c>
      <c r="Y31" s="14">
        <v>125.66</v>
      </c>
      <c r="Z31" s="14">
        <v>25.13</v>
      </c>
      <c r="AA31" s="14">
        <v>0</v>
      </c>
      <c r="AB31" s="14">
        <v>827.16</v>
      </c>
    </row>
    <row r="32" spans="1:28">
      <c r="A32" s="2" t="s">
        <v>280</v>
      </c>
      <c r="B32" s="1" t="s">
        <v>279</v>
      </c>
      <c r="C32" s="14">
        <v>3465.4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3465.4</v>
      </c>
      <c r="J32" s="19">
        <v>-125.1</v>
      </c>
      <c r="K32" s="14">
        <v>0</v>
      </c>
      <c r="L32" s="14">
        <v>255.7</v>
      </c>
      <c r="M32" s="14">
        <v>130.6</v>
      </c>
      <c r="N32" s="14">
        <v>0</v>
      </c>
      <c r="O32" s="14">
        <v>0</v>
      </c>
      <c r="P32" s="14">
        <v>130.6</v>
      </c>
      <c r="Q32" s="14">
        <v>3334.8</v>
      </c>
      <c r="R32" s="14">
        <v>67.61</v>
      </c>
      <c r="S32" s="14">
        <v>121.7</v>
      </c>
      <c r="T32" s="14">
        <v>330.69</v>
      </c>
      <c r="U32" s="14">
        <v>77.27</v>
      </c>
      <c r="V32" s="14">
        <v>69.31</v>
      </c>
      <c r="W32" s="14">
        <v>231.81</v>
      </c>
      <c r="X32" s="14">
        <v>520</v>
      </c>
      <c r="Y32" s="14">
        <v>193.18</v>
      </c>
      <c r="Z32" s="14">
        <v>38.64</v>
      </c>
      <c r="AA32" s="14">
        <v>0</v>
      </c>
      <c r="AB32" s="14">
        <v>1130.21</v>
      </c>
    </row>
    <row r="33" spans="1:28">
      <c r="A33" s="2" t="s">
        <v>287</v>
      </c>
      <c r="B33" s="1" t="s">
        <v>288</v>
      </c>
      <c r="C33" s="14">
        <v>3089.73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3089.73</v>
      </c>
      <c r="J33" s="19">
        <v>-125.1</v>
      </c>
      <c r="K33" s="14">
        <v>0</v>
      </c>
      <c r="L33" s="14">
        <v>214.83</v>
      </c>
      <c r="M33" s="14">
        <v>89.73</v>
      </c>
      <c r="N33" s="14">
        <v>0</v>
      </c>
      <c r="O33" s="14">
        <v>0</v>
      </c>
      <c r="P33" s="14">
        <v>89.73</v>
      </c>
      <c r="Q33" s="14">
        <v>3000</v>
      </c>
      <c r="R33" s="14">
        <v>60.28</v>
      </c>
      <c r="S33" s="14">
        <v>108.51</v>
      </c>
      <c r="T33" s="14">
        <v>323.36</v>
      </c>
      <c r="U33" s="14">
        <v>68.89</v>
      </c>
      <c r="V33" s="14">
        <v>61.79</v>
      </c>
      <c r="W33" s="14">
        <v>206.68</v>
      </c>
      <c r="X33" s="14">
        <v>492.15</v>
      </c>
      <c r="Y33" s="14">
        <v>172.23</v>
      </c>
      <c r="Z33" s="14">
        <v>34.450000000000003</v>
      </c>
      <c r="AA33" s="14">
        <v>0</v>
      </c>
      <c r="AB33" s="14">
        <v>1036.19</v>
      </c>
    </row>
    <row r="34" spans="1:28" s="7" customFormat="1">
      <c r="A34" s="16" t="s">
        <v>56</v>
      </c>
      <c r="C34" s="7" t="s">
        <v>57</v>
      </c>
      <c r="D34" s="7" t="s">
        <v>57</v>
      </c>
      <c r="E34" s="7" t="s">
        <v>57</v>
      </c>
      <c r="F34" s="7" t="s">
        <v>57</v>
      </c>
      <c r="G34" s="7" t="s">
        <v>57</v>
      </c>
      <c r="H34" s="7" t="s">
        <v>57</v>
      </c>
      <c r="I34" s="7" t="s">
        <v>57</v>
      </c>
      <c r="J34" s="7" t="s">
        <v>57</v>
      </c>
      <c r="K34" s="7" t="s">
        <v>57</v>
      </c>
      <c r="L34" s="7" t="s">
        <v>57</v>
      </c>
      <c r="M34" s="7" t="s">
        <v>57</v>
      </c>
      <c r="N34" s="7" t="s">
        <v>57</v>
      </c>
      <c r="O34" s="7" t="s">
        <v>57</v>
      </c>
      <c r="P34" s="7" t="s">
        <v>57</v>
      </c>
      <c r="Q34" s="7" t="s">
        <v>57</v>
      </c>
      <c r="R34" s="7" t="s">
        <v>57</v>
      </c>
      <c r="S34" s="7" t="s">
        <v>57</v>
      </c>
      <c r="T34" s="7" t="s">
        <v>57</v>
      </c>
      <c r="U34" s="7" t="s">
        <v>57</v>
      </c>
      <c r="V34" s="7" t="s">
        <v>57</v>
      </c>
      <c r="W34" s="7" t="s">
        <v>57</v>
      </c>
      <c r="X34" s="7" t="s">
        <v>57</v>
      </c>
      <c r="Y34" s="7" t="s">
        <v>57</v>
      </c>
      <c r="Z34" s="7" t="s">
        <v>57</v>
      </c>
      <c r="AA34" s="7" t="s">
        <v>57</v>
      </c>
      <c r="AB34" s="7" t="s">
        <v>57</v>
      </c>
    </row>
    <row r="35" spans="1:28">
      <c r="C35" s="18">
        <v>40751.79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40751.79</v>
      </c>
      <c r="J35" s="20">
        <v>-424.98</v>
      </c>
      <c r="K35" s="20">
        <v>-43.3</v>
      </c>
      <c r="L35" s="18">
        <v>5102.71</v>
      </c>
      <c r="M35" s="18">
        <v>4721.0200000000004</v>
      </c>
      <c r="N35" s="18">
        <v>7.0000000000000007E-2</v>
      </c>
      <c r="O35" s="18">
        <v>0</v>
      </c>
      <c r="P35" s="18">
        <v>4677.79</v>
      </c>
      <c r="Q35" s="18">
        <v>36074</v>
      </c>
      <c r="R35" s="18">
        <v>795.08</v>
      </c>
      <c r="S35" s="18">
        <v>1431.15</v>
      </c>
      <c r="T35" s="18">
        <v>2858.15</v>
      </c>
      <c r="U35" s="18">
        <v>908.67</v>
      </c>
      <c r="V35" s="18">
        <v>815.03</v>
      </c>
      <c r="W35" s="18">
        <v>2726.01</v>
      </c>
      <c r="X35" s="18">
        <v>5084.38</v>
      </c>
      <c r="Y35" s="18">
        <v>2271.67</v>
      </c>
      <c r="Z35" s="18">
        <v>454.34</v>
      </c>
      <c r="AA35" s="18">
        <v>0</v>
      </c>
      <c r="AB35" s="18">
        <v>12260.1</v>
      </c>
    </row>
    <row r="37" spans="1:28">
      <c r="A37" s="12" t="s">
        <v>69</v>
      </c>
    </row>
    <row r="38" spans="1:28">
      <c r="A38" s="2" t="s">
        <v>70</v>
      </c>
      <c r="B38" s="1" t="s">
        <v>71</v>
      </c>
      <c r="C38" s="14">
        <v>2254.31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2254.31</v>
      </c>
      <c r="J38" s="19">
        <v>-174.78</v>
      </c>
      <c r="K38" s="19">
        <v>-43.3</v>
      </c>
      <c r="L38" s="14">
        <v>131.49</v>
      </c>
      <c r="M38" s="14">
        <v>0</v>
      </c>
      <c r="N38" s="14">
        <v>0.01</v>
      </c>
      <c r="O38" s="14">
        <v>0</v>
      </c>
      <c r="P38" s="14">
        <v>-43.29</v>
      </c>
      <c r="Q38" s="14">
        <v>2297.6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>
      <c r="A39" s="2" t="s">
        <v>72</v>
      </c>
      <c r="B39" s="1" t="s">
        <v>73</v>
      </c>
      <c r="C39" s="14">
        <v>9179.02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9179.02</v>
      </c>
      <c r="J39" s="14">
        <v>0</v>
      </c>
      <c r="K39" s="14">
        <v>0</v>
      </c>
      <c r="L39" s="14">
        <v>1322.42</v>
      </c>
      <c r="M39" s="14">
        <v>1322.42</v>
      </c>
      <c r="N39" s="14">
        <v>0</v>
      </c>
      <c r="O39" s="14">
        <v>0</v>
      </c>
      <c r="P39" s="14">
        <v>1322.42</v>
      </c>
      <c r="Q39" s="14">
        <v>7856.6</v>
      </c>
      <c r="R39" s="14">
        <v>179.09</v>
      </c>
      <c r="S39" s="14">
        <v>322.36</v>
      </c>
      <c r="T39" s="14">
        <v>512.16999999999996</v>
      </c>
      <c r="U39" s="14">
        <v>204.67</v>
      </c>
      <c r="V39" s="14">
        <v>183.58</v>
      </c>
      <c r="W39" s="14">
        <v>614.01</v>
      </c>
      <c r="X39" s="14">
        <v>1013.62</v>
      </c>
      <c r="Y39" s="14">
        <v>511.68</v>
      </c>
      <c r="Z39" s="14">
        <v>102.34</v>
      </c>
      <c r="AA39" s="14">
        <v>0</v>
      </c>
      <c r="AB39" s="14">
        <v>2629.9</v>
      </c>
    </row>
    <row r="40" spans="1:28" s="7" customFormat="1">
      <c r="A40" s="16" t="s">
        <v>56</v>
      </c>
      <c r="C40" s="7" t="s">
        <v>57</v>
      </c>
      <c r="D40" s="7" t="s">
        <v>57</v>
      </c>
      <c r="E40" s="7" t="s">
        <v>57</v>
      </c>
      <c r="F40" s="7" t="s">
        <v>57</v>
      </c>
      <c r="G40" s="7" t="s">
        <v>57</v>
      </c>
      <c r="H40" s="7" t="s">
        <v>57</v>
      </c>
      <c r="I40" s="7" t="s">
        <v>57</v>
      </c>
      <c r="J40" s="7" t="s">
        <v>57</v>
      </c>
      <c r="K40" s="7" t="s">
        <v>57</v>
      </c>
      <c r="L40" s="7" t="s">
        <v>57</v>
      </c>
      <c r="M40" s="7" t="s">
        <v>57</v>
      </c>
      <c r="N40" s="7" t="s">
        <v>57</v>
      </c>
      <c r="O40" s="7" t="s">
        <v>57</v>
      </c>
      <c r="P40" s="7" t="s">
        <v>57</v>
      </c>
      <c r="Q40" s="7" t="s">
        <v>57</v>
      </c>
      <c r="R40" s="7" t="s">
        <v>57</v>
      </c>
      <c r="S40" s="7" t="s">
        <v>57</v>
      </c>
      <c r="T40" s="7" t="s">
        <v>57</v>
      </c>
      <c r="U40" s="7" t="s">
        <v>57</v>
      </c>
      <c r="V40" s="7" t="s">
        <v>57</v>
      </c>
      <c r="W40" s="7" t="s">
        <v>57</v>
      </c>
      <c r="X40" s="7" t="s">
        <v>57</v>
      </c>
      <c r="Y40" s="7" t="s">
        <v>57</v>
      </c>
      <c r="Z40" s="7" t="s">
        <v>57</v>
      </c>
      <c r="AA40" s="7" t="s">
        <v>57</v>
      </c>
      <c r="AB40" s="7" t="s">
        <v>57</v>
      </c>
    </row>
    <row r="41" spans="1:28">
      <c r="C41" s="18">
        <v>11433.33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11433.33</v>
      </c>
      <c r="J41" s="20">
        <v>-174.78</v>
      </c>
      <c r="K41" s="20">
        <v>-43.3</v>
      </c>
      <c r="L41" s="18">
        <v>1453.91</v>
      </c>
      <c r="M41" s="18">
        <v>1322.42</v>
      </c>
      <c r="N41" s="18">
        <v>0.01</v>
      </c>
      <c r="O41" s="18">
        <v>0</v>
      </c>
      <c r="P41" s="18">
        <v>1279.1300000000001</v>
      </c>
      <c r="Q41" s="18">
        <v>10154.200000000001</v>
      </c>
      <c r="R41" s="18">
        <v>179.09</v>
      </c>
      <c r="S41" s="18">
        <v>322.36</v>
      </c>
      <c r="T41" s="18">
        <v>512.16999999999996</v>
      </c>
      <c r="U41" s="18">
        <v>204.67</v>
      </c>
      <c r="V41" s="18">
        <v>183.58</v>
      </c>
      <c r="W41" s="18">
        <v>614.01</v>
      </c>
      <c r="X41" s="18">
        <v>1013.62</v>
      </c>
      <c r="Y41" s="18">
        <v>511.68</v>
      </c>
      <c r="Z41" s="18">
        <v>102.34</v>
      </c>
      <c r="AA41" s="18">
        <v>0</v>
      </c>
      <c r="AB41" s="18">
        <v>2629.9</v>
      </c>
    </row>
    <row r="43" spans="1:28">
      <c r="A43" s="12" t="s">
        <v>74</v>
      </c>
    </row>
    <row r="44" spans="1:28">
      <c r="A44" s="2" t="s">
        <v>75</v>
      </c>
      <c r="B44" s="1" t="s">
        <v>76</v>
      </c>
      <c r="C44" s="14">
        <v>7216.15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7216.15</v>
      </c>
      <c r="J44" s="14">
        <v>0</v>
      </c>
      <c r="K44" s="14">
        <v>0</v>
      </c>
      <c r="L44" s="14">
        <v>903.15</v>
      </c>
      <c r="M44" s="14">
        <v>903.15</v>
      </c>
      <c r="N44" s="14">
        <v>0</v>
      </c>
      <c r="O44" s="14">
        <v>0</v>
      </c>
      <c r="P44" s="14">
        <v>903.15</v>
      </c>
      <c r="Q44" s="14">
        <v>6313</v>
      </c>
      <c r="R44" s="14">
        <v>140.79</v>
      </c>
      <c r="S44" s="14">
        <v>253.42</v>
      </c>
      <c r="T44" s="14">
        <v>449.81</v>
      </c>
      <c r="U44" s="14">
        <v>160.9</v>
      </c>
      <c r="V44" s="14">
        <v>144.32</v>
      </c>
      <c r="W44" s="14">
        <v>482.71</v>
      </c>
      <c r="X44" s="14">
        <v>844.02</v>
      </c>
      <c r="Y44" s="14">
        <v>402.26</v>
      </c>
      <c r="Z44" s="14">
        <v>80.45</v>
      </c>
      <c r="AA44" s="14">
        <v>0</v>
      </c>
      <c r="AB44" s="14">
        <v>2114.66</v>
      </c>
    </row>
    <row r="45" spans="1:28">
      <c r="A45" s="2" t="s">
        <v>77</v>
      </c>
      <c r="B45" s="1" t="s">
        <v>78</v>
      </c>
      <c r="C45" s="14">
        <v>3775.44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3775.44</v>
      </c>
      <c r="J45" s="14">
        <v>0</v>
      </c>
      <c r="K45" s="14">
        <v>0</v>
      </c>
      <c r="L45" s="14">
        <v>289.44</v>
      </c>
      <c r="M45" s="14">
        <v>289.44</v>
      </c>
      <c r="N45" s="14">
        <v>0</v>
      </c>
      <c r="O45" s="14">
        <v>0</v>
      </c>
      <c r="P45" s="14">
        <v>289.44</v>
      </c>
      <c r="Q45" s="14">
        <v>3486</v>
      </c>
      <c r="R45" s="14">
        <v>73.66</v>
      </c>
      <c r="S45" s="14">
        <v>132.59</v>
      </c>
      <c r="T45" s="14">
        <v>340.48</v>
      </c>
      <c r="U45" s="14">
        <v>84.18</v>
      </c>
      <c r="V45" s="14">
        <v>75.510000000000005</v>
      </c>
      <c r="W45" s="14">
        <v>252.55</v>
      </c>
      <c r="X45" s="14">
        <v>546.73</v>
      </c>
      <c r="Y45" s="14">
        <v>210.46</v>
      </c>
      <c r="Z45" s="14">
        <v>42.09</v>
      </c>
      <c r="AA45" s="14">
        <v>0</v>
      </c>
      <c r="AB45" s="14">
        <v>1211.52</v>
      </c>
    </row>
    <row r="46" spans="1:28" s="7" customFormat="1">
      <c r="A46" s="16" t="s">
        <v>56</v>
      </c>
      <c r="C46" s="7" t="s">
        <v>57</v>
      </c>
      <c r="D46" s="7" t="s">
        <v>57</v>
      </c>
      <c r="E46" s="7" t="s">
        <v>57</v>
      </c>
      <c r="F46" s="7" t="s">
        <v>57</v>
      </c>
      <c r="G46" s="7" t="s">
        <v>57</v>
      </c>
      <c r="H46" s="7" t="s">
        <v>57</v>
      </c>
      <c r="I46" s="7" t="s">
        <v>57</v>
      </c>
      <c r="J46" s="7" t="s">
        <v>57</v>
      </c>
      <c r="K46" s="7" t="s">
        <v>57</v>
      </c>
      <c r="L46" s="7" t="s">
        <v>57</v>
      </c>
      <c r="M46" s="7" t="s">
        <v>57</v>
      </c>
      <c r="N46" s="7" t="s">
        <v>57</v>
      </c>
      <c r="O46" s="7" t="s">
        <v>57</v>
      </c>
      <c r="P46" s="7" t="s">
        <v>57</v>
      </c>
      <c r="Q46" s="7" t="s">
        <v>57</v>
      </c>
      <c r="R46" s="7" t="s">
        <v>57</v>
      </c>
      <c r="S46" s="7" t="s">
        <v>57</v>
      </c>
      <c r="T46" s="7" t="s">
        <v>57</v>
      </c>
      <c r="U46" s="7" t="s">
        <v>57</v>
      </c>
      <c r="V46" s="7" t="s">
        <v>57</v>
      </c>
      <c r="W46" s="7" t="s">
        <v>57</v>
      </c>
      <c r="X46" s="7" t="s">
        <v>57</v>
      </c>
      <c r="Y46" s="7" t="s">
        <v>57</v>
      </c>
      <c r="Z46" s="7" t="s">
        <v>57</v>
      </c>
      <c r="AA46" s="7" t="s">
        <v>57</v>
      </c>
      <c r="AB46" s="7" t="s">
        <v>57</v>
      </c>
    </row>
    <row r="47" spans="1:28">
      <c r="C47" s="18">
        <v>10991.59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10991.59</v>
      </c>
      <c r="J47" s="18">
        <v>0</v>
      </c>
      <c r="K47" s="18">
        <v>0</v>
      </c>
      <c r="L47" s="18">
        <v>1192.5899999999999</v>
      </c>
      <c r="M47" s="18">
        <v>1192.5899999999999</v>
      </c>
      <c r="N47" s="18">
        <v>0</v>
      </c>
      <c r="O47" s="18">
        <v>0</v>
      </c>
      <c r="P47" s="18">
        <v>1192.5899999999999</v>
      </c>
      <c r="Q47" s="18">
        <v>9799</v>
      </c>
      <c r="R47" s="18">
        <v>214.45</v>
      </c>
      <c r="S47" s="18">
        <v>386.01</v>
      </c>
      <c r="T47" s="18">
        <v>790.29</v>
      </c>
      <c r="U47" s="18">
        <v>245.08</v>
      </c>
      <c r="V47" s="18">
        <v>219.83</v>
      </c>
      <c r="W47" s="18">
        <v>735.26</v>
      </c>
      <c r="X47" s="18">
        <v>1390.75</v>
      </c>
      <c r="Y47" s="18">
        <v>612.72</v>
      </c>
      <c r="Z47" s="18">
        <v>122.54</v>
      </c>
      <c r="AA47" s="18">
        <v>0</v>
      </c>
      <c r="AB47" s="18">
        <v>3326.18</v>
      </c>
    </row>
    <row r="49" spans="1:28">
      <c r="A49" s="12" t="s">
        <v>79</v>
      </c>
    </row>
    <row r="50" spans="1:28">
      <c r="A50" s="2" t="s">
        <v>80</v>
      </c>
      <c r="B50" s="1" t="s">
        <v>81</v>
      </c>
      <c r="C50" s="14">
        <v>3167.82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3167.82</v>
      </c>
      <c r="J50" s="19">
        <v>-125.1</v>
      </c>
      <c r="K50" s="14">
        <v>0</v>
      </c>
      <c r="L50" s="14">
        <v>223.33</v>
      </c>
      <c r="M50" s="14">
        <v>98.23</v>
      </c>
      <c r="N50" s="19">
        <v>-0.01</v>
      </c>
      <c r="O50" s="14">
        <v>0</v>
      </c>
      <c r="P50" s="14">
        <v>98.22</v>
      </c>
      <c r="Q50" s="14">
        <v>3069.6</v>
      </c>
      <c r="R50" s="14">
        <v>62.13</v>
      </c>
      <c r="S50" s="14">
        <v>111.83</v>
      </c>
      <c r="T50" s="14">
        <v>325.20999999999998</v>
      </c>
      <c r="U50" s="14">
        <v>71.010000000000005</v>
      </c>
      <c r="V50" s="14">
        <v>63.36</v>
      </c>
      <c r="W50" s="14">
        <v>213.02</v>
      </c>
      <c r="X50" s="14">
        <v>499.17</v>
      </c>
      <c r="Y50" s="14">
        <v>177.51</v>
      </c>
      <c r="Z50" s="14">
        <v>35.5</v>
      </c>
      <c r="AA50" s="14">
        <v>0</v>
      </c>
      <c r="AB50" s="14">
        <v>1059.57</v>
      </c>
    </row>
    <row r="51" spans="1:28">
      <c r="A51" s="2" t="s">
        <v>82</v>
      </c>
      <c r="B51" s="1" t="s">
        <v>83</v>
      </c>
      <c r="C51" s="14">
        <v>3184.99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3184.99</v>
      </c>
      <c r="J51" s="19">
        <v>-125.1</v>
      </c>
      <c r="K51" s="14">
        <v>0</v>
      </c>
      <c r="L51" s="14">
        <v>225.2</v>
      </c>
      <c r="M51" s="14">
        <v>100.09</v>
      </c>
      <c r="N51" s="19">
        <v>-0.1</v>
      </c>
      <c r="O51" s="14">
        <v>0</v>
      </c>
      <c r="P51" s="14">
        <v>99.99</v>
      </c>
      <c r="Q51" s="14">
        <v>3085</v>
      </c>
      <c r="R51" s="14">
        <v>62.47</v>
      </c>
      <c r="S51" s="14">
        <v>112.44</v>
      </c>
      <c r="T51" s="14">
        <v>325.55</v>
      </c>
      <c r="U51" s="14">
        <v>71.39</v>
      </c>
      <c r="V51" s="14">
        <v>63.7</v>
      </c>
      <c r="W51" s="14">
        <v>214.17</v>
      </c>
      <c r="X51" s="14">
        <v>500.46</v>
      </c>
      <c r="Y51" s="14">
        <v>178.48</v>
      </c>
      <c r="Z51" s="14">
        <v>35.700000000000003</v>
      </c>
      <c r="AA51" s="14">
        <v>0</v>
      </c>
      <c r="AB51" s="14">
        <v>1063.9000000000001</v>
      </c>
    </row>
    <row r="52" spans="1:28">
      <c r="A52" s="2" t="s">
        <v>84</v>
      </c>
      <c r="B52" s="1" t="s">
        <v>85</v>
      </c>
      <c r="C52" s="14">
        <v>3542.27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3542.27</v>
      </c>
      <c r="J52" s="19">
        <v>-107.37</v>
      </c>
      <c r="K52" s="14">
        <v>0</v>
      </c>
      <c r="L52" s="14">
        <v>264.07</v>
      </c>
      <c r="M52" s="14">
        <v>156.69</v>
      </c>
      <c r="N52" s="19">
        <v>-0.02</v>
      </c>
      <c r="O52" s="14">
        <v>0</v>
      </c>
      <c r="P52" s="14">
        <v>156.66999999999999</v>
      </c>
      <c r="Q52" s="14">
        <v>3385.6</v>
      </c>
      <c r="R52" s="14">
        <v>69.47</v>
      </c>
      <c r="S52" s="14">
        <v>125.05</v>
      </c>
      <c r="T52" s="14">
        <v>333.66</v>
      </c>
      <c r="U52" s="14">
        <v>79.400000000000006</v>
      </c>
      <c r="V52" s="14">
        <v>70.849999999999994</v>
      </c>
      <c r="W52" s="14">
        <v>238.2</v>
      </c>
      <c r="X52" s="14">
        <v>528.17999999999995</v>
      </c>
      <c r="Y52" s="14">
        <v>198.5</v>
      </c>
      <c r="Z52" s="14">
        <v>39.700000000000003</v>
      </c>
      <c r="AA52" s="14">
        <v>0</v>
      </c>
      <c r="AB52" s="14">
        <v>1154.83</v>
      </c>
    </row>
    <row r="53" spans="1:28">
      <c r="A53" s="2" t="s">
        <v>86</v>
      </c>
      <c r="B53" s="1" t="s">
        <v>87</v>
      </c>
      <c r="C53" s="14">
        <v>4176.7299999999996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4176.7299999999996</v>
      </c>
      <c r="J53" s="14">
        <v>0</v>
      </c>
      <c r="K53" s="14">
        <v>0</v>
      </c>
      <c r="L53" s="14">
        <v>333.1</v>
      </c>
      <c r="M53" s="14">
        <v>333.1</v>
      </c>
      <c r="N53" s="14">
        <v>0.03</v>
      </c>
      <c r="O53" s="14">
        <v>0</v>
      </c>
      <c r="P53" s="14">
        <v>333.13</v>
      </c>
      <c r="Q53" s="14">
        <v>3843.6</v>
      </c>
      <c r="R53" s="14">
        <v>81.81</v>
      </c>
      <c r="S53" s="14">
        <v>147.26</v>
      </c>
      <c r="T53" s="14">
        <v>353.76</v>
      </c>
      <c r="U53" s="14">
        <v>93.5</v>
      </c>
      <c r="V53" s="14">
        <v>83.53</v>
      </c>
      <c r="W53" s="14">
        <v>280.49</v>
      </c>
      <c r="X53" s="14">
        <v>582.83000000000004</v>
      </c>
      <c r="Y53" s="14">
        <v>233.74</v>
      </c>
      <c r="Z53" s="14">
        <v>46.75</v>
      </c>
      <c r="AA53" s="14">
        <v>0</v>
      </c>
      <c r="AB53" s="14">
        <v>1320.84</v>
      </c>
    </row>
    <row r="54" spans="1:28">
      <c r="A54" s="2" t="s">
        <v>88</v>
      </c>
      <c r="B54" s="1" t="s">
        <v>89</v>
      </c>
      <c r="C54" s="14">
        <v>3774.26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3774.26</v>
      </c>
      <c r="J54" s="14">
        <v>0</v>
      </c>
      <c r="K54" s="14">
        <v>0</v>
      </c>
      <c r="L54" s="14">
        <v>289.31</v>
      </c>
      <c r="M54" s="14">
        <v>289.31</v>
      </c>
      <c r="N54" s="19">
        <v>-0.05</v>
      </c>
      <c r="O54" s="14">
        <v>0</v>
      </c>
      <c r="P54" s="14">
        <v>289.26</v>
      </c>
      <c r="Q54" s="14">
        <v>3485</v>
      </c>
      <c r="R54" s="14">
        <v>73.83</v>
      </c>
      <c r="S54" s="14">
        <v>132.9</v>
      </c>
      <c r="T54" s="14">
        <v>340.76</v>
      </c>
      <c r="U54" s="14">
        <v>84.38</v>
      </c>
      <c r="V54" s="14">
        <v>75.489999999999995</v>
      </c>
      <c r="W54" s="14">
        <v>253.13</v>
      </c>
      <c r="X54" s="14">
        <v>547.49</v>
      </c>
      <c r="Y54" s="14">
        <v>210.94</v>
      </c>
      <c r="Z54" s="14">
        <v>42.19</v>
      </c>
      <c r="AA54" s="14">
        <v>0</v>
      </c>
      <c r="AB54" s="14">
        <v>1213.6199999999999</v>
      </c>
    </row>
    <row r="55" spans="1:28">
      <c r="A55" s="2" t="s">
        <v>90</v>
      </c>
      <c r="B55" s="1" t="s">
        <v>91</v>
      </c>
      <c r="C55" s="14">
        <v>6555.52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6555.52</v>
      </c>
      <c r="J55" s="14">
        <v>0</v>
      </c>
      <c r="K55" s="14">
        <v>0</v>
      </c>
      <c r="L55" s="14">
        <v>762.04</v>
      </c>
      <c r="M55" s="14">
        <v>762.04</v>
      </c>
      <c r="N55" s="14">
        <v>0.08</v>
      </c>
      <c r="O55" s="14">
        <v>0</v>
      </c>
      <c r="P55" s="14">
        <v>762.12</v>
      </c>
      <c r="Q55" s="14">
        <v>5793.4</v>
      </c>
      <c r="R55" s="14">
        <v>127.9</v>
      </c>
      <c r="S55" s="14">
        <v>230.22</v>
      </c>
      <c r="T55" s="14">
        <v>428.82</v>
      </c>
      <c r="U55" s="14">
        <v>146.16999999999999</v>
      </c>
      <c r="V55" s="14">
        <v>131.11000000000001</v>
      </c>
      <c r="W55" s="14">
        <v>438.52</v>
      </c>
      <c r="X55" s="14">
        <v>786.94</v>
      </c>
      <c r="Y55" s="14">
        <v>365.43</v>
      </c>
      <c r="Z55" s="14">
        <v>73.09</v>
      </c>
      <c r="AA55" s="14">
        <v>0</v>
      </c>
      <c r="AB55" s="14">
        <v>1941.26</v>
      </c>
    </row>
    <row r="56" spans="1:28">
      <c r="A56" s="2" t="s">
        <v>92</v>
      </c>
      <c r="B56" s="1" t="s">
        <v>93</v>
      </c>
      <c r="C56" s="14">
        <v>2545.3000000000002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2545.3000000000002</v>
      </c>
      <c r="J56" s="19">
        <v>-160.30000000000001</v>
      </c>
      <c r="K56" s="19">
        <v>-4.7</v>
      </c>
      <c r="L56" s="14">
        <v>155.6</v>
      </c>
      <c r="M56" s="14">
        <v>0</v>
      </c>
      <c r="N56" s="14">
        <v>0</v>
      </c>
      <c r="O56" s="14">
        <v>0</v>
      </c>
      <c r="P56" s="14">
        <v>-4.7</v>
      </c>
      <c r="Q56" s="14">
        <v>2550</v>
      </c>
      <c r="R56" s="14">
        <v>49.66</v>
      </c>
      <c r="S56" s="14">
        <v>89.39</v>
      </c>
      <c r="T56" s="14">
        <v>312.74</v>
      </c>
      <c r="U56" s="14">
        <v>56.75</v>
      </c>
      <c r="V56" s="14">
        <v>50.91</v>
      </c>
      <c r="W56" s="14">
        <v>170.26</v>
      </c>
      <c r="X56" s="14">
        <v>451.79</v>
      </c>
      <c r="Y56" s="14">
        <v>141.88999999999999</v>
      </c>
      <c r="Z56" s="14">
        <v>28.38</v>
      </c>
      <c r="AA56" s="14">
        <v>0</v>
      </c>
      <c r="AB56" s="14">
        <v>899.98</v>
      </c>
    </row>
    <row r="57" spans="1:28">
      <c r="A57" s="2" t="s">
        <v>94</v>
      </c>
      <c r="B57" s="1" t="s">
        <v>95</v>
      </c>
      <c r="C57" s="14">
        <v>3268.64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3268.64</v>
      </c>
      <c r="J57" s="19">
        <v>-125.1</v>
      </c>
      <c r="K57" s="14">
        <v>0</v>
      </c>
      <c r="L57" s="14">
        <v>234.3</v>
      </c>
      <c r="M57" s="14">
        <v>109.19</v>
      </c>
      <c r="N57" s="14">
        <v>0.05</v>
      </c>
      <c r="O57" s="14">
        <v>0</v>
      </c>
      <c r="P57" s="14">
        <v>109.24</v>
      </c>
      <c r="Q57" s="14">
        <v>3159.4</v>
      </c>
      <c r="R57" s="14">
        <v>63.77</v>
      </c>
      <c r="S57" s="14">
        <v>114.79</v>
      </c>
      <c r="T57" s="14">
        <v>326.85000000000002</v>
      </c>
      <c r="U57" s="14">
        <v>72.88</v>
      </c>
      <c r="V57" s="14">
        <v>65.37</v>
      </c>
      <c r="W57" s="14">
        <v>218.65</v>
      </c>
      <c r="X57" s="14">
        <v>505.41</v>
      </c>
      <c r="Y57" s="14">
        <v>182.21</v>
      </c>
      <c r="Z57" s="14">
        <v>36.44</v>
      </c>
      <c r="AA57" s="14">
        <v>0</v>
      </c>
      <c r="AB57" s="14">
        <v>1080.96</v>
      </c>
    </row>
    <row r="58" spans="1:28">
      <c r="A58" s="2" t="s">
        <v>96</v>
      </c>
      <c r="B58" s="1" t="s">
        <v>97</v>
      </c>
      <c r="C58" s="14">
        <v>2545.3000000000002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2545.3000000000002</v>
      </c>
      <c r="J58" s="19">
        <v>-160.30000000000001</v>
      </c>
      <c r="K58" s="19">
        <v>-4.7</v>
      </c>
      <c r="L58" s="14">
        <v>155.6</v>
      </c>
      <c r="M58" s="14">
        <v>0</v>
      </c>
      <c r="N58" s="14">
        <v>0</v>
      </c>
      <c r="O58" s="14">
        <v>0</v>
      </c>
      <c r="P58" s="14">
        <v>-4.7</v>
      </c>
      <c r="Q58" s="14">
        <v>2550</v>
      </c>
      <c r="R58" s="14">
        <v>49.66</v>
      </c>
      <c r="S58" s="14">
        <v>89.39</v>
      </c>
      <c r="T58" s="14">
        <v>312.74</v>
      </c>
      <c r="U58" s="14">
        <v>56.75</v>
      </c>
      <c r="V58" s="14">
        <v>50.91</v>
      </c>
      <c r="W58" s="14">
        <v>170.26</v>
      </c>
      <c r="X58" s="14">
        <v>451.79</v>
      </c>
      <c r="Y58" s="14">
        <v>141.88999999999999</v>
      </c>
      <c r="Z58" s="14">
        <v>28.38</v>
      </c>
      <c r="AA58" s="14">
        <v>0</v>
      </c>
      <c r="AB58" s="14">
        <v>899.98</v>
      </c>
    </row>
    <row r="59" spans="1:28">
      <c r="A59" s="2" t="s">
        <v>98</v>
      </c>
      <c r="B59" s="1" t="s">
        <v>99</v>
      </c>
      <c r="C59" s="14">
        <v>3268.64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3268.64</v>
      </c>
      <c r="J59" s="19">
        <v>-125.1</v>
      </c>
      <c r="K59" s="14">
        <v>0</v>
      </c>
      <c r="L59" s="14">
        <v>234.3</v>
      </c>
      <c r="M59" s="14">
        <v>109.19</v>
      </c>
      <c r="N59" s="14">
        <v>0.05</v>
      </c>
      <c r="O59" s="14">
        <v>0</v>
      </c>
      <c r="P59" s="14">
        <v>109.24</v>
      </c>
      <c r="Q59" s="14">
        <v>3159.4</v>
      </c>
      <c r="R59" s="14">
        <v>63.77</v>
      </c>
      <c r="S59" s="14">
        <v>114.79</v>
      </c>
      <c r="T59" s="14">
        <v>326.85000000000002</v>
      </c>
      <c r="U59" s="14">
        <v>72.88</v>
      </c>
      <c r="V59" s="14">
        <v>65.37</v>
      </c>
      <c r="W59" s="14">
        <v>218.65</v>
      </c>
      <c r="X59" s="14">
        <v>505.41</v>
      </c>
      <c r="Y59" s="14">
        <v>182.21</v>
      </c>
      <c r="Z59" s="14">
        <v>36.44</v>
      </c>
      <c r="AA59" s="14">
        <v>0</v>
      </c>
      <c r="AB59" s="14">
        <v>1080.96</v>
      </c>
    </row>
    <row r="60" spans="1:28">
      <c r="A60" s="2" t="s">
        <v>100</v>
      </c>
      <c r="B60" s="1" t="s">
        <v>101</v>
      </c>
      <c r="C60" s="14">
        <v>2545.3000000000002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2545.3000000000002</v>
      </c>
      <c r="J60" s="19">
        <v>-160.30000000000001</v>
      </c>
      <c r="K60" s="19">
        <v>-4.7</v>
      </c>
      <c r="L60" s="14">
        <v>155.6</v>
      </c>
      <c r="M60" s="14">
        <v>0</v>
      </c>
      <c r="N60" s="14">
        <v>0</v>
      </c>
      <c r="O60" s="14">
        <v>0</v>
      </c>
      <c r="P60" s="14">
        <v>-4.7</v>
      </c>
      <c r="Q60" s="14">
        <v>2550</v>
      </c>
      <c r="R60" s="14">
        <v>49.66</v>
      </c>
      <c r="S60" s="14">
        <v>89.39</v>
      </c>
      <c r="T60" s="14">
        <v>312.74</v>
      </c>
      <c r="U60" s="14">
        <v>56.75</v>
      </c>
      <c r="V60" s="14">
        <v>50.91</v>
      </c>
      <c r="W60" s="14">
        <v>170.26</v>
      </c>
      <c r="X60" s="14">
        <v>451.79</v>
      </c>
      <c r="Y60" s="14">
        <v>141.88999999999999</v>
      </c>
      <c r="Z60" s="14">
        <v>28.38</v>
      </c>
      <c r="AA60" s="14">
        <v>0</v>
      </c>
      <c r="AB60" s="14">
        <v>899.98</v>
      </c>
    </row>
    <row r="61" spans="1:28" s="7" customFormat="1">
      <c r="A61" s="16" t="s">
        <v>56</v>
      </c>
      <c r="C61" s="7" t="s">
        <v>57</v>
      </c>
      <c r="D61" s="7" t="s">
        <v>57</v>
      </c>
      <c r="E61" s="7" t="s">
        <v>57</v>
      </c>
      <c r="F61" s="7" t="s">
        <v>57</v>
      </c>
      <c r="G61" s="7" t="s">
        <v>57</v>
      </c>
      <c r="H61" s="7" t="s">
        <v>57</v>
      </c>
      <c r="I61" s="7" t="s">
        <v>57</v>
      </c>
      <c r="J61" s="7" t="s">
        <v>57</v>
      </c>
      <c r="K61" s="7" t="s">
        <v>57</v>
      </c>
      <c r="L61" s="7" t="s">
        <v>57</v>
      </c>
      <c r="M61" s="7" t="s">
        <v>57</v>
      </c>
      <c r="N61" s="7" t="s">
        <v>57</v>
      </c>
      <c r="O61" s="7" t="s">
        <v>57</v>
      </c>
      <c r="P61" s="7" t="s">
        <v>57</v>
      </c>
      <c r="Q61" s="7" t="s">
        <v>57</v>
      </c>
      <c r="R61" s="7" t="s">
        <v>57</v>
      </c>
      <c r="S61" s="7" t="s">
        <v>57</v>
      </c>
      <c r="T61" s="7" t="s">
        <v>57</v>
      </c>
      <c r="U61" s="7" t="s">
        <v>57</v>
      </c>
      <c r="V61" s="7" t="s">
        <v>57</v>
      </c>
      <c r="W61" s="7" t="s">
        <v>57</v>
      </c>
      <c r="X61" s="7" t="s">
        <v>57</v>
      </c>
      <c r="Y61" s="7" t="s">
        <v>57</v>
      </c>
      <c r="Z61" s="7" t="s">
        <v>57</v>
      </c>
      <c r="AA61" s="7" t="s">
        <v>57</v>
      </c>
      <c r="AB61" s="7" t="s">
        <v>57</v>
      </c>
    </row>
    <row r="62" spans="1:28">
      <c r="C62" s="18">
        <v>38574.769999999997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38574.769999999997</v>
      </c>
      <c r="J62" s="20">
        <v>-1088.67</v>
      </c>
      <c r="K62" s="20">
        <v>-14.1</v>
      </c>
      <c r="L62" s="18">
        <v>3032.45</v>
      </c>
      <c r="M62" s="18">
        <v>1957.84</v>
      </c>
      <c r="N62" s="18">
        <v>0.03</v>
      </c>
      <c r="O62" s="18">
        <v>0</v>
      </c>
      <c r="P62" s="18">
        <v>1943.77</v>
      </c>
      <c r="Q62" s="18">
        <v>36631</v>
      </c>
      <c r="R62" s="18">
        <v>754.13</v>
      </c>
      <c r="S62" s="18">
        <v>1357.45</v>
      </c>
      <c r="T62" s="18">
        <v>3699.68</v>
      </c>
      <c r="U62" s="18">
        <v>861.86</v>
      </c>
      <c r="V62" s="18">
        <v>771.51</v>
      </c>
      <c r="W62" s="18">
        <v>2585.61</v>
      </c>
      <c r="X62" s="18">
        <v>5811.26</v>
      </c>
      <c r="Y62" s="18">
        <v>2154.69</v>
      </c>
      <c r="Z62" s="18">
        <v>430.95</v>
      </c>
      <c r="AA62" s="18">
        <v>0</v>
      </c>
      <c r="AB62" s="18">
        <v>12615.88</v>
      </c>
    </row>
    <row r="64" spans="1:28">
      <c r="A64" s="12" t="s">
        <v>102</v>
      </c>
    </row>
    <row r="65" spans="1:28">
      <c r="A65" s="2" t="s">
        <v>103</v>
      </c>
      <c r="B65" s="1" t="s">
        <v>104</v>
      </c>
      <c r="C65" s="14">
        <v>1615.09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1615.09</v>
      </c>
      <c r="J65" s="19">
        <v>-200.63</v>
      </c>
      <c r="K65" s="19">
        <v>-110.06</v>
      </c>
      <c r="L65" s="14">
        <v>90.58</v>
      </c>
      <c r="M65" s="14">
        <v>0</v>
      </c>
      <c r="N65" s="14">
        <v>0.15</v>
      </c>
      <c r="O65" s="14">
        <v>0</v>
      </c>
      <c r="P65" s="14">
        <v>-109.91</v>
      </c>
      <c r="Q65" s="14">
        <v>1725</v>
      </c>
      <c r="R65" s="14">
        <v>31.68</v>
      </c>
      <c r="S65" s="14">
        <v>57.02</v>
      </c>
      <c r="T65" s="14">
        <v>294.76</v>
      </c>
      <c r="U65" s="14">
        <v>36.200000000000003</v>
      </c>
      <c r="V65" s="14">
        <v>32.299999999999997</v>
      </c>
      <c r="W65" s="14">
        <v>108.61</v>
      </c>
      <c r="X65" s="14">
        <v>383.46</v>
      </c>
      <c r="Y65" s="14">
        <v>90.5</v>
      </c>
      <c r="Z65" s="14">
        <v>18.100000000000001</v>
      </c>
      <c r="AA65" s="14">
        <v>0</v>
      </c>
      <c r="AB65" s="14">
        <v>669.17</v>
      </c>
    </row>
    <row r="66" spans="1:28">
      <c r="A66" s="2" t="s">
        <v>107</v>
      </c>
      <c r="B66" s="1" t="s">
        <v>108</v>
      </c>
      <c r="C66" s="14">
        <v>1850.62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1850.62</v>
      </c>
      <c r="J66" s="19">
        <v>-188.71</v>
      </c>
      <c r="K66" s="19">
        <v>-83.06</v>
      </c>
      <c r="L66" s="14">
        <v>105.65</v>
      </c>
      <c r="M66" s="14">
        <v>0</v>
      </c>
      <c r="N66" s="14">
        <v>0.08</v>
      </c>
      <c r="O66" s="14">
        <v>0</v>
      </c>
      <c r="P66" s="14">
        <v>-82.98</v>
      </c>
      <c r="Q66" s="14">
        <v>1933.6</v>
      </c>
      <c r="R66" s="14">
        <v>36.299999999999997</v>
      </c>
      <c r="S66" s="14">
        <v>65.33</v>
      </c>
      <c r="T66" s="14">
        <v>299.38</v>
      </c>
      <c r="U66" s="14">
        <v>41.48</v>
      </c>
      <c r="V66" s="14">
        <v>37.01</v>
      </c>
      <c r="W66" s="14">
        <v>124.44</v>
      </c>
      <c r="X66" s="14">
        <v>401.01</v>
      </c>
      <c r="Y66" s="14">
        <v>103.7</v>
      </c>
      <c r="Z66" s="14">
        <v>20.74</v>
      </c>
      <c r="AA66" s="14">
        <v>0</v>
      </c>
      <c r="AB66" s="14">
        <v>728.38</v>
      </c>
    </row>
    <row r="67" spans="1:28">
      <c r="A67" s="2" t="s">
        <v>109</v>
      </c>
      <c r="B67" s="1" t="s">
        <v>110</v>
      </c>
      <c r="C67" s="14">
        <v>3773.55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3773.55</v>
      </c>
      <c r="J67" s="14">
        <v>0</v>
      </c>
      <c r="K67" s="14">
        <v>0</v>
      </c>
      <c r="L67" s="14">
        <v>289.23</v>
      </c>
      <c r="M67" s="14">
        <v>289.23</v>
      </c>
      <c r="N67" s="19">
        <v>-0.08</v>
      </c>
      <c r="O67" s="14">
        <v>0</v>
      </c>
      <c r="P67" s="14">
        <v>289.14999999999998</v>
      </c>
      <c r="Q67" s="14">
        <v>3484.4</v>
      </c>
      <c r="R67" s="14">
        <v>74.010000000000005</v>
      </c>
      <c r="S67" s="14">
        <v>133.22</v>
      </c>
      <c r="T67" s="14">
        <v>341.05</v>
      </c>
      <c r="U67" s="14">
        <v>84.58</v>
      </c>
      <c r="V67" s="14">
        <v>75.47</v>
      </c>
      <c r="W67" s="14">
        <v>253.75</v>
      </c>
      <c r="X67" s="14">
        <v>548.28</v>
      </c>
      <c r="Y67" s="14">
        <v>211.46</v>
      </c>
      <c r="Z67" s="14">
        <v>42.29</v>
      </c>
      <c r="AA67" s="14">
        <v>0</v>
      </c>
      <c r="AB67" s="14">
        <v>1215.83</v>
      </c>
    </row>
    <row r="68" spans="1:28">
      <c r="A68" s="2" t="s">
        <v>111</v>
      </c>
      <c r="B68" s="1" t="s">
        <v>112</v>
      </c>
      <c r="C68" s="14">
        <v>2988.58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2988.58</v>
      </c>
      <c r="J68" s="19">
        <v>-145.38</v>
      </c>
      <c r="K68" s="14">
        <v>0</v>
      </c>
      <c r="L68" s="14">
        <v>203.83</v>
      </c>
      <c r="M68" s="14">
        <v>58.45</v>
      </c>
      <c r="N68" s="19">
        <v>-7.0000000000000007E-2</v>
      </c>
      <c r="O68" s="14">
        <v>0</v>
      </c>
      <c r="P68" s="14">
        <v>58.38</v>
      </c>
      <c r="Q68" s="14">
        <v>2930.2</v>
      </c>
      <c r="R68" s="14">
        <v>58.31</v>
      </c>
      <c r="S68" s="14">
        <v>104.96</v>
      </c>
      <c r="T68" s="14">
        <v>321.39</v>
      </c>
      <c r="U68" s="14">
        <v>66.64</v>
      </c>
      <c r="V68" s="14">
        <v>59.77</v>
      </c>
      <c r="W68" s="14">
        <v>199.92</v>
      </c>
      <c r="X68" s="14">
        <v>484.66</v>
      </c>
      <c r="Y68" s="14">
        <v>166.6</v>
      </c>
      <c r="Z68" s="14">
        <v>33.32</v>
      </c>
      <c r="AA68" s="14">
        <v>0</v>
      </c>
      <c r="AB68" s="14">
        <v>1010.91</v>
      </c>
    </row>
    <row r="69" spans="1:28">
      <c r="A69" s="2" t="s">
        <v>113</v>
      </c>
      <c r="B69" s="1" t="s">
        <v>114</v>
      </c>
      <c r="C69" s="14">
        <v>2248.0300000000002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2248.0300000000002</v>
      </c>
      <c r="J69" s="19">
        <v>-174.78</v>
      </c>
      <c r="K69" s="19">
        <v>-43.7</v>
      </c>
      <c r="L69" s="14">
        <v>131.09</v>
      </c>
      <c r="M69" s="14">
        <v>0</v>
      </c>
      <c r="N69" s="19">
        <v>-7.0000000000000007E-2</v>
      </c>
      <c r="O69" s="14">
        <v>0</v>
      </c>
      <c r="P69" s="14">
        <v>-43.77</v>
      </c>
      <c r="Q69" s="14">
        <v>2291.8000000000002</v>
      </c>
      <c r="R69" s="14">
        <v>43.86</v>
      </c>
      <c r="S69" s="14">
        <v>78.95</v>
      </c>
      <c r="T69" s="14">
        <v>306.94</v>
      </c>
      <c r="U69" s="14">
        <v>50.13</v>
      </c>
      <c r="V69" s="14">
        <v>44.96</v>
      </c>
      <c r="W69" s="14">
        <v>150.38</v>
      </c>
      <c r="X69" s="14">
        <v>429.75</v>
      </c>
      <c r="Y69" s="14">
        <v>125.31</v>
      </c>
      <c r="Z69" s="14">
        <v>25.06</v>
      </c>
      <c r="AA69" s="14">
        <v>0</v>
      </c>
      <c r="AB69" s="14">
        <v>825.59</v>
      </c>
    </row>
    <row r="70" spans="1:28">
      <c r="A70" s="2" t="s">
        <v>115</v>
      </c>
      <c r="B70" s="1" t="s">
        <v>116</v>
      </c>
      <c r="C70" s="14">
        <v>1602.75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1602.75</v>
      </c>
      <c r="J70" s="19">
        <v>-200.63</v>
      </c>
      <c r="K70" s="19">
        <v>-110.85</v>
      </c>
      <c r="L70" s="14">
        <v>89.79</v>
      </c>
      <c r="M70" s="14">
        <v>0</v>
      </c>
      <c r="N70" s="14">
        <v>0</v>
      </c>
      <c r="O70" s="14">
        <v>0</v>
      </c>
      <c r="P70" s="14">
        <v>-110.85</v>
      </c>
      <c r="Q70" s="14">
        <v>1713.6</v>
      </c>
      <c r="R70" s="14">
        <v>31.27</v>
      </c>
      <c r="S70" s="14">
        <v>56.29</v>
      </c>
      <c r="T70" s="14">
        <v>294.35000000000002</v>
      </c>
      <c r="U70" s="14">
        <v>35.74</v>
      </c>
      <c r="V70" s="14">
        <v>32.049999999999997</v>
      </c>
      <c r="W70" s="14">
        <v>107.21</v>
      </c>
      <c r="X70" s="14">
        <v>381.91</v>
      </c>
      <c r="Y70" s="14">
        <v>89.34</v>
      </c>
      <c r="Z70" s="14">
        <v>17.87</v>
      </c>
      <c r="AA70" s="14">
        <v>0</v>
      </c>
      <c r="AB70" s="14">
        <v>664.12</v>
      </c>
    </row>
    <row r="71" spans="1:28">
      <c r="A71" s="2" t="s">
        <v>117</v>
      </c>
      <c r="B71" s="1" t="s">
        <v>118</v>
      </c>
      <c r="C71" s="14">
        <v>1107.3399999999999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1107.3399999999999</v>
      </c>
      <c r="J71" s="19">
        <v>-200.74</v>
      </c>
      <c r="K71" s="19">
        <v>-142.66</v>
      </c>
      <c r="L71" s="14">
        <v>58.08</v>
      </c>
      <c r="M71" s="14">
        <v>0</v>
      </c>
      <c r="N71" s="14">
        <v>0</v>
      </c>
      <c r="O71" s="14">
        <v>0</v>
      </c>
      <c r="P71" s="14">
        <v>-142.66</v>
      </c>
      <c r="Q71" s="14">
        <v>1250</v>
      </c>
      <c r="R71" s="14">
        <v>29.32</v>
      </c>
      <c r="S71" s="14">
        <v>52.78</v>
      </c>
      <c r="T71" s="14">
        <v>292.39999999999998</v>
      </c>
      <c r="U71" s="14">
        <v>24.69</v>
      </c>
      <c r="V71" s="14">
        <v>22.15</v>
      </c>
      <c r="W71" s="14">
        <v>74.069999999999993</v>
      </c>
      <c r="X71" s="14">
        <v>374.5</v>
      </c>
      <c r="Y71" s="14">
        <v>61.73</v>
      </c>
      <c r="Z71" s="14">
        <v>12.35</v>
      </c>
      <c r="AA71" s="14">
        <v>0</v>
      </c>
      <c r="AB71" s="14">
        <v>569.49</v>
      </c>
    </row>
    <row r="72" spans="1:28">
      <c r="A72" s="2" t="s">
        <v>119</v>
      </c>
      <c r="B72" s="1" t="s">
        <v>120</v>
      </c>
      <c r="C72" s="14">
        <v>899.05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899.05</v>
      </c>
      <c r="J72" s="19">
        <v>-200.74</v>
      </c>
      <c r="K72" s="19">
        <v>-155.99</v>
      </c>
      <c r="L72" s="14">
        <v>44.75</v>
      </c>
      <c r="M72" s="14">
        <v>0</v>
      </c>
      <c r="N72" s="19">
        <v>-0.16</v>
      </c>
      <c r="O72" s="14">
        <v>0</v>
      </c>
      <c r="P72" s="14">
        <v>-156.15</v>
      </c>
      <c r="Q72" s="14">
        <v>1055.2</v>
      </c>
      <c r="R72" s="14">
        <v>23.81</v>
      </c>
      <c r="S72" s="14">
        <v>42.85</v>
      </c>
      <c r="T72" s="14">
        <v>286.88</v>
      </c>
      <c r="U72" s="14">
        <v>20.05</v>
      </c>
      <c r="V72" s="14">
        <v>17.98</v>
      </c>
      <c r="W72" s="14">
        <v>60.14</v>
      </c>
      <c r="X72" s="14">
        <v>353.54</v>
      </c>
      <c r="Y72" s="14">
        <v>50.12</v>
      </c>
      <c r="Z72" s="14">
        <v>10.02</v>
      </c>
      <c r="AA72" s="14">
        <v>0</v>
      </c>
      <c r="AB72" s="14">
        <v>511.85</v>
      </c>
    </row>
    <row r="73" spans="1:28">
      <c r="A73" s="2" t="s">
        <v>121</v>
      </c>
      <c r="B73" s="1" t="s">
        <v>122</v>
      </c>
      <c r="C73" s="14">
        <v>1298.4100000000001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1298.4100000000001</v>
      </c>
      <c r="J73" s="19">
        <v>-200.74</v>
      </c>
      <c r="K73" s="19">
        <v>-130.43</v>
      </c>
      <c r="L73" s="14">
        <v>70.31</v>
      </c>
      <c r="M73" s="14">
        <v>0</v>
      </c>
      <c r="N73" s="14">
        <v>0.04</v>
      </c>
      <c r="O73" s="14">
        <v>0</v>
      </c>
      <c r="P73" s="14">
        <v>-130.38999999999999</v>
      </c>
      <c r="Q73" s="14">
        <v>1428.8</v>
      </c>
      <c r="R73" s="14">
        <v>34.380000000000003</v>
      </c>
      <c r="S73" s="14">
        <v>61.88</v>
      </c>
      <c r="T73" s="14">
        <v>297.45999999999998</v>
      </c>
      <c r="U73" s="14">
        <v>28.95</v>
      </c>
      <c r="V73" s="14">
        <v>25.97</v>
      </c>
      <c r="W73" s="14">
        <v>86.85</v>
      </c>
      <c r="X73" s="14">
        <v>393.72</v>
      </c>
      <c r="Y73" s="14">
        <v>72.38</v>
      </c>
      <c r="Z73" s="14">
        <v>14.48</v>
      </c>
      <c r="AA73" s="14">
        <v>0</v>
      </c>
      <c r="AB73" s="14">
        <v>622.35</v>
      </c>
    </row>
    <row r="74" spans="1:28">
      <c r="A74" s="2" t="s">
        <v>278</v>
      </c>
      <c r="B74" s="1" t="s">
        <v>277</v>
      </c>
      <c r="C74" s="14">
        <v>1230.21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1230.21</v>
      </c>
      <c r="J74" s="19">
        <v>-200.74</v>
      </c>
      <c r="K74" s="19">
        <v>-134.79</v>
      </c>
      <c r="L74" s="14">
        <v>65.95</v>
      </c>
      <c r="M74" s="14">
        <v>0</v>
      </c>
      <c r="N74" s="14">
        <v>0</v>
      </c>
      <c r="O74" s="14">
        <v>0</v>
      </c>
      <c r="P74" s="14">
        <v>-134.79</v>
      </c>
      <c r="Q74" s="14">
        <v>1365</v>
      </c>
      <c r="R74" s="14">
        <v>32.57</v>
      </c>
      <c r="S74" s="14">
        <v>58.63</v>
      </c>
      <c r="T74" s="14">
        <v>295.64999999999998</v>
      </c>
      <c r="U74" s="14">
        <v>27.43</v>
      </c>
      <c r="V74" s="14">
        <v>24.6</v>
      </c>
      <c r="W74" s="14">
        <v>82.29</v>
      </c>
      <c r="X74" s="14">
        <v>386.85</v>
      </c>
      <c r="Y74" s="14">
        <v>68.58</v>
      </c>
      <c r="Z74" s="14">
        <v>13.72</v>
      </c>
      <c r="AA74" s="14">
        <v>0</v>
      </c>
      <c r="AB74" s="14">
        <v>603.47</v>
      </c>
    </row>
    <row r="75" spans="1:28">
      <c r="A75" s="2" t="s">
        <v>289</v>
      </c>
      <c r="B75" s="1" t="s">
        <v>290</v>
      </c>
      <c r="C75" s="14">
        <v>3258.04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3258.04</v>
      </c>
      <c r="J75" s="19">
        <v>-125.1</v>
      </c>
      <c r="K75" s="14">
        <v>0</v>
      </c>
      <c r="L75" s="14">
        <v>233.14</v>
      </c>
      <c r="M75" s="14">
        <v>108.04</v>
      </c>
      <c r="N75" s="14">
        <v>0</v>
      </c>
      <c r="O75" s="14">
        <v>0</v>
      </c>
      <c r="P75" s="14">
        <v>108.04</v>
      </c>
      <c r="Q75" s="14">
        <v>3150</v>
      </c>
      <c r="R75" s="14">
        <v>63.57</v>
      </c>
      <c r="S75" s="14">
        <v>114.42</v>
      </c>
      <c r="T75" s="14">
        <v>326.64999999999998</v>
      </c>
      <c r="U75" s="14">
        <v>72.650000000000006</v>
      </c>
      <c r="V75" s="14">
        <v>65.16</v>
      </c>
      <c r="W75" s="14">
        <v>217.94</v>
      </c>
      <c r="X75" s="14">
        <v>504.64</v>
      </c>
      <c r="Y75" s="14">
        <v>181.62</v>
      </c>
      <c r="Z75" s="14">
        <v>36.32</v>
      </c>
      <c r="AA75" s="14">
        <v>0</v>
      </c>
      <c r="AB75" s="14">
        <v>1078.33</v>
      </c>
    </row>
    <row r="76" spans="1:28">
      <c r="A76" s="2" t="s">
        <v>300</v>
      </c>
      <c r="B76" s="1" t="s">
        <v>301</v>
      </c>
      <c r="C76" s="14">
        <v>893.67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893.67</v>
      </c>
      <c r="J76" s="19">
        <v>-200.74</v>
      </c>
      <c r="K76" s="19">
        <v>-156.33000000000001</v>
      </c>
      <c r="L76" s="14">
        <v>44.41</v>
      </c>
      <c r="M76" s="14">
        <v>0</v>
      </c>
      <c r="N76" s="14">
        <v>0</v>
      </c>
      <c r="O76" s="14">
        <v>0</v>
      </c>
      <c r="P76" s="14">
        <v>-156.33000000000001</v>
      </c>
      <c r="Q76" s="14">
        <v>1050</v>
      </c>
      <c r="R76" s="14">
        <v>23.66</v>
      </c>
      <c r="S76" s="14">
        <v>42.59</v>
      </c>
      <c r="T76" s="14">
        <v>286.75</v>
      </c>
      <c r="U76" s="14">
        <v>19.93</v>
      </c>
      <c r="V76" s="14">
        <v>17.87</v>
      </c>
      <c r="W76" s="14">
        <v>59.78</v>
      </c>
      <c r="X76" s="14">
        <v>353</v>
      </c>
      <c r="Y76" s="14">
        <v>49.82</v>
      </c>
      <c r="Z76" s="14">
        <v>9.9600000000000009</v>
      </c>
      <c r="AA76" s="14">
        <v>0</v>
      </c>
      <c r="AB76" s="14">
        <v>510.36</v>
      </c>
    </row>
    <row r="77" spans="1:28" s="7" customFormat="1">
      <c r="A77" s="16" t="s">
        <v>56</v>
      </c>
      <c r="C77" s="7" t="s">
        <v>57</v>
      </c>
      <c r="D77" s="7" t="s">
        <v>57</v>
      </c>
      <c r="E77" s="7" t="s">
        <v>57</v>
      </c>
      <c r="F77" s="7" t="s">
        <v>57</v>
      </c>
      <c r="G77" s="7" t="s">
        <v>57</v>
      </c>
      <c r="H77" s="7" t="s">
        <v>57</v>
      </c>
      <c r="I77" s="7" t="s">
        <v>57</v>
      </c>
      <c r="J77" s="7" t="s">
        <v>57</v>
      </c>
      <c r="K77" s="7" t="s">
        <v>57</v>
      </c>
      <c r="L77" s="7" t="s">
        <v>57</v>
      </c>
      <c r="M77" s="7" t="s">
        <v>57</v>
      </c>
      <c r="N77" s="7" t="s">
        <v>57</v>
      </c>
      <c r="O77" s="7" t="s">
        <v>57</v>
      </c>
      <c r="P77" s="7" t="s">
        <v>57</v>
      </c>
      <c r="Q77" s="7" t="s">
        <v>57</v>
      </c>
      <c r="R77" s="7" t="s">
        <v>57</v>
      </c>
      <c r="S77" s="7" t="s">
        <v>57</v>
      </c>
      <c r="T77" s="7" t="s">
        <v>57</v>
      </c>
      <c r="U77" s="7" t="s">
        <v>57</v>
      </c>
      <c r="V77" s="7" t="s">
        <v>57</v>
      </c>
      <c r="W77" s="7" t="s">
        <v>57</v>
      </c>
      <c r="X77" s="7" t="s">
        <v>57</v>
      </c>
      <c r="Y77" s="7" t="s">
        <v>57</v>
      </c>
      <c r="Z77" s="7" t="s">
        <v>57</v>
      </c>
      <c r="AA77" s="7" t="s">
        <v>57</v>
      </c>
      <c r="AB77" s="7" t="s">
        <v>57</v>
      </c>
    </row>
    <row r="78" spans="1:28">
      <c r="C78" s="18">
        <v>22765.34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22765.34</v>
      </c>
      <c r="J78" s="20">
        <v>-2038.93</v>
      </c>
      <c r="K78" s="20">
        <v>-1067.8699999999999</v>
      </c>
      <c r="L78" s="18">
        <v>1426.81</v>
      </c>
      <c r="M78" s="18">
        <v>455.72</v>
      </c>
      <c r="N78" s="20">
        <v>-0.11</v>
      </c>
      <c r="O78" s="18">
        <v>0</v>
      </c>
      <c r="P78" s="18">
        <v>-612.26</v>
      </c>
      <c r="Q78" s="18">
        <v>23377.599999999999</v>
      </c>
      <c r="R78" s="18">
        <v>482.74</v>
      </c>
      <c r="S78" s="18">
        <v>868.92</v>
      </c>
      <c r="T78" s="18">
        <v>3643.66</v>
      </c>
      <c r="U78" s="18">
        <v>508.47</v>
      </c>
      <c r="V78" s="18">
        <v>455.29</v>
      </c>
      <c r="W78" s="18">
        <v>1525.38</v>
      </c>
      <c r="X78" s="18">
        <v>4995.32</v>
      </c>
      <c r="Y78" s="18">
        <v>1271.1600000000001</v>
      </c>
      <c r="Z78" s="18">
        <v>254.23</v>
      </c>
      <c r="AA78" s="18">
        <v>0</v>
      </c>
      <c r="AB78" s="18">
        <v>9009.85</v>
      </c>
    </row>
    <row r="80" spans="1:28">
      <c r="A80" s="12" t="s">
        <v>123</v>
      </c>
    </row>
    <row r="81" spans="1:28">
      <c r="A81" s="2" t="s">
        <v>124</v>
      </c>
      <c r="B81" s="1" t="s">
        <v>125</v>
      </c>
      <c r="C81" s="14">
        <v>1061.94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1061.94</v>
      </c>
      <c r="J81" s="19">
        <v>-200.74</v>
      </c>
      <c r="K81" s="19">
        <v>-145.56</v>
      </c>
      <c r="L81" s="14">
        <v>55.18</v>
      </c>
      <c r="M81" s="14">
        <v>0</v>
      </c>
      <c r="N81" s="19">
        <v>-0.1</v>
      </c>
      <c r="O81" s="14">
        <v>0</v>
      </c>
      <c r="P81" s="14">
        <v>-145.66</v>
      </c>
      <c r="Q81" s="14">
        <v>1207.5999999999999</v>
      </c>
      <c r="R81" s="14">
        <v>28.23</v>
      </c>
      <c r="S81" s="14">
        <v>50.81</v>
      </c>
      <c r="T81" s="14">
        <v>291.31</v>
      </c>
      <c r="U81" s="14">
        <v>23.77</v>
      </c>
      <c r="V81" s="14">
        <v>21.24</v>
      </c>
      <c r="W81" s="14">
        <v>71.319999999999993</v>
      </c>
      <c r="X81" s="14">
        <v>370.35</v>
      </c>
      <c r="Y81" s="14">
        <v>59.43</v>
      </c>
      <c r="Z81" s="14">
        <v>11.89</v>
      </c>
      <c r="AA81" s="14">
        <v>0</v>
      </c>
      <c r="AB81" s="14">
        <v>558</v>
      </c>
    </row>
    <row r="82" spans="1:28">
      <c r="A82" s="2" t="s">
        <v>126</v>
      </c>
      <c r="B82" s="1" t="s">
        <v>127</v>
      </c>
      <c r="C82" s="14">
        <v>2511.64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2511.64</v>
      </c>
      <c r="J82" s="19">
        <v>-160.30000000000001</v>
      </c>
      <c r="K82" s="19">
        <v>-8.36</v>
      </c>
      <c r="L82" s="14">
        <v>151.93</v>
      </c>
      <c r="M82" s="14">
        <v>0</v>
      </c>
      <c r="N82" s="14">
        <v>0</v>
      </c>
      <c r="O82" s="14">
        <v>0</v>
      </c>
      <c r="P82" s="14">
        <v>-8.36</v>
      </c>
      <c r="Q82" s="14">
        <v>2520</v>
      </c>
      <c r="R82" s="14">
        <v>49</v>
      </c>
      <c r="S82" s="14">
        <v>88.21</v>
      </c>
      <c r="T82" s="14">
        <v>312.08</v>
      </c>
      <c r="U82" s="14">
        <v>56</v>
      </c>
      <c r="V82" s="14">
        <v>50.23</v>
      </c>
      <c r="W82" s="14">
        <v>168.01</v>
      </c>
      <c r="X82" s="14">
        <v>449.29</v>
      </c>
      <c r="Y82" s="14">
        <v>140.01</v>
      </c>
      <c r="Z82" s="14">
        <v>28</v>
      </c>
      <c r="AA82" s="14">
        <v>0</v>
      </c>
      <c r="AB82" s="14">
        <v>891.54</v>
      </c>
    </row>
    <row r="83" spans="1:28">
      <c r="A83" s="2" t="s">
        <v>276</v>
      </c>
      <c r="B83" s="1" t="s">
        <v>275</v>
      </c>
      <c r="C83" s="14">
        <v>1535.45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1535.45</v>
      </c>
      <c r="J83" s="19">
        <v>-200.63</v>
      </c>
      <c r="K83" s="19">
        <v>-115.15</v>
      </c>
      <c r="L83" s="14">
        <v>85.48</v>
      </c>
      <c r="M83" s="14">
        <v>0</v>
      </c>
      <c r="N83" s="14">
        <v>0</v>
      </c>
      <c r="O83" s="14">
        <v>0</v>
      </c>
      <c r="P83" s="14">
        <v>-115.15</v>
      </c>
      <c r="Q83" s="14">
        <v>1650.6</v>
      </c>
      <c r="R83" s="14">
        <v>40.659999999999997</v>
      </c>
      <c r="S83" s="14">
        <v>73.180000000000007</v>
      </c>
      <c r="T83" s="14">
        <v>303.73</v>
      </c>
      <c r="U83" s="14">
        <v>34.24</v>
      </c>
      <c r="V83" s="14">
        <v>30.71</v>
      </c>
      <c r="W83" s="14">
        <v>102.71</v>
      </c>
      <c r="X83" s="14">
        <v>417.57</v>
      </c>
      <c r="Y83" s="14">
        <v>85.59</v>
      </c>
      <c r="Z83" s="14">
        <v>17.12</v>
      </c>
      <c r="AA83" s="14">
        <v>0</v>
      </c>
      <c r="AB83" s="14">
        <v>687.94</v>
      </c>
    </row>
    <row r="84" spans="1:28">
      <c r="A84" s="2" t="s">
        <v>291</v>
      </c>
      <c r="B84" s="1" t="s">
        <v>292</v>
      </c>
      <c r="C84" s="14">
        <v>2736.86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2736.86</v>
      </c>
      <c r="J84" s="19">
        <v>-145.38</v>
      </c>
      <c r="K84" s="14">
        <v>0</v>
      </c>
      <c r="L84" s="14">
        <v>176.44</v>
      </c>
      <c r="M84" s="14">
        <v>31.06</v>
      </c>
      <c r="N84" s="14">
        <v>0</v>
      </c>
      <c r="O84" s="14">
        <v>0</v>
      </c>
      <c r="P84" s="14">
        <v>31.06</v>
      </c>
      <c r="Q84" s="14">
        <v>2705.8</v>
      </c>
      <c r="R84" s="14">
        <v>53.4</v>
      </c>
      <c r="S84" s="14">
        <v>96.12</v>
      </c>
      <c r="T84" s="14">
        <v>316.48</v>
      </c>
      <c r="U84" s="14">
        <v>61.03</v>
      </c>
      <c r="V84" s="14">
        <v>54.74</v>
      </c>
      <c r="W84" s="14">
        <v>183.08</v>
      </c>
      <c r="X84" s="14">
        <v>466</v>
      </c>
      <c r="Y84" s="14">
        <v>152.56</v>
      </c>
      <c r="Z84" s="14">
        <v>30.51</v>
      </c>
      <c r="AA84" s="14">
        <v>0</v>
      </c>
      <c r="AB84" s="14">
        <v>947.92</v>
      </c>
    </row>
    <row r="85" spans="1:28">
      <c r="A85" s="2" t="s">
        <v>274</v>
      </c>
      <c r="B85" s="1" t="s">
        <v>273</v>
      </c>
      <c r="C85" s="14">
        <v>3190.72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3190.72</v>
      </c>
      <c r="J85" s="19">
        <v>-125.1</v>
      </c>
      <c r="K85" s="14">
        <v>0</v>
      </c>
      <c r="L85" s="14">
        <v>225.82</v>
      </c>
      <c r="M85" s="14">
        <v>100.72</v>
      </c>
      <c r="N85" s="14">
        <v>0</v>
      </c>
      <c r="O85" s="14">
        <v>0</v>
      </c>
      <c r="P85" s="14">
        <v>100.72</v>
      </c>
      <c r="Q85" s="14">
        <v>3090</v>
      </c>
      <c r="R85" s="14">
        <v>62.25</v>
      </c>
      <c r="S85" s="14">
        <v>112.05</v>
      </c>
      <c r="T85" s="14">
        <v>325.33</v>
      </c>
      <c r="U85" s="14">
        <v>71.150000000000006</v>
      </c>
      <c r="V85" s="14">
        <v>63.81</v>
      </c>
      <c r="W85" s="14">
        <v>213.44</v>
      </c>
      <c r="X85" s="14">
        <v>499.63</v>
      </c>
      <c r="Y85" s="14">
        <v>177.86</v>
      </c>
      <c r="Z85" s="14">
        <v>35.57</v>
      </c>
      <c r="AA85" s="14">
        <v>0</v>
      </c>
      <c r="AB85" s="14">
        <v>1061.46</v>
      </c>
    </row>
    <row r="86" spans="1:28" s="7" customFormat="1">
      <c r="A86" s="16" t="s">
        <v>56</v>
      </c>
      <c r="C86" s="7" t="s">
        <v>57</v>
      </c>
      <c r="D86" s="7" t="s">
        <v>57</v>
      </c>
      <c r="E86" s="7" t="s">
        <v>57</v>
      </c>
      <c r="F86" s="7" t="s">
        <v>57</v>
      </c>
      <c r="G86" s="7" t="s">
        <v>57</v>
      </c>
      <c r="H86" s="7" t="s">
        <v>57</v>
      </c>
      <c r="I86" s="7" t="s">
        <v>57</v>
      </c>
      <c r="J86" s="7" t="s">
        <v>57</v>
      </c>
      <c r="K86" s="7" t="s">
        <v>57</v>
      </c>
      <c r="L86" s="7" t="s">
        <v>57</v>
      </c>
      <c r="M86" s="7" t="s">
        <v>57</v>
      </c>
      <c r="N86" s="7" t="s">
        <v>57</v>
      </c>
      <c r="O86" s="7" t="s">
        <v>57</v>
      </c>
      <c r="P86" s="7" t="s">
        <v>57</v>
      </c>
      <c r="Q86" s="7" t="s">
        <v>57</v>
      </c>
      <c r="R86" s="7" t="s">
        <v>57</v>
      </c>
      <c r="S86" s="7" t="s">
        <v>57</v>
      </c>
      <c r="T86" s="7" t="s">
        <v>57</v>
      </c>
      <c r="U86" s="7" t="s">
        <v>57</v>
      </c>
      <c r="V86" s="7" t="s">
        <v>57</v>
      </c>
      <c r="W86" s="7" t="s">
        <v>57</v>
      </c>
      <c r="X86" s="7" t="s">
        <v>57</v>
      </c>
      <c r="Y86" s="7" t="s">
        <v>57</v>
      </c>
      <c r="Z86" s="7" t="s">
        <v>57</v>
      </c>
      <c r="AA86" s="7" t="s">
        <v>57</v>
      </c>
      <c r="AB86" s="7" t="s">
        <v>57</v>
      </c>
    </row>
    <row r="87" spans="1:28">
      <c r="C87" s="18">
        <v>11036.61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11036.61</v>
      </c>
      <c r="J87" s="20">
        <v>-832.15</v>
      </c>
      <c r="K87" s="20">
        <v>-269.07</v>
      </c>
      <c r="L87" s="18">
        <v>694.85</v>
      </c>
      <c r="M87" s="18">
        <v>131.78</v>
      </c>
      <c r="N87" s="20">
        <v>-0.1</v>
      </c>
      <c r="O87" s="18">
        <v>0</v>
      </c>
      <c r="P87" s="18">
        <v>-137.38999999999999</v>
      </c>
      <c r="Q87" s="18">
        <v>11174</v>
      </c>
      <c r="R87" s="18">
        <v>233.54</v>
      </c>
      <c r="S87" s="18">
        <v>420.37</v>
      </c>
      <c r="T87" s="18">
        <v>1548.93</v>
      </c>
      <c r="U87" s="18">
        <v>246.19</v>
      </c>
      <c r="V87" s="18">
        <v>220.73</v>
      </c>
      <c r="W87" s="18">
        <v>738.56</v>
      </c>
      <c r="X87" s="18">
        <v>2202.84</v>
      </c>
      <c r="Y87" s="18">
        <v>615.45000000000005</v>
      </c>
      <c r="Z87" s="18">
        <v>123.09</v>
      </c>
      <c r="AA87" s="18">
        <v>0</v>
      </c>
      <c r="AB87" s="18">
        <v>4146.8599999999997</v>
      </c>
    </row>
    <row r="89" spans="1:28">
      <c r="A89" s="12" t="s">
        <v>128</v>
      </c>
    </row>
    <row r="90" spans="1:28">
      <c r="A90" s="2" t="s">
        <v>311</v>
      </c>
      <c r="B90" s="1" t="s">
        <v>312</v>
      </c>
      <c r="C90" s="14">
        <v>2523.1799999999998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2523.1799999999998</v>
      </c>
      <c r="J90" s="19">
        <v>-160.30000000000001</v>
      </c>
      <c r="K90" s="19">
        <v>-7.11</v>
      </c>
      <c r="L90" s="14">
        <v>153.19</v>
      </c>
      <c r="M90" s="14">
        <v>0</v>
      </c>
      <c r="N90" s="19">
        <v>-0.11</v>
      </c>
      <c r="O90" s="14">
        <v>0</v>
      </c>
      <c r="P90" s="14">
        <v>-7.22</v>
      </c>
      <c r="Q90" s="14">
        <v>2530.4</v>
      </c>
      <c r="R90" s="14">
        <v>49.23</v>
      </c>
      <c r="S90" s="14">
        <v>88.61</v>
      </c>
      <c r="T90" s="14">
        <v>312.31</v>
      </c>
      <c r="U90" s="14">
        <v>56.26</v>
      </c>
      <c r="V90" s="14">
        <v>50.46</v>
      </c>
      <c r="W90" s="14">
        <v>168.78</v>
      </c>
      <c r="X90" s="14">
        <v>450.15</v>
      </c>
      <c r="Y90" s="14">
        <v>140.65</v>
      </c>
      <c r="Z90" s="14">
        <v>28.13</v>
      </c>
      <c r="AA90" s="14">
        <v>0</v>
      </c>
      <c r="AB90" s="14">
        <v>894.43</v>
      </c>
    </row>
    <row r="91" spans="1:28">
      <c r="A91" s="2" t="s">
        <v>129</v>
      </c>
      <c r="B91" s="1" t="s">
        <v>130</v>
      </c>
      <c r="C91" s="14">
        <v>2087.77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2087.77</v>
      </c>
      <c r="J91" s="19">
        <v>-188.71</v>
      </c>
      <c r="K91" s="19">
        <v>-67.88</v>
      </c>
      <c r="L91" s="14">
        <v>120.83</v>
      </c>
      <c r="M91" s="14">
        <v>0</v>
      </c>
      <c r="N91" s="14">
        <v>0.05</v>
      </c>
      <c r="O91" s="14">
        <v>0</v>
      </c>
      <c r="P91" s="14">
        <v>-67.83</v>
      </c>
      <c r="Q91" s="14">
        <v>2155.6</v>
      </c>
      <c r="R91" s="14">
        <v>40.729999999999997</v>
      </c>
      <c r="S91" s="14">
        <v>73.319999999999993</v>
      </c>
      <c r="T91" s="14">
        <v>303.81</v>
      </c>
      <c r="U91" s="14">
        <v>46.55</v>
      </c>
      <c r="V91" s="14">
        <v>41.76</v>
      </c>
      <c r="W91" s="14">
        <v>139.66</v>
      </c>
      <c r="X91" s="14">
        <v>417.86</v>
      </c>
      <c r="Y91" s="14">
        <v>116.38</v>
      </c>
      <c r="Z91" s="14">
        <v>23.28</v>
      </c>
      <c r="AA91" s="14">
        <v>0</v>
      </c>
      <c r="AB91" s="14">
        <v>785.49</v>
      </c>
    </row>
    <row r="92" spans="1:28" s="7" customFormat="1">
      <c r="A92" s="16" t="s">
        <v>56</v>
      </c>
      <c r="C92" s="7" t="s">
        <v>57</v>
      </c>
      <c r="D92" s="7" t="s">
        <v>57</v>
      </c>
      <c r="E92" s="7" t="s">
        <v>57</v>
      </c>
      <c r="F92" s="7" t="s">
        <v>57</v>
      </c>
      <c r="G92" s="7" t="s">
        <v>57</v>
      </c>
      <c r="H92" s="7" t="s">
        <v>57</v>
      </c>
      <c r="I92" s="7" t="s">
        <v>57</v>
      </c>
      <c r="J92" s="7" t="s">
        <v>57</v>
      </c>
      <c r="K92" s="7" t="s">
        <v>57</v>
      </c>
      <c r="L92" s="7" t="s">
        <v>57</v>
      </c>
      <c r="M92" s="7" t="s">
        <v>57</v>
      </c>
      <c r="N92" s="7" t="s">
        <v>57</v>
      </c>
      <c r="O92" s="7" t="s">
        <v>57</v>
      </c>
      <c r="P92" s="7" t="s">
        <v>57</v>
      </c>
      <c r="Q92" s="7" t="s">
        <v>57</v>
      </c>
      <c r="R92" s="7" t="s">
        <v>57</v>
      </c>
      <c r="S92" s="7" t="s">
        <v>57</v>
      </c>
      <c r="T92" s="7" t="s">
        <v>57</v>
      </c>
      <c r="U92" s="7" t="s">
        <v>57</v>
      </c>
      <c r="V92" s="7" t="s">
        <v>57</v>
      </c>
      <c r="W92" s="7" t="s">
        <v>57</v>
      </c>
      <c r="X92" s="7" t="s">
        <v>57</v>
      </c>
      <c r="Y92" s="7" t="s">
        <v>57</v>
      </c>
      <c r="Z92" s="7" t="s">
        <v>57</v>
      </c>
      <c r="AA92" s="7" t="s">
        <v>57</v>
      </c>
      <c r="AB92" s="7" t="s">
        <v>57</v>
      </c>
    </row>
    <row r="93" spans="1:28">
      <c r="C93" s="18">
        <v>4610.95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4610.95</v>
      </c>
      <c r="J93" s="20">
        <v>-349.01</v>
      </c>
      <c r="K93" s="20">
        <v>-74.989999999999995</v>
      </c>
      <c r="L93" s="18">
        <v>274.02</v>
      </c>
      <c r="M93" s="18">
        <v>0</v>
      </c>
      <c r="N93" s="20">
        <v>-0.06</v>
      </c>
      <c r="O93" s="18">
        <v>0</v>
      </c>
      <c r="P93" s="18">
        <v>-75.05</v>
      </c>
      <c r="Q93" s="18">
        <v>4686</v>
      </c>
      <c r="R93" s="18">
        <v>89.96</v>
      </c>
      <c r="S93" s="18">
        <v>161.93</v>
      </c>
      <c r="T93" s="18">
        <v>616.12</v>
      </c>
      <c r="U93" s="18">
        <v>102.81</v>
      </c>
      <c r="V93" s="18">
        <v>92.22</v>
      </c>
      <c r="W93" s="18">
        <v>308.44</v>
      </c>
      <c r="X93" s="18">
        <v>868.01</v>
      </c>
      <c r="Y93" s="18">
        <v>257.02999999999997</v>
      </c>
      <c r="Z93" s="18">
        <v>51.41</v>
      </c>
      <c r="AA93" s="18">
        <v>0</v>
      </c>
      <c r="AB93" s="18">
        <v>1679.92</v>
      </c>
    </row>
    <row r="95" spans="1:28">
      <c r="A95" s="12" t="s">
        <v>131</v>
      </c>
    </row>
    <row r="96" spans="1:28">
      <c r="A96" s="2" t="s">
        <v>132</v>
      </c>
      <c r="B96" s="1" t="s">
        <v>133</v>
      </c>
      <c r="C96" s="14">
        <v>509.69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509.69</v>
      </c>
      <c r="J96" s="19">
        <v>-200.83</v>
      </c>
      <c r="K96" s="19">
        <v>-181</v>
      </c>
      <c r="L96" s="14">
        <v>19.829999999999998</v>
      </c>
      <c r="M96" s="14">
        <v>0</v>
      </c>
      <c r="N96" s="14">
        <v>0.09</v>
      </c>
      <c r="O96" s="14">
        <v>0</v>
      </c>
      <c r="P96" s="14">
        <v>-180.91</v>
      </c>
      <c r="Q96" s="14">
        <v>690.6</v>
      </c>
      <c r="R96" s="14">
        <v>13.5</v>
      </c>
      <c r="S96" s="14">
        <v>24.29</v>
      </c>
      <c r="T96" s="14">
        <v>276.58</v>
      </c>
      <c r="U96" s="14">
        <v>11.36</v>
      </c>
      <c r="V96" s="14">
        <v>10.19</v>
      </c>
      <c r="W96" s="14">
        <v>34.090000000000003</v>
      </c>
      <c r="X96" s="14">
        <v>314.37</v>
      </c>
      <c r="Y96" s="14">
        <v>28.41</v>
      </c>
      <c r="Z96" s="14">
        <v>5.68</v>
      </c>
      <c r="AA96" s="14">
        <v>0</v>
      </c>
      <c r="AB96" s="14">
        <v>404.1</v>
      </c>
    </row>
    <row r="97" spans="1:28">
      <c r="A97" s="2" t="s">
        <v>134</v>
      </c>
      <c r="B97" s="1" t="s">
        <v>135</v>
      </c>
      <c r="C97" s="14">
        <v>509.69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509.69</v>
      </c>
      <c r="J97" s="19">
        <v>-200.83</v>
      </c>
      <c r="K97" s="19">
        <v>-181</v>
      </c>
      <c r="L97" s="14">
        <v>19.829999999999998</v>
      </c>
      <c r="M97" s="14">
        <v>0</v>
      </c>
      <c r="N97" s="14">
        <v>0.09</v>
      </c>
      <c r="O97" s="14">
        <v>0</v>
      </c>
      <c r="P97" s="14">
        <v>-180.91</v>
      </c>
      <c r="Q97" s="14">
        <v>690.6</v>
      </c>
      <c r="R97" s="14">
        <v>13.5</v>
      </c>
      <c r="S97" s="14">
        <v>24.29</v>
      </c>
      <c r="T97" s="14">
        <v>276.58</v>
      </c>
      <c r="U97" s="14">
        <v>11.36</v>
      </c>
      <c r="V97" s="14">
        <v>10.19</v>
      </c>
      <c r="W97" s="14">
        <v>34.090000000000003</v>
      </c>
      <c r="X97" s="14">
        <v>314.37</v>
      </c>
      <c r="Y97" s="14">
        <v>28.41</v>
      </c>
      <c r="Z97" s="14">
        <v>5.68</v>
      </c>
      <c r="AA97" s="14">
        <v>0</v>
      </c>
      <c r="AB97" s="14">
        <v>404.1</v>
      </c>
    </row>
    <row r="98" spans="1:28">
      <c r="A98" s="2" t="s">
        <v>136</v>
      </c>
      <c r="B98" s="1" t="s">
        <v>137</v>
      </c>
      <c r="C98" s="14">
        <v>509.69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509.69</v>
      </c>
      <c r="J98" s="19">
        <v>-200.83</v>
      </c>
      <c r="K98" s="19">
        <v>-181</v>
      </c>
      <c r="L98" s="14">
        <v>19.829999999999998</v>
      </c>
      <c r="M98" s="14">
        <v>0</v>
      </c>
      <c r="N98" s="14">
        <v>0.09</v>
      </c>
      <c r="O98" s="14">
        <v>0</v>
      </c>
      <c r="P98" s="14">
        <v>-180.91</v>
      </c>
      <c r="Q98" s="14">
        <v>690.6</v>
      </c>
      <c r="R98" s="14">
        <v>13.5</v>
      </c>
      <c r="S98" s="14">
        <v>24.29</v>
      </c>
      <c r="T98" s="14">
        <v>276.58</v>
      </c>
      <c r="U98" s="14">
        <v>11.36</v>
      </c>
      <c r="V98" s="14">
        <v>10.19</v>
      </c>
      <c r="W98" s="14">
        <v>34.090000000000003</v>
      </c>
      <c r="X98" s="14">
        <v>314.37</v>
      </c>
      <c r="Y98" s="14">
        <v>28.41</v>
      </c>
      <c r="Z98" s="14">
        <v>5.68</v>
      </c>
      <c r="AA98" s="14">
        <v>0</v>
      </c>
      <c r="AB98" s="14">
        <v>404.1</v>
      </c>
    </row>
    <row r="99" spans="1:28">
      <c r="A99" s="2" t="s">
        <v>302</v>
      </c>
      <c r="B99" s="1" t="s">
        <v>313</v>
      </c>
      <c r="C99" s="14">
        <v>509.69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509.69</v>
      </c>
      <c r="J99" s="19">
        <v>-200.83</v>
      </c>
      <c r="K99" s="19">
        <v>-181</v>
      </c>
      <c r="L99" s="14">
        <v>19.829999999999998</v>
      </c>
      <c r="M99" s="14">
        <v>0</v>
      </c>
      <c r="N99" s="19">
        <v>-0.11</v>
      </c>
      <c r="O99" s="14">
        <v>0</v>
      </c>
      <c r="P99" s="14">
        <v>-181.11</v>
      </c>
      <c r="Q99" s="14">
        <v>690.8</v>
      </c>
      <c r="R99" s="14">
        <v>13.5</v>
      </c>
      <c r="S99" s="14">
        <v>24.29</v>
      </c>
      <c r="T99" s="14">
        <v>276.58</v>
      </c>
      <c r="U99" s="14">
        <v>11.36</v>
      </c>
      <c r="V99" s="14">
        <v>10.19</v>
      </c>
      <c r="W99" s="14">
        <v>34.090000000000003</v>
      </c>
      <c r="X99" s="14">
        <v>314.37</v>
      </c>
      <c r="Y99" s="14">
        <v>28.41</v>
      </c>
      <c r="Z99" s="14">
        <v>5.68</v>
      </c>
      <c r="AA99" s="14">
        <v>0</v>
      </c>
      <c r="AB99" s="14">
        <v>404.1</v>
      </c>
    </row>
    <row r="100" spans="1:28" s="7" customFormat="1">
      <c r="A100" s="16" t="s">
        <v>56</v>
      </c>
      <c r="C100" s="7" t="s">
        <v>57</v>
      </c>
      <c r="D100" s="7" t="s">
        <v>57</v>
      </c>
      <c r="E100" s="7" t="s">
        <v>57</v>
      </c>
      <c r="F100" s="7" t="s">
        <v>57</v>
      </c>
      <c r="G100" s="7" t="s">
        <v>57</v>
      </c>
      <c r="H100" s="7" t="s">
        <v>57</v>
      </c>
      <c r="I100" s="7" t="s">
        <v>57</v>
      </c>
      <c r="J100" s="7" t="s">
        <v>57</v>
      </c>
      <c r="K100" s="7" t="s">
        <v>57</v>
      </c>
      <c r="L100" s="7" t="s">
        <v>57</v>
      </c>
      <c r="M100" s="7" t="s">
        <v>57</v>
      </c>
      <c r="N100" s="7" t="s">
        <v>57</v>
      </c>
      <c r="O100" s="7" t="s">
        <v>57</v>
      </c>
      <c r="P100" s="7" t="s">
        <v>57</v>
      </c>
      <c r="Q100" s="7" t="s">
        <v>57</v>
      </c>
      <c r="R100" s="7" t="s">
        <v>57</v>
      </c>
      <c r="S100" s="7" t="s">
        <v>57</v>
      </c>
      <c r="T100" s="7" t="s">
        <v>57</v>
      </c>
      <c r="U100" s="7" t="s">
        <v>57</v>
      </c>
      <c r="V100" s="7" t="s">
        <v>57</v>
      </c>
      <c r="W100" s="7" t="s">
        <v>57</v>
      </c>
      <c r="X100" s="7" t="s">
        <v>57</v>
      </c>
      <c r="Y100" s="7" t="s">
        <v>57</v>
      </c>
      <c r="Z100" s="7" t="s">
        <v>57</v>
      </c>
      <c r="AA100" s="7" t="s">
        <v>57</v>
      </c>
      <c r="AB100" s="7" t="s">
        <v>57</v>
      </c>
    </row>
    <row r="101" spans="1:28">
      <c r="C101" s="18">
        <v>2038.76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2038.76</v>
      </c>
      <c r="J101" s="20">
        <v>-803.32</v>
      </c>
      <c r="K101" s="20">
        <v>-724</v>
      </c>
      <c r="L101" s="18">
        <v>79.319999999999993</v>
      </c>
      <c r="M101" s="18">
        <v>0</v>
      </c>
      <c r="N101" s="18">
        <v>0.16</v>
      </c>
      <c r="O101" s="18">
        <v>0</v>
      </c>
      <c r="P101" s="18">
        <v>-723.84</v>
      </c>
      <c r="Q101" s="18">
        <v>2762.6</v>
      </c>
      <c r="R101" s="18">
        <v>54</v>
      </c>
      <c r="S101" s="18">
        <v>97.16</v>
      </c>
      <c r="T101" s="18">
        <v>1106.32</v>
      </c>
      <c r="U101" s="18">
        <v>45.44</v>
      </c>
      <c r="V101" s="18">
        <v>40.76</v>
      </c>
      <c r="W101" s="18">
        <v>136.36000000000001</v>
      </c>
      <c r="X101" s="18">
        <v>1257.48</v>
      </c>
      <c r="Y101" s="18">
        <v>113.64</v>
      </c>
      <c r="Z101" s="18">
        <v>22.72</v>
      </c>
      <c r="AA101" s="18">
        <v>0</v>
      </c>
      <c r="AB101" s="18">
        <v>1616.4</v>
      </c>
    </row>
    <row r="103" spans="1:28">
      <c r="A103" s="12" t="s">
        <v>138</v>
      </c>
    </row>
    <row r="104" spans="1:28">
      <c r="A104" s="2" t="s">
        <v>139</v>
      </c>
      <c r="B104" s="1" t="s">
        <v>140</v>
      </c>
      <c r="C104" s="14">
        <v>3370.25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3370.25</v>
      </c>
      <c r="J104" s="19">
        <v>-125.1</v>
      </c>
      <c r="K104" s="14">
        <v>0</v>
      </c>
      <c r="L104" s="14">
        <v>245.35</v>
      </c>
      <c r="M104" s="14">
        <v>120.25</v>
      </c>
      <c r="N104" s="14">
        <v>0</v>
      </c>
      <c r="O104" s="14">
        <v>0</v>
      </c>
      <c r="P104" s="14">
        <v>120.25</v>
      </c>
      <c r="Q104" s="14">
        <v>3250</v>
      </c>
      <c r="R104" s="14">
        <v>65.760000000000005</v>
      </c>
      <c r="S104" s="14">
        <v>118.36</v>
      </c>
      <c r="T104" s="14">
        <v>328.83</v>
      </c>
      <c r="U104" s="14">
        <v>75.150000000000006</v>
      </c>
      <c r="V104" s="14">
        <v>67.41</v>
      </c>
      <c r="W104" s="14">
        <v>225.45</v>
      </c>
      <c r="X104" s="14">
        <v>512.95000000000005</v>
      </c>
      <c r="Y104" s="14">
        <v>187.87</v>
      </c>
      <c r="Z104" s="14">
        <v>37.57</v>
      </c>
      <c r="AA104" s="14">
        <v>0</v>
      </c>
      <c r="AB104" s="14">
        <v>1106.4000000000001</v>
      </c>
    </row>
    <row r="105" spans="1:28">
      <c r="A105" s="2" t="s">
        <v>272</v>
      </c>
      <c r="B105" s="1" t="s">
        <v>271</v>
      </c>
      <c r="C105" s="14">
        <v>972.19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972.19</v>
      </c>
      <c r="J105" s="19">
        <v>-200.74</v>
      </c>
      <c r="K105" s="19">
        <v>-151.31</v>
      </c>
      <c r="L105" s="14">
        <v>49.43</v>
      </c>
      <c r="M105" s="14">
        <v>0</v>
      </c>
      <c r="N105" s="14">
        <v>0.1</v>
      </c>
      <c r="O105" s="14">
        <v>0</v>
      </c>
      <c r="P105" s="14">
        <v>-151.21</v>
      </c>
      <c r="Q105" s="14">
        <v>1123.4000000000001</v>
      </c>
      <c r="R105" s="14">
        <v>25.74</v>
      </c>
      <c r="S105" s="14">
        <v>46.34</v>
      </c>
      <c r="T105" s="14">
        <v>288.83</v>
      </c>
      <c r="U105" s="14">
        <v>21.68</v>
      </c>
      <c r="V105" s="14">
        <v>19.440000000000001</v>
      </c>
      <c r="W105" s="14">
        <v>65.03</v>
      </c>
      <c r="X105" s="14">
        <v>360.91</v>
      </c>
      <c r="Y105" s="14">
        <v>54.19</v>
      </c>
      <c r="Z105" s="14">
        <v>10.84</v>
      </c>
      <c r="AA105" s="14">
        <v>0</v>
      </c>
      <c r="AB105" s="14">
        <v>532.09</v>
      </c>
    </row>
    <row r="106" spans="1:28" s="7" customFormat="1">
      <c r="A106" s="16" t="s">
        <v>56</v>
      </c>
      <c r="C106" s="7" t="s">
        <v>57</v>
      </c>
      <c r="D106" s="7" t="s">
        <v>57</v>
      </c>
      <c r="E106" s="7" t="s">
        <v>57</v>
      </c>
      <c r="F106" s="7" t="s">
        <v>57</v>
      </c>
      <c r="G106" s="7" t="s">
        <v>57</v>
      </c>
      <c r="H106" s="7" t="s">
        <v>57</v>
      </c>
      <c r="I106" s="7" t="s">
        <v>57</v>
      </c>
      <c r="J106" s="7" t="s">
        <v>57</v>
      </c>
      <c r="K106" s="7" t="s">
        <v>57</v>
      </c>
      <c r="L106" s="7" t="s">
        <v>57</v>
      </c>
      <c r="M106" s="7" t="s">
        <v>57</v>
      </c>
      <c r="N106" s="7" t="s">
        <v>57</v>
      </c>
      <c r="O106" s="7" t="s">
        <v>57</v>
      </c>
      <c r="P106" s="7" t="s">
        <v>57</v>
      </c>
      <c r="Q106" s="7" t="s">
        <v>57</v>
      </c>
      <c r="R106" s="7" t="s">
        <v>57</v>
      </c>
      <c r="S106" s="7" t="s">
        <v>57</v>
      </c>
      <c r="T106" s="7" t="s">
        <v>57</v>
      </c>
      <c r="U106" s="7" t="s">
        <v>57</v>
      </c>
      <c r="V106" s="7" t="s">
        <v>57</v>
      </c>
      <c r="W106" s="7" t="s">
        <v>57</v>
      </c>
      <c r="X106" s="7" t="s">
        <v>57</v>
      </c>
      <c r="Y106" s="7" t="s">
        <v>57</v>
      </c>
      <c r="Z106" s="7" t="s">
        <v>57</v>
      </c>
      <c r="AA106" s="7" t="s">
        <v>57</v>
      </c>
      <c r="AB106" s="7" t="s">
        <v>57</v>
      </c>
    </row>
    <row r="107" spans="1:28">
      <c r="C107" s="18">
        <v>4342.4399999999996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4342.4399999999996</v>
      </c>
      <c r="J107" s="20">
        <v>-325.83999999999997</v>
      </c>
      <c r="K107" s="20">
        <v>-151.31</v>
      </c>
      <c r="L107" s="18">
        <v>294.77999999999997</v>
      </c>
      <c r="M107" s="18">
        <v>120.25</v>
      </c>
      <c r="N107" s="18">
        <v>0.1</v>
      </c>
      <c r="O107" s="18">
        <v>0</v>
      </c>
      <c r="P107" s="18">
        <v>-30.96</v>
      </c>
      <c r="Q107" s="18">
        <v>4373.3999999999996</v>
      </c>
      <c r="R107" s="18">
        <v>91.5</v>
      </c>
      <c r="S107" s="18">
        <v>164.7</v>
      </c>
      <c r="T107" s="18">
        <v>617.66</v>
      </c>
      <c r="U107" s="18">
        <v>96.83</v>
      </c>
      <c r="V107" s="18">
        <v>86.85</v>
      </c>
      <c r="W107" s="18">
        <v>290.48</v>
      </c>
      <c r="X107" s="18">
        <v>873.86</v>
      </c>
      <c r="Y107" s="18">
        <v>242.06</v>
      </c>
      <c r="Z107" s="18">
        <v>48.41</v>
      </c>
      <c r="AA107" s="18">
        <v>0</v>
      </c>
      <c r="AB107" s="18">
        <v>1638.49</v>
      </c>
    </row>
    <row r="109" spans="1:28">
      <c r="A109" s="12" t="s">
        <v>141</v>
      </c>
    </row>
    <row r="110" spans="1:28">
      <c r="A110" s="2" t="s">
        <v>142</v>
      </c>
      <c r="B110" s="1" t="s">
        <v>318</v>
      </c>
      <c r="C110" s="14">
        <v>4750.03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4750.03</v>
      </c>
      <c r="J110" s="14">
        <v>0</v>
      </c>
      <c r="K110" s="14">
        <v>0</v>
      </c>
      <c r="L110" s="14">
        <v>420.67</v>
      </c>
      <c r="M110" s="14">
        <v>420.67</v>
      </c>
      <c r="N110" s="19">
        <v>-0.04</v>
      </c>
      <c r="O110" s="14">
        <v>0</v>
      </c>
      <c r="P110" s="14">
        <v>420.63</v>
      </c>
      <c r="Q110" s="14">
        <v>4329.3999999999996</v>
      </c>
      <c r="R110" s="14">
        <v>93.16</v>
      </c>
      <c r="S110" s="14">
        <v>167.69</v>
      </c>
      <c r="T110" s="14">
        <v>372.24</v>
      </c>
      <c r="U110" s="14">
        <v>106.47</v>
      </c>
      <c r="V110" s="14">
        <v>95</v>
      </c>
      <c r="W110" s="14">
        <v>319.41000000000003</v>
      </c>
      <c r="X110" s="14">
        <v>633.09</v>
      </c>
      <c r="Y110" s="14">
        <v>266.18</v>
      </c>
      <c r="Z110" s="14">
        <v>53.24</v>
      </c>
      <c r="AA110" s="14">
        <v>0</v>
      </c>
      <c r="AB110" s="14">
        <v>1473.39</v>
      </c>
    </row>
    <row r="111" spans="1:28">
      <c r="A111" s="2" t="s">
        <v>143</v>
      </c>
      <c r="B111" s="1" t="s">
        <v>318</v>
      </c>
      <c r="C111" s="14">
        <v>4750.03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4750.03</v>
      </c>
      <c r="J111" s="14">
        <v>0</v>
      </c>
      <c r="K111" s="14">
        <v>0</v>
      </c>
      <c r="L111" s="14">
        <v>420.67</v>
      </c>
      <c r="M111" s="14">
        <v>420.67</v>
      </c>
      <c r="N111" s="19">
        <v>-0.04</v>
      </c>
      <c r="O111" s="14">
        <v>0</v>
      </c>
      <c r="P111" s="14">
        <v>420.63</v>
      </c>
      <c r="Q111" s="14">
        <v>4329.3999999999996</v>
      </c>
      <c r="R111" s="14">
        <v>93.16</v>
      </c>
      <c r="S111" s="14">
        <v>167.69</v>
      </c>
      <c r="T111" s="14">
        <v>372.24</v>
      </c>
      <c r="U111" s="14">
        <v>106.47</v>
      </c>
      <c r="V111" s="14">
        <v>95</v>
      </c>
      <c r="W111" s="14">
        <v>319.41000000000003</v>
      </c>
      <c r="X111" s="14">
        <v>633.09</v>
      </c>
      <c r="Y111" s="14">
        <v>266.18</v>
      </c>
      <c r="Z111" s="14">
        <v>53.24</v>
      </c>
      <c r="AA111" s="14">
        <v>0</v>
      </c>
      <c r="AB111" s="14">
        <v>1473.39</v>
      </c>
    </row>
    <row r="112" spans="1:28">
      <c r="A112" s="2" t="s">
        <v>144</v>
      </c>
      <c r="B112" s="1" t="s">
        <v>318</v>
      </c>
      <c r="C112" s="14">
        <v>4750.03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4750.03</v>
      </c>
      <c r="J112" s="14">
        <v>0</v>
      </c>
      <c r="K112" s="14">
        <v>0</v>
      </c>
      <c r="L112" s="14">
        <v>420.67</v>
      </c>
      <c r="M112" s="14">
        <v>420.67</v>
      </c>
      <c r="N112" s="19">
        <v>-0.04</v>
      </c>
      <c r="O112" s="14">
        <v>0</v>
      </c>
      <c r="P112" s="14">
        <v>420.63</v>
      </c>
      <c r="Q112" s="14">
        <v>4329.3999999999996</v>
      </c>
      <c r="R112" s="14">
        <v>93.16</v>
      </c>
      <c r="S112" s="14">
        <v>167.69</v>
      </c>
      <c r="T112" s="14">
        <v>372.24</v>
      </c>
      <c r="U112" s="14">
        <v>106.47</v>
      </c>
      <c r="V112" s="14">
        <v>95</v>
      </c>
      <c r="W112" s="14">
        <v>319.41000000000003</v>
      </c>
      <c r="X112" s="14">
        <v>633.09</v>
      </c>
      <c r="Y112" s="14">
        <v>266.18</v>
      </c>
      <c r="Z112" s="14">
        <v>53.24</v>
      </c>
      <c r="AA112" s="14">
        <v>0</v>
      </c>
      <c r="AB112" s="14">
        <v>1473.39</v>
      </c>
    </row>
    <row r="113" spans="1:28">
      <c r="A113" s="2" t="s">
        <v>145</v>
      </c>
      <c r="B113" s="1" t="s">
        <v>354</v>
      </c>
      <c r="C113" s="14">
        <v>8089.75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8089.75</v>
      </c>
      <c r="J113" s="14">
        <v>0</v>
      </c>
      <c r="K113" s="14">
        <v>0</v>
      </c>
      <c r="L113" s="14">
        <v>1089.75</v>
      </c>
      <c r="M113" s="14">
        <v>1089.75</v>
      </c>
      <c r="N113" s="14">
        <v>0</v>
      </c>
      <c r="O113" s="14">
        <v>0</v>
      </c>
      <c r="P113" s="14">
        <v>1089.75</v>
      </c>
      <c r="Q113" s="14">
        <v>7000</v>
      </c>
      <c r="R113" s="14">
        <v>158.66</v>
      </c>
      <c r="S113" s="14">
        <v>285.58999999999997</v>
      </c>
      <c r="T113" s="14">
        <v>478.92</v>
      </c>
      <c r="U113" s="14">
        <v>181.33</v>
      </c>
      <c r="V113" s="14">
        <v>161.80000000000001</v>
      </c>
      <c r="W113" s="14">
        <v>543.99</v>
      </c>
      <c r="X113" s="14">
        <v>923.17</v>
      </c>
      <c r="Y113" s="14">
        <v>453.32</v>
      </c>
      <c r="Z113" s="14">
        <v>90.66</v>
      </c>
      <c r="AA113" s="14">
        <v>0</v>
      </c>
      <c r="AB113" s="14">
        <v>2354.27</v>
      </c>
    </row>
    <row r="114" spans="1:28">
      <c r="A114" s="2" t="s">
        <v>146</v>
      </c>
      <c r="B114" s="1" t="s">
        <v>318</v>
      </c>
      <c r="C114" s="14">
        <v>4750.03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4750.03</v>
      </c>
      <c r="J114" s="14">
        <v>0</v>
      </c>
      <c r="K114" s="14">
        <v>0</v>
      </c>
      <c r="L114" s="14">
        <v>420.67</v>
      </c>
      <c r="M114" s="14">
        <v>420.67</v>
      </c>
      <c r="N114" s="19">
        <v>-0.04</v>
      </c>
      <c r="O114" s="14">
        <v>0</v>
      </c>
      <c r="P114" s="14">
        <v>420.63</v>
      </c>
      <c r="Q114" s="14">
        <v>4329.3999999999996</v>
      </c>
      <c r="R114" s="14">
        <v>93.16</v>
      </c>
      <c r="S114" s="14">
        <v>167.69</v>
      </c>
      <c r="T114" s="14">
        <v>372.24</v>
      </c>
      <c r="U114" s="14">
        <v>106.47</v>
      </c>
      <c r="V114" s="14">
        <v>95</v>
      </c>
      <c r="W114" s="14">
        <v>319.41000000000003</v>
      </c>
      <c r="X114" s="14">
        <v>633.09</v>
      </c>
      <c r="Y114" s="14">
        <v>266.18</v>
      </c>
      <c r="Z114" s="14">
        <v>53.24</v>
      </c>
      <c r="AA114" s="14">
        <v>0</v>
      </c>
      <c r="AB114" s="14">
        <v>1473.39</v>
      </c>
    </row>
    <row r="115" spans="1:28">
      <c r="A115" s="2" t="s">
        <v>147</v>
      </c>
      <c r="B115" s="1" t="s">
        <v>355</v>
      </c>
      <c r="C115" s="14">
        <v>5376.03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5376.03</v>
      </c>
      <c r="J115" s="14">
        <v>0</v>
      </c>
      <c r="K115" s="14">
        <v>0</v>
      </c>
      <c r="L115" s="14">
        <v>529.02</v>
      </c>
      <c r="M115" s="14">
        <v>529.02</v>
      </c>
      <c r="N115" s="14">
        <v>0.01</v>
      </c>
      <c r="O115" s="14">
        <v>0</v>
      </c>
      <c r="P115" s="14">
        <v>529.03</v>
      </c>
      <c r="Q115" s="14">
        <v>4847</v>
      </c>
      <c r="R115" s="14">
        <v>105.03</v>
      </c>
      <c r="S115" s="14">
        <v>189.05</v>
      </c>
      <c r="T115" s="14">
        <v>391.57</v>
      </c>
      <c r="U115" s="14">
        <v>120.03</v>
      </c>
      <c r="V115" s="14">
        <v>107.52</v>
      </c>
      <c r="W115" s="14">
        <v>360.09</v>
      </c>
      <c r="X115" s="14">
        <v>685.65</v>
      </c>
      <c r="Y115" s="14">
        <v>300.08</v>
      </c>
      <c r="Z115" s="14">
        <v>60.02</v>
      </c>
      <c r="AA115" s="14">
        <v>0</v>
      </c>
      <c r="AB115" s="14">
        <v>1633.39</v>
      </c>
    </row>
    <row r="116" spans="1:28">
      <c r="A116" s="2" t="s">
        <v>148</v>
      </c>
      <c r="B116" s="1" t="s">
        <v>355</v>
      </c>
      <c r="C116" s="14">
        <v>5376.03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5376.03</v>
      </c>
      <c r="J116" s="14">
        <v>0</v>
      </c>
      <c r="K116" s="14">
        <v>0</v>
      </c>
      <c r="L116" s="14">
        <v>529.02</v>
      </c>
      <c r="M116" s="14">
        <v>529.02</v>
      </c>
      <c r="N116" s="14">
        <v>0.01</v>
      </c>
      <c r="O116" s="14">
        <v>0</v>
      </c>
      <c r="P116" s="14">
        <v>529.03</v>
      </c>
      <c r="Q116" s="14">
        <v>4847</v>
      </c>
      <c r="R116" s="14">
        <v>105.03</v>
      </c>
      <c r="S116" s="14">
        <v>189.05</v>
      </c>
      <c r="T116" s="14">
        <v>391.57</v>
      </c>
      <c r="U116" s="14">
        <v>120.03</v>
      </c>
      <c r="V116" s="14">
        <v>107.52</v>
      </c>
      <c r="W116" s="14">
        <v>360.09</v>
      </c>
      <c r="X116" s="14">
        <v>685.65</v>
      </c>
      <c r="Y116" s="14">
        <v>300.08</v>
      </c>
      <c r="Z116" s="14">
        <v>60.02</v>
      </c>
      <c r="AA116" s="14">
        <v>0</v>
      </c>
      <c r="AB116" s="14">
        <v>1633.39</v>
      </c>
    </row>
    <row r="117" spans="1:28">
      <c r="A117" s="2" t="s">
        <v>149</v>
      </c>
      <c r="B117" s="1" t="s">
        <v>318</v>
      </c>
      <c r="C117" s="14">
        <v>4750.03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4750.03</v>
      </c>
      <c r="J117" s="14">
        <v>0</v>
      </c>
      <c r="K117" s="14">
        <v>0</v>
      </c>
      <c r="L117" s="14">
        <v>420.67</v>
      </c>
      <c r="M117" s="14">
        <v>420.67</v>
      </c>
      <c r="N117" s="19">
        <v>-0.04</v>
      </c>
      <c r="O117" s="14">
        <v>0</v>
      </c>
      <c r="P117" s="14">
        <v>420.63</v>
      </c>
      <c r="Q117" s="14">
        <v>4329.3999999999996</v>
      </c>
      <c r="R117" s="14">
        <v>92.68</v>
      </c>
      <c r="S117" s="14">
        <v>166.82</v>
      </c>
      <c r="T117" s="14">
        <v>371.46</v>
      </c>
      <c r="U117" s="14">
        <v>105.91</v>
      </c>
      <c r="V117" s="14">
        <v>95</v>
      </c>
      <c r="W117" s="14">
        <v>317.74</v>
      </c>
      <c r="X117" s="14">
        <v>630.96</v>
      </c>
      <c r="Y117" s="14">
        <v>264.79000000000002</v>
      </c>
      <c r="Z117" s="14">
        <v>52.96</v>
      </c>
      <c r="AA117" s="14">
        <v>0</v>
      </c>
      <c r="AB117" s="14">
        <v>1467.36</v>
      </c>
    </row>
    <row r="118" spans="1:28">
      <c r="A118" s="2" t="s">
        <v>270</v>
      </c>
      <c r="B118" s="1" t="s">
        <v>318</v>
      </c>
      <c r="C118" s="14">
        <v>4750.03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4750.03</v>
      </c>
      <c r="J118" s="14">
        <v>0</v>
      </c>
      <c r="K118" s="14">
        <v>0</v>
      </c>
      <c r="L118" s="14">
        <v>420.67</v>
      </c>
      <c r="M118" s="14">
        <v>420.67</v>
      </c>
      <c r="N118" s="19">
        <v>-0.04</v>
      </c>
      <c r="O118" s="14">
        <v>0</v>
      </c>
      <c r="P118" s="14">
        <v>420.63</v>
      </c>
      <c r="Q118" s="14">
        <v>4329.3999999999996</v>
      </c>
      <c r="R118" s="14">
        <v>92.68</v>
      </c>
      <c r="S118" s="14">
        <v>166.82</v>
      </c>
      <c r="T118" s="14">
        <v>371.46</v>
      </c>
      <c r="U118" s="14">
        <v>105.91</v>
      </c>
      <c r="V118" s="14">
        <v>95</v>
      </c>
      <c r="W118" s="14">
        <v>317.74</v>
      </c>
      <c r="X118" s="14">
        <v>630.96</v>
      </c>
      <c r="Y118" s="14">
        <v>264.79000000000002</v>
      </c>
      <c r="Z118" s="14">
        <v>52.96</v>
      </c>
      <c r="AA118" s="14">
        <v>0</v>
      </c>
      <c r="AB118" s="14">
        <v>1467.36</v>
      </c>
    </row>
    <row r="119" spans="1:28" s="7" customFormat="1">
      <c r="A119" s="16" t="s">
        <v>56</v>
      </c>
      <c r="C119" s="7" t="s">
        <v>57</v>
      </c>
      <c r="D119" s="7" t="s">
        <v>57</v>
      </c>
      <c r="E119" s="7" t="s">
        <v>57</v>
      </c>
      <c r="F119" s="7" t="s">
        <v>57</v>
      </c>
      <c r="G119" s="7" t="s">
        <v>57</v>
      </c>
      <c r="H119" s="7" t="s">
        <v>57</v>
      </c>
      <c r="I119" s="7" t="s">
        <v>57</v>
      </c>
      <c r="J119" s="7" t="s">
        <v>57</v>
      </c>
      <c r="K119" s="7" t="s">
        <v>57</v>
      </c>
      <c r="L119" s="7" t="s">
        <v>57</v>
      </c>
      <c r="M119" s="7" t="s">
        <v>57</v>
      </c>
      <c r="N119" s="7" t="s">
        <v>57</v>
      </c>
      <c r="O119" s="7" t="s">
        <v>57</v>
      </c>
      <c r="P119" s="7" t="s">
        <v>57</v>
      </c>
      <c r="Q119" s="7" t="s">
        <v>57</v>
      </c>
      <c r="R119" s="7" t="s">
        <v>57</v>
      </c>
      <c r="S119" s="7" t="s">
        <v>57</v>
      </c>
      <c r="T119" s="7" t="s">
        <v>57</v>
      </c>
      <c r="U119" s="7" t="s">
        <v>57</v>
      </c>
      <c r="V119" s="7" t="s">
        <v>57</v>
      </c>
      <c r="W119" s="7" t="s">
        <v>57</v>
      </c>
      <c r="X119" s="7" t="s">
        <v>57</v>
      </c>
      <c r="Y119" s="7" t="s">
        <v>57</v>
      </c>
      <c r="Z119" s="7" t="s">
        <v>57</v>
      </c>
      <c r="AA119" s="7" t="s">
        <v>57</v>
      </c>
      <c r="AB119" s="7" t="s">
        <v>57</v>
      </c>
    </row>
    <row r="120" spans="1:28">
      <c r="C120" s="18">
        <v>47341.99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47341.99</v>
      </c>
      <c r="J120" s="18">
        <v>0</v>
      </c>
      <c r="K120" s="18">
        <v>0</v>
      </c>
      <c r="L120" s="18">
        <v>4671.8100000000004</v>
      </c>
      <c r="M120" s="18">
        <v>4671.8100000000004</v>
      </c>
      <c r="N120" s="20">
        <v>-0.22</v>
      </c>
      <c r="O120" s="18">
        <v>0</v>
      </c>
      <c r="P120" s="18">
        <v>4671.59</v>
      </c>
      <c r="Q120" s="18">
        <v>42670.400000000001</v>
      </c>
      <c r="R120" s="18">
        <v>926.72</v>
      </c>
      <c r="S120" s="18">
        <v>1668.09</v>
      </c>
      <c r="T120" s="18">
        <v>3493.94</v>
      </c>
      <c r="U120" s="18">
        <v>1059.0899999999999</v>
      </c>
      <c r="V120" s="18">
        <v>946.84</v>
      </c>
      <c r="W120" s="18">
        <v>3177.29</v>
      </c>
      <c r="X120" s="18">
        <v>6088.75</v>
      </c>
      <c r="Y120" s="18">
        <v>2647.78</v>
      </c>
      <c r="Z120" s="18">
        <v>529.58000000000004</v>
      </c>
      <c r="AA120" s="18">
        <v>0</v>
      </c>
      <c r="AB120" s="18">
        <v>14449.33</v>
      </c>
    </row>
    <row r="122" spans="1:28">
      <c r="A122" s="12" t="s">
        <v>150</v>
      </c>
    </row>
    <row r="123" spans="1:28">
      <c r="A123" s="2" t="s">
        <v>151</v>
      </c>
      <c r="B123" s="1" t="s">
        <v>152</v>
      </c>
      <c r="C123" s="14">
        <v>3089.73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3089.73</v>
      </c>
      <c r="J123" s="19">
        <v>-125.1</v>
      </c>
      <c r="K123" s="14">
        <v>0</v>
      </c>
      <c r="L123" s="14">
        <v>214.83</v>
      </c>
      <c r="M123" s="14">
        <v>89.73</v>
      </c>
      <c r="N123" s="14">
        <v>0</v>
      </c>
      <c r="O123" s="14">
        <v>0</v>
      </c>
      <c r="P123" s="14">
        <v>89.73</v>
      </c>
      <c r="Q123" s="14">
        <v>3000</v>
      </c>
      <c r="R123" s="14">
        <v>60.6</v>
      </c>
      <c r="S123" s="14">
        <v>109.08</v>
      </c>
      <c r="T123" s="14">
        <v>323.68</v>
      </c>
      <c r="U123" s="14">
        <v>69.25</v>
      </c>
      <c r="V123" s="14">
        <v>61.79</v>
      </c>
      <c r="W123" s="14">
        <v>207.76</v>
      </c>
      <c r="X123" s="14">
        <v>493.36</v>
      </c>
      <c r="Y123" s="14">
        <v>173.14</v>
      </c>
      <c r="Z123" s="14">
        <v>34.630000000000003</v>
      </c>
      <c r="AA123" s="14">
        <v>0</v>
      </c>
      <c r="AB123" s="14">
        <v>1039.93</v>
      </c>
    </row>
    <row r="124" spans="1:28">
      <c r="A124" s="2" t="s">
        <v>153</v>
      </c>
      <c r="B124" s="1" t="s">
        <v>154</v>
      </c>
      <c r="C124" s="14">
        <v>2800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2800</v>
      </c>
      <c r="J124" s="19">
        <v>-145.38</v>
      </c>
      <c r="K124" s="14">
        <v>0</v>
      </c>
      <c r="L124" s="14">
        <v>183.31</v>
      </c>
      <c r="M124" s="14">
        <v>0</v>
      </c>
      <c r="N124" s="14">
        <v>0</v>
      </c>
      <c r="O124" s="14">
        <v>0</v>
      </c>
      <c r="P124" s="14">
        <v>0</v>
      </c>
      <c r="Q124" s="14">
        <v>2800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</row>
    <row r="125" spans="1:28">
      <c r="A125" s="2" t="s">
        <v>155</v>
      </c>
      <c r="B125" s="1" t="s">
        <v>156</v>
      </c>
      <c r="C125" s="14">
        <v>3089.73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3089.73</v>
      </c>
      <c r="J125" s="19">
        <v>-125.1</v>
      </c>
      <c r="K125" s="14">
        <v>0</v>
      </c>
      <c r="L125" s="14">
        <v>214.83</v>
      </c>
      <c r="M125" s="14">
        <v>89.73</v>
      </c>
      <c r="N125" s="14">
        <v>0</v>
      </c>
      <c r="O125" s="14">
        <v>0</v>
      </c>
      <c r="P125" s="14">
        <v>89.73</v>
      </c>
      <c r="Q125" s="14">
        <v>3000</v>
      </c>
      <c r="R125" s="14">
        <v>60.36</v>
      </c>
      <c r="S125" s="14">
        <v>108.65</v>
      </c>
      <c r="T125" s="14">
        <v>323.44</v>
      </c>
      <c r="U125" s="14">
        <v>68.98</v>
      </c>
      <c r="V125" s="14">
        <v>61.79</v>
      </c>
      <c r="W125" s="14">
        <v>206.95</v>
      </c>
      <c r="X125" s="14">
        <v>492.45</v>
      </c>
      <c r="Y125" s="14">
        <v>172.46</v>
      </c>
      <c r="Z125" s="14">
        <v>34.49</v>
      </c>
      <c r="AA125" s="14">
        <v>0</v>
      </c>
      <c r="AB125" s="14">
        <v>1037.1199999999999</v>
      </c>
    </row>
    <row r="126" spans="1:28">
      <c r="A126" s="2" t="s">
        <v>335</v>
      </c>
      <c r="B126" s="1" t="s">
        <v>336</v>
      </c>
      <c r="C126" s="14">
        <v>2842.56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2842.56</v>
      </c>
      <c r="J126" s="19">
        <v>-145.38</v>
      </c>
      <c r="K126" s="14">
        <v>0</v>
      </c>
      <c r="L126" s="14">
        <v>187.94</v>
      </c>
      <c r="M126" s="14">
        <v>42.56</v>
      </c>
      <c r="N126" s="14">
        <v>0</v>
      </c>
      <c r="O126" s="14">
        <v>0</v>
      </c>
      <c r="P126" s="14">
        <v>42.56</v>
      </c>
      <c r="Q126" s="14">
        <v>2800</v>
      </c>
      <c r="R126" s="14">
        <v>55.46</v>
      </c>
      <c r="S126" s="14">
        <v>99.83</v>
      </c>
      <c r="T126" s="14">
        <v>318.54000000000002</v>
      </c>
      <c r="U126" s="14">
        <v>63.38</v>
      </c>
      <c r="V126" s="14">
        <v>56.85</v>
      </c>
      <c r="W126" s="14">
        <v>190.15</v>
      </c>
      <c r="X126" s="14">
        <v>473.83</v>
      </c>
      <c r="Y126" s="14">
        <v>158.46</v>
      </c>
      <c r="Z126" s="14">
        <v>31.69</v>
      </c>
      <c r="AA126" s="14">
        <v>0</v>
      </c>
      <c r="AB126" s="14">
        <v>974.36</v>
      </c>
    </row>
    <row r="127" spans="1:28" s="7" customFormat="1">
      <c r="A127" s="16" t="s">
        <v>56</v>
      </c>
      <c r="C127" s="7" t="s">
        <v>57</v>
      </c>
      <c r="D127" s="7" t="s">
        <v>57</v>
      </c>
      <c r="E127" s="7" t="s">
        <v>57</v>
      </c>
      <c r="F127" s="7" t="s">
        <v>57</v>
      </c>
      <c r="G127" s="7" t="s">
        <v>57</v>
      </c>
      <c r="H127" s="7" t="s">
        <v>57</v>
      </c>
      <c r="I127" s="7" t="s">
        <v>57</v>
      </c>
      <c r="J127" s="7" t="s">
        <v>57</v>
      </c>
      <c r="K127" s="7" t="s">
        <v>57</v>
      </c>
      <c r="L127" s="7" t="s">
        <v>57</v>
      </c>
      <c r="M127" s="7" t="s">
        <v>57</v>
      </c>
      <c r="N127" s="7" t="s">
        <v>57</v>
      </c>
      <c r="O127" s="7" t="s">
        <v>57</v>
      </c>
      <c r="P127" s="7" t="s">
        <v>57</v>
      </c>
      <c r="Q127" s="7" t="s">
        <v>57</v>
      </c>
      <c r="R127" s="7" t="s">
        <v>57</v>
      </c>
      <c r="S127" s="7" t="s">
        <v>57</v>
      </c>
      <c r="T127" s="7" t="s">
        <v>57</v>
      </c>
      <c r="U127" s="7" t="s">
        <v>57</v>
      </c>
      <c r="V127" s="7" t="s">
        <v>57</v>
      </c>
      <c r="W127" s="7" t="s">
        <v>57</v>
      </c>
      <c r="X127" s="7" t="s">
        <v>57</v>
      </c>
      <c r="Y127" s="7" t="s">
        <v>57</v>
      </c>
      <c r="Z127" s="7" t="s">
        <v>57</v>
      </c>
      <c r="AA127" s="7" t="s">
        <v>57</v>
      </c>
      <c r="AB127" s="7" t="s">
        <v>57</v>
      </c>
    </row>
    <row r="128" spans="1:28">
      <c r="C128" s="18">
        <v>11822.02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11822.02</v>
      </c>
      <c r="J128" s="20">
        <v>-540.96</v>
      </c>
      <c r="K128" s="18">
        <v>0</v>
      </c>
      <c r="L128" s="18">
        <v>800.91</v>
      </c>
      <c r="M128" s="18">
        <v>222.02</v>
      </c>
      <c r="N128" s="18">
        <v>0</v>
      </c>
      <c r="O128" s="18">
        <v>0</v>
      </c>
      <c r="P128" s="18">
        <v>222.02</v>
      </c>
      <c r="Q128" s="18">
        <v>11600</v>
      </c>
      <c r="R128" s="18">
        <v>176.42</v>
      </c>
      <c r="S128" s="18">
        <v>317.56</v>
      </c>
      <c r="T128" s="18">
        <v>965.66</v>
      </c>
      <c r="U128" s="18">
        <v>201.61</v>
      </c>
      <c r="V128" s="18">
        <v>180.43</v>
      </c>
      <c r="W128" s="18">
        <v>604.86</v>
      </c>
      <c r="X128" s="18">
        <v>1459.64</v>
      </c>
      <c r="Y128" s="18">
        <v>504.06</v>
      </c>
      <c r="Z128" s="18">
        <v>100.81</v>
      </c>
      <c r="AA128" s="18">
        <v>0</v>
      </c>
      <c r="AB128" s="18">
        <v>3051.41</v>
      </c>
    </row>
    <row r="130" spans="1:28">
      <c r="A130" s="12" t="s">
        <v>157</v>
      </c>
    </row>
    <row r="131" spans="1:28">
      <c r="A131" s="2" t="s">
        <v>162</v>
      </c>
      <c r="B131" s="1" t="s">
        <v>163</v>
      </c>
      <c r="C131" s="14">
        <v>2899.74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2899.74</v>
      </c>
      <c r="J131" s="19">
        <v>-145.38</v>
      </c>
      <c r="K131" s="14">
        <v>0</v>
      </c>
      <c r="L131" s="14">
        <v>194.16</v>
      </c>
      <c r="M131" s="14">
        <v>48.78</v>
      </c>
      <c r="N131" s="14">
        <v>0.16</v>
      </c>
      <c r="O131" s="14">
        <v>0</v>
      </c>
      <c r="P131" s="14">
        <v>48.94</v>
      </c>
      <c r="Q131" s="14">
        <v>2850.8</v>
      </c>
      <c r="R131" s="14">
        <v>56.87</v>
      </c>
      <c r="S131" s="14">
        <v>102.37</v>
      </c>
      <c r="T131" s="14">
        <v>319.95</v>
      </c>
      <c r="U131" s="14">
        <v>65</v>
      </c>
      <c r="V131" s="14">
        <v>57.99</v>
      </c>
      <c r="W131" s="14">
        <v>194.99</v>
      </c>
      <c r="X131" s="14">
        <v>479.19</v>
      </c>
      <c r="Y131" s="14">
        <v>162.49</v>
      </c>
      <c r="Z131" s="14">
        <v>32.5</v>
      </c>
      <c r="AA131" s="14">
        <v>0</v>
      </c>
      <c r="AB131" s="14">
        <v>992.16</v>
      </c>
    </row>
    <row r="132" spans="1:28">
      <c r="A132" s="2" t="s">
        <v>164</v>
      </c>
      <c r="B132" s="1" t="s">
        <v>165</v>
      </c>
      <c r="C132" s="14">
        <v>3294.04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3294.04</v>
      </c>
      <c r="J132" s="19">
        <v>-125.1</v>
      </c>
      <c r="K132" s="14">
        <v>0</v>
      </c>
      <c r="L132" s="14">
        <v>237.06</v>
      </c>
      <c r="M132" s="14">
        <v>111.96</v>
      </c>
      <c r="N132" s="14">
        <v>0.08</v>
      </c>
      <c r="O132" s="14">
        <v>0</v>
      </c>
      <c r="P132" s="14">
        <v>112.04</v>
      </c>
      <c r="Q132" s="14">
        <v>3182</v>
      </c>
      <c r="R132" s="14">
        <v>64.61</v>
      </c>
      <c r="S132" s="14">
        <v>116.29</v>
      </c>
      <c r="T132" s="14">
        <v>327.68</v>
      </c>
      <c r="U132" s="14">
        <v>73.83</v>
      </c>
      <c r="V132" s="14">
        <v>65.88</v>
      </c>
      <c r="W132" s="14">
        <v>221.5</v>
      </c>
      <c r="X132" s="14">
        <v>508.58</v>
      </c>
      <c r="Y132" s="14">
        <v>184.59</v>
      </c>
      <c r="Z132" s="14">
        <v>36.92</v>
      </c>
      <c r="AA132" s="14">
        <v>0</v>
      </c>
      <c r="AB132" s="14">
        <v>1091.3</v>
      </c>
    </row>
    <row r="133" spans="1:28">
      <c r="A133" s="2" t="s">
        <v>166</v>
      </c>
      <c r="B133" s="1" t="s">
        <v>167</v>
      </c>
      <c r="C133" s="14">
        <v>2485.48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2485.48</v>
      </c>
      <c r="J133" s="19">
        <v>-160.30000000000001</v>
      </c>
      <c r="K133" s="19">
        <v>-11.21</v>
      </c>
      <c r="L133" s="14">
        <v>149.09</v>
      </c>
      <c r="M133" s="14">
        <v>0</v>
      </c>
      <c r="N133" s="14">
        <v>0.09</v>
      </c>
      <c r="O133" s="14">
        <v>0</v>
      </c>
      <c r="P133" s="14">
        <v>-11.12</v>
      </c>
      <c r="Q133" s="14">
        <v>2496.6</v>
      </c>
      <c r="R133" s="14">
        <v>48.75</v>
      </c>
      <c r="S133" s="14">
        <v>87.74</v>
      </c>
      <c r="T133" s="14">
        <v>311.83</v>
      </c>
      <c r="U133" s="14">
        <v>55.71</v>
      </c>
      <c r="V133" s="14">
        <v>49.71</v>
      </c>
      <c r="W133" s="14">
        <v>167.13</v>
      </c>
      <c r="X133" s="14">
        <v>448.32</v>
      </c>
      <c r="Y133" s="14">
        <v>139.28</v>
      </c>
      <c r="Z133" s="14">
        <v>27.86</v>
      </c>
      <c r="AA133" s="14">
        <v>0</v>
      </c>
      <c r="AB133" s="14">
        <v>888.01</v>
      </c>
    </row>
    <row r="134" spans="1:28">
      <c r="A134" s="2" t="s">
        <v>168</v>
      </c>
      <c r="B134" s="1" t="s">
        <v>169</v>
      </c>
      <c r="C134" s="14">
        <v>2201.4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2201.4</v>
      </c>
      <c r="J134" s="19">
        <v>-174.78</v>
      </c>
      <c r="K134" s="19">
        <v>-46.68</v>
      </c>
      <c r="L134" s="14">
        <v>128.1</v>
      </c>
      <c r="M134" s="14">
        <v>0</v>
      </c>
      <c r="N134" s="19">
        <v>-0.12</v>
      </c>
      <c r="O134" s="14">
        <v>0</v>
      </c>
      <c r="P134" s="14">
        <v>-46.8</v>
      </c>
      <c r="Q134" s="14">
        <v>2248.1999999999998</v>
      </c>
      <c r="R134" s="14">
        <v>43.18</v>
      </c>
      <c r="S134" s="14">
        <v>77.72</v>
      </c>
      <c r="T134" s="14">
        <v>306.26</v>
      </c>
      <c r="U134" s="14">
        <v>49.34</v>
      </c>
      <c r="V134" s="14">
        <v>44.03</v>
      </c>
      <c r="W134" s="14">
        <v>148.03</v>
      </c>
      <c r="X134" s="14">
        <v>427.16</v>
      </c>
      <c r="Y134" s="14">
        <v>123.36</v>
      </c>
      <c r="Z134" s="14">
        <v>24.67</v>
      </c>
      <c r="AA134" s="14">
        <v>0</v>
      </c>
      <c r="AB134" s="14">
        <v>816.59</v>
      </c>
    </row>
    <row r="135" spans="1:28">
      <c r="A135" s="2" t="s">
        <v>170</v>
      </c>
      <c r="B135" s="1" t="s">
        <v>171</v>
      </c>
      <c r="C135" s="14">
        <v>2899.74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2899.74</v>
      </c>
      <c r="J135" s="19">
        <v>-145.38</v>
      </c>
      <c r="K135" s="14">
        <v>0</v>
      </c>
      <c r="L135" s="14">
        <v>194.16</v>
      </c>
      <c r="M135" s="14">
        <v>48.78</v>
      </c>
      <c r="N135" s="14">
        <v>0.16</v>
      </c>
      <c r="O135" s="14">
        <v>0</v>
      </c>
      <c r="P135" s="14">
        <v>48.94</v>
      </c>
      <c r="Q135" s="14">
        <v>2850.8</v>
      </c>
      <c r="R135" s="14">
        <v>56.87</v>
      </c>
      <c r="S135" s="14">
        <v>102.37</v>
      </c>
      <c r="T135" s="14">
        <v>319.95</v>
      </c>
      <c r="U135" s="14">
        <v>65</v>
      </c>
      <c r="V135" s="14">
        <v>57.99</v>
      </c>
      <c r="W135" s="14">
        <v>194.99</v>
      </c>
      <c r="X135" s="14">
        <v>479.19</v>
      </c>
      <c r="Y135" s="14">
        <v>162.49</v>
      </c>
      <c r="Z135" s="14">
        <v>32.5</v>
      </c>
      <c r="AA135" s="14">
        <v>0</v>
      </c>
      <c r="AB135" s="14">
        <v>992.16</v>
      </c>
    </row>
    <row r="136" spans="1:28">
      <c r="A136" s="2" t="s">
        <v>172</v>
      </c>
      <c r="B136" s="1" t="s">
        <v>173</v>
      </c>
      <c r="C136" s="14">
        <v>3089.73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3089.73</v>
      </c>
      <c r="J136" s="19">
        <v>-125.1</v>
      </c>
      <c r="K136" s="14">
        <v>0</v>
      </c>
      <c r="L136" s="14">
        <v>214.83</v>
      </c>
      <c r="M136" s="14">
        <v>89.73</v>
      </c>
      <c r="N136" s="14">
        <v>0</v>
      </c>
      <c r="O136" s="14">
        <v>0</v>
      </c>
      <c r="P136" s="14">
        <v>89.73</v>
      </c>
      <c r="Q136" s="14">
        <v>3000</v>
      </c>
      <c r="R136" s="14">
        <v>60.6</v>
      </c>
      <c r="S136" s="14">
        <v>109.08</v>
      </c>
      <c r="T136" s="14">
        <v>323.68</v>
      </c>
      <c r="U136" s="14">
        <v>69.25</v>
      </c>
      <c r="V136" s="14">
        <v>61.79</v>
      </c>
      <c r="W136" s="14">
        <v>207.76</v>
      </c>
      <c r="X136" s="14">
        <v>493.36</v>
      </c>
      <c r="Y136" s="14">
        <v>173.14</v>
      </c>
      <c r="Z136" s="14">
        <v>34.630000000000003</v>
      </c>
      <c r="AA136" s="14">
        <v>0</v>
      </c>
      <c r="AB136" s="14">
        <v>1039.93</v>
      </c>
    </row>
    <row r="137" spans="1:28">
      <c r="A137" s="2" t="s">
        <v>174</v>
      </c>
      <c r="B137" s="1" t="s">
        <v>175</v>
      </c>
      <c r="C137" s="14">
        <v>1602.75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1602.75</v>
      </c>
      <c r="J137" s="19">
        <v>-200.63</v>
      </c>
      <c r="K137" s="19">
        <v>-110.85</v>
      </c>
      <c r="L137" s="14">
        <v>89.79</v>
      </c>
      <c r="M137" s="14">
        <v>0</v>
      </c>
      <c r="N137" s="14">
        <v>0</v>
      </c>
      <c r="O137" s="14">
        <v>0</v>
      </c>
      <c r="P137" s="14">
        <v>-110.85</v>
      </c>
      <c r="Q137" s="14">
        <v>1713.6</v>
      </c>
      <c r="R137" s="14">
        <v>31.35</v>
      </c>
      <c r="S137" s="14">
        <v>56.43</v>
      </c>
      <c r="T137" s="14">
        <v>294.43</v>
      </c>
      <c r="U137" s="14">
        <v>35.83</v>
      </c>
      <c r="V137" s="14">
        <v>32.049999999999997</v>
      </c>
      <c r="W137" s="14">
        <v>107.49</v>
      </c>
      <c r="X137" s="14">
        <v>382.21</v>
      </c>
      <c r="Y137" s="14">
        <v>89.58</v>
      </c>
      <c r="Z137" s="14">
        <v>17.920000000000002</v>
      </c>
      <c r="AA137" s="14">
        <v>0</v>
      </c>
      <c r="AB137" s="14">
        <v>665.08</v>
      </c>
    </row>
    <row r="138" spans="1:28">
      <c r="A138" s="2" t="s">
        <v>176</v>
      </c>
      <c r="B138" s="1" t="s">
        <v>177</v>
      </c>
      <c r="C138" s="14">
        <v>2751.29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2751.29</v>
      </c>
      <c r="J138" s="19">
        <v>-145.38</v>
      </c>
      <c r="K138" s="14">
        <v>0</v>
      </c>
      <c r="L138" s="14">
        <v>178.01</v>
      </c>
      <c r="M138" s="14">
        <v>32.630000000000003</v>
      </c>
      <c r="N138" s="14">
        <v>0.06</v>
      </c>
      <c r="O138" s="14">
        <v>0</v>
      </c>
      <c r="P138" s="14">
        <v>32.69</v>
      </c>
      <c r="Q138" s="14">
        <v>2718.6</v>
      </c>
      <c r="R138" s="14">
        <v>53.96</v>
      </c>
      <c r="S138" s="14">
        <v>97.13</v>
      </c>
      <c r="T138" s="14">
        <v>317.04000000000002</v>
      </c>
      <c r="U138" s="14">
        <v>61.67</v>
      </c>
      <c r="V138" s="14">
        <v>55.03</v>
      </c>
      <c r="W138" s="14">
        <v>185.01</v>
      </c>
      <c r="X138" s="14">
        <v>468.13</v>
      </c>
      <c r="Y138" s="14">
        <v>154.16999999999999</v>
      </c>
      <c r="Z138" s="14">
        <v>30.83</v>
      </c>
      <c r="AA138" s="14">
        <v>0</v>
      </c>
      <c r="AB138" s="14">
        <v>954.84</v>
      </c>
    </row>
    <row r="139" spans="1:28">
      <c r="A139" s="2" t="s">
        <v>178</v>
      </c>
      <c r="B139" s="1" t="s">
        <v>179</v>
      </c>
      <c r="C139" s="14">
        <v>2468.04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2468.04</v>
      </c>
      <c r="J139" s="19">
        <v>-160.30000000000001</v>
      </c>
      <c r="K139" s="19">
        <v>-13.11</v>
      </c>
      <c r="L139" s="14">
        <v>147.19</v>
      </c>
      <c r="M139" s="14">
        <v>0</v>
      </c>
      <c r="N139" s="14">
        <v>0.15</v>
      </c>
      <c r="O139" s="14">
        <v>0</v>
      </c>
      <c r="P139" s="14">
        <v>-12.96</v>
      </c>
      <c r="Q139" s="14">
        <v>2481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>
      <c r="A140" s="2" t="s">
        <v>180</v>
      </c>
      <c r="B140" s="1" t="s">
        <v>181</v>
      </c>
      <c r="C140" s="14">
        <v>3466.34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3466.34</v>
      </c>
      <c r="J140" s="19">
        <v>-125.1</v>
      </c>
      <c r="K140" s="14">
        <v>0</v>
      </c>
      <c r="L140" s="14">
        <v>255.81</v>
      </c>
      <c r="M140" s="14">
        <v>130.69999999999999</v>
      </c>
      <c r="N140" s="14">
        <v>0.04</v>
      </c>
      <c r="O140" s="14">
        <v>0</v>
      </c>
      <c r="P140" s="14">
        <v>130.74</v>
      </c>
      <c r="Q140" s="14">
        <v>3335.6</v>
      </c>
      <c r="R140" s="14">
        <v>67.63</v>
      </c>
      <c r="S140" s="14">
        <v>121.73</v>
      </c>
      <c r="T140" s="14">
        <v>330.71</v>
      </c>
      <c r="U140" s="14">
        <v>77.290000000000006</v>
      </c>
      <c r="V140" s="14">
        <v>69.33</v>
      </c>
      <c r="W140" s="14">
        <v>231.87</v>
      </c>
      <c r="X140" s="14">
        <v>520.07000000000005</v>
      </c>
      <c r="Y140" s="14">
        <v>193.23</v>
      </c>
      <c r="Z140" s="14">
        <v>38.65</v>
      </c>
      <c r="AA140" s="14">
        <v>0</v>
      </c>
      <c r="AB140" s="14">
        <v>1130.44</v>
      </c>
    </row>
    <row r="141" spans="1:28">
      <c r="A141" s="2" t="s">
        <v>182</v>
      </c>
      <c r="B141" s="1" t="s">
        <v>183</v>
      </c>
      <c r="C141" s="14">
        <v>2484.54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2484.54</v>
      </c>
      <c r="J141" s="19">
        <v>-160.30000000000001</v>
      </c>
      <c r="K141" s="19">
        <v>-11.31</v>
      </c>
      <c r="L141" s="14">
        <v>148.99</v>
      </c>
      <c r="M141" s="14">
        <v>0</v>
      </c>
      <c r="N141" s="14">
        <v>0.05</v>
      </c>
      <c r="O141" s="14">
        <v>0</v>
      </c>
      <c r="P141" s="14">
        <v>-11.26</v>
      </c>
      <c r="Q141" s="14">
        <v>2495.8000000000002</v>
      </c>
      <c r="R141" s="14">
        <v>48.47</v>
      </c>
      <c r="S141" s="14">
        <v>87.25</v>
      </c>
      <c r="T141" s="14">
        <v>311.55</v>
      </c>
      <c r="U141" s="14">
        <v>55.4</v>
      </c>
      <c r="V141" s="14">
        <v>49.69</v>
      </c>
      <c r="W141" s="14">
        <v>166.2</v>
      </c>
      <c r="X141" s="14">
        <v>447.27</v>
      </c>
      <c r="Y141" s="14">
        <v>138.5</v>
      </c>
      <c r="Z141" s="14">
        <v>27.7</v>
      </c>
      <c r="AA141" s="14">
        <v>0</v>
      </c>
      <c r="AB141" s="14">
        <v>884.76</v>
      </c>
    </row>
    <row r="142" spans="1:28">
      <c r="A142" s="2" t="s">
        <v>184</v>
      </c>
      <c r="B142" s="1" t="s">
        <v>185</v>
      </c>
      <c r="C142" s="14">
        <v>3951.22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3951.22</v>
      </c>
      <c r="J142" s="14">
        <v>0</v>
      </c>
      <c r="K142" s="14">
        <v>0</v>
      </c>
      <c r="L142" s="14">
        <v>308.56</v>
      </c>
      <c r="M142" s="14">
        <v>308.56</v>
      </c>
      <c r="N142" s="14">
        <v>0.06</v>
      </c>
      <c r="O142" s="14">
        <v>0</v>
      </c>
      <c r="P142" s="14">
        <v>308.62</v>
      </c>
      <c r="Q142" s="14">
        <v>3642.6</v>
      </c>
      <c r="R142" s="14">
        <v>77.09</v>
      </c>
      <c r="S142" s="14">
        <v>138.76</v>
      </c>
      <c r="T142" s="14">
        <v>346.07</v>
      </c>
      <c r="U142" s="14">
        <v>88.1</v>
      </c>
      <c r="V142" s="14">
        <v>79.02</v>
      </c>
      <c r="W142" s="14">
        <v>264.31</v>
      </c>
      <c r="X142" s="14">
        <v>561.91999999999996</v>
      </c>
      <c r="Y142" s="14">
        <v>220.26</v>
      </c>
      <c r="Z142" s="14">
        <v>44.05</v>
      </c>
      <c r="AA142" s="14">
        <v>0</v>
      </c>
      <c r="AB142" s="14">
        <v>1257.6600000000001</v>
      </c>
    </row>
    <row r="143" spans="1:28">
      <c r="A143" s="2" t="s">
        <v>186</v>
      </c>
      <c r="B143" s="1" t="s">
        <v>187</v>
      </c>
      <c r="C143" s="14">
        <v>2898.57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2898.57</v>
      </c>
      <c r="J143" s="19">
        <v>-145.38</v>
      </c>
      <c r="K143" s="14">
        <v>0</v>
      </c>
      <c r="L143" s="14">
        <v>194.03</v>
      </c>
      <c r="M143" s="14">
        <v>48.66</v>
      </c>
      <c r="N143" s="19">
        <v>-0.09</v>
      </c>
      <c r="O143" s="14">
        <v>0</v>
      </c>
      <c r="P143" s="14">
        <v>48.57</v>
      </c>
      <c r="Q143" s="14">
        <v>2850</v>
      </c>
      <c r="R143" s="14">
        <v>56.55</v>
      </c>
      <c r="S143" s="14">
        <v>101.79</v>
      </c>
      <c r="T143" s="14">
        <v>319.63</v>
      </c>
      <c r="U143" s="14">
        <v>64.63</v>
      </c>
      <c r="V143" s="14">
        <v>57.97</v>
      </c>
      <c r="W143" s="14">
        <v>193.89</v>
      </c>
      <c r="X143" s="14">
        <v>477.97</v>
      </c>
      <c r="Y143" s="14">
        <v>161.58000000000001</v>
      </c>
      <c r="Z143" s="14">
        <v>32.32</v>
      </c>
      <c r="AA143" s="14">
        <v>0</v>
      </c>
      <c r="AB143" s="14">
        <v>988.36</v>
      </c>
    </row>
    <row r="144" spans="1:28">
      <c r="A144" s="2" t="s">
        <v>188</v>
      </c>
      <c r="B144" s="1" t="s">
        <v>189</v>
      </c>
      <c r="C144" s="14">
        <v>3859.8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3859.8</v>
      </c>
      <c r="J144" s="14">
        <v>0</v>
      </c>
      <c r="K144" s="14">
        <v>0</v>
      </c>
      <c r="L144" s="14">
        <v>298.61</v>
      </c>
      <c r="M144" s="14">
        <v>298.61</v>
      </c>
      <c r="N144" s="19">
        <v>-0.01</v>
      </c>
      <c r="O144" s="14">
        <v>0</v>
      </c>
      <c r="P144" s="14">
        <v>298.60000000000002</v>
      </c>
      <c r="Q144" s="14">
        <v>3561.2</v>
      </c>
      <c r="R144" s="14">
        <v>75.31</v>
      </c>
      <c r="S144" s="14">
        <v>135.55000000000001</v>
      </c>
      <c r="T144" s="14">
        <v>343.16</v>
      </c>
      <c r="U144" s="14">
        <v>86.06</v>
      </c>
      <c r="V144" s="14">
        <v>77.2</v>
      </c>
      <c r="W144" s="14">
        <v>258.19</v>
      </c>
      <c r="X144" s="14">
        <v>554.02</v>
      </c>
      <c r="Y144" s="14">
        <v>215.16</v>
      </c>
      <c r="Z144" s="14">
        <v>43.03</v>
      </c>
      <c r="AA144" s="14">
        <v>0</v>
      </c>
      <c r="AB144" s="14">
        <v>1233.6600000000001</v>
      </c>
    </row>
    <row r="145" spans="1:28">
      <c r="A145" s="2" t="s">
        <v>304</v>
      </c>
      <c r="B145" s="1" t="s">
        <v>305</v>
      </c>
      <c r="C145" s="14">
        <v>4357.9399999999996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4357.9399999999996</v>
      </c>
      <c r="J145" s="14">
        <v>0</v>
      </c>
      <c r="K145" s="14">
        <v>0</v>
      </c>
      <c r="L145" s="14">
        <v>357.94</v>
      </c>
      <c r="M145" s="14">
        <v>357.94</v>
      </c>
      <c r="N145" s="14">
        <v>0</v>
      </c>
      <c r="O145" s="14">
        <v>0</v>
      </c>
      <c r="P145" s="14">
        <v>357.94</v>
      </c>
      <c r="Q145" s="14">
        <v>4000</v>
      </c>
      <c r="R145" s="14">
        <v>85.03</v>
      </c>
      <c r="S145" s="14">
        <v>153.05000000000001</v>
      </c>
      <c r="T145" s="14">
        <v>359</v>
      </c>
      <c r="U145" s="14">
        <v>97.17</v>
      </c>
      <c r="V145" s="14">
        <v>87.16</v>
      </c>
      <c r="W145" s="14">
        <v>291.52</v>
      </c>
      <c r="X145" s="14">
        <v>597.08000000000004</v>
      </c>
      <c r="Y145" s="14">
        <v>242.93</v>
      </c>
      <c r="Z145" s="14">
        <v>48.59</v>
      </c>
      <c r="AA145" s="14">
        <v>0</v>
      </c>
      <c r="AB145" s="14">
        <v>1364.45</v>
      </c>
    </row>
    <row r="146" spans="1:28">
      <c r="A146" s="2" t="s">
        <v>306</v>
      </c>
      <c r="B146" s="1" t="s">
        <v>314</v>
      </c>
      <c r="C146" s="14">
        <v>2254.31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2254.31</v>
      </c>
      <c r="J146" s="19">
        <v>-174.78</v>
      </c>
      <c r="K146" s="19">
        <v>-43.3</v>
      </c>
      <c r="L146" s="14">
        <v>131.49</v>
      </c>
      <c r="M146" s="14">
        <v>0</v>
      </c>
      <c r="N146" s="14">
        <v>0.01</v>
      </c>
      <c r="O146" s="14">
        <v>0</v>
      </c>
      <c r="P146" s="14">
        <v>-43.29</v>
      </c>
      <c r="Q146" s="14">
        <v>2297.6</v>
      </c>
      <c r="R146" s="14">
        <v>43.98</v>
      </c>
      <c r="S146" s="14">
        <v>79.17</v>
      </c>
      <c r="T146" s="14">
        <v>307.06</v>
      </c>
      <c r="U146" s="14">
        <v>50.27</v>
      </c>
      <c r="V146" s="14">
        <v>45.09</v>
      </c>
      <c r="W146" s="14">
        <v>150.80000000000001</v>
      </c>
      <c r="X146" s="14">
        <v>430.21</v>
      </c>
      <c r="Y146" s="14">
        <v>125.66</v>
      </c>
      <c r="Z146" s="14">
        <v>25.13</v>
      </c>
      <c r="AA146" s="14">
        <v>0</v>
      </c>
      <c r="AB146" s="14">
        <v>827.16</v>
      </c>
    </row>
    <row r="147" spans="1:28" s="7" customFormat="1">
      <c r="A147" s="16" t="s">
        <v>56</v>
      </c>
      <c r="C147" s="7" t="s">
        <v>57</v>
      </c>
      <c r="D147" s="7" t="s">
        <v>57</v>
      </c>
      <c r="E147" s="7" t="s">
        <v>57</v>
      </c>
      <c r="F147" s="7" t="s">
        <v>57</v>
      </c>
      <c r="G147" s="7" t="s">
        <v>57</v>
      </c>
      <c r="H147" s="7" t="s">
        <v>57</v>
      </c>
      <c r="I147" s="7" t="s">
        <v>57</v>
      </c>
      <c r="J147" s="7" t="s">
        <v>57</v>
      </c>
      <c r="K147" s="7" t="s">
        <v>57</v>
      </c>
      <c r="L147" s="7" t="s">
        <v>57</v>
      </c>
      <c r="M147" s="7" t="s">
        <v>57</v>
      </c>
      <c r="N147" s="7" t="s">
        <v>57</v>
      </c>
      <c r="O147" s="7" t="s">
        <v>57</v>
      </c>
      <c r="P147" s="7" t="s">
        <v>57</v>
      </c>
      <c r="Q147" s="7" t="s">
        <v>57</v>
      </c>
      <c r="R147" s="7" t="s">
        <v>57</v>
      </c>
      <c r="S147" s="7" t="s">
        <v>57</v>
      </c>
      <c r="T147" s="7" t="s">
        <v>57</v>
      </c>
      <c r="U147" s="7" t="s">
        <v>57</v>
      </c>
      <c r="V147" s="7" t="s">
        <v>57</v>
      </c>
      <c r="W147" s="7" t="s">
        <v>57</v>
      </c>
      <c r="X147" s="7" t="s">
        <v>57</v>
      </c>
      <c r="Y147" s="7" t="s">
        <v>57</v>
      </c>
      <c r="Z147" s="7" t="s">
        <v>57</v>
      </c>
      <c r="AA147" s="7" t="s">
        <v>57</v>
      </c>
      <c r="AB147" s="7" t="s">
        <v>57</v>
      </c>
    </row>
    <row r="148" spans="1:28">
      <c r="C148" s="18">
        <v>46964.93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46964.93</v>
      </c>
      <c r="J148" s="20">
        <v>-1987.91</v>
      </c>
      <c r="K148" s="20">
        <v>-236.46</v>
      </c>
      <c r="L148" s="18">
        <v>3227.82</v>
      </c>
      <c r="M148" s="18">
        <v>1476.35</v>
      </c>
      <c r="N148" s="18">
        <v>0.64</v>
      </c>
      <c r="O148" s="18">
        <v>0</v>
      </c>
      <c r="P148" s="18">
        <v>1240.53</v>
      </c>
      <c r="Q148" s="18">
        <v>45724.4</v>
      </c>
      <c r="R148" s="18">
        <v>870.25</v>
      </c>
      <c r="S148" s="18">
        <v>1566.43</v>
      </c>
      <c r="T148" s="18">
        <v>4838</v>
      </c>
      <c r="U148" s="18">
        <v>994.55</v>
      </c>
      <c r="V148" s="18">
        <v>889.93</v>
      </c>
      <c r="W148" s="18">
        <v>2983.68</v>
      </c>
      <c r="X148" s="18">
        <v>7274.68</v>
      </c>
      <c r="Y148" s="18">
        <v>2486.42</v>
      </c>
      <c r="Z148" s="18">
        <v>497.3</v>
      </c>
      <c r="AA148" s="18">
        <v>0</v>
      </c>
      <c r="AB148" s="18">
        <v>15126.56</v>
      </c>
    </row>
    <row r="150" spans="1:28">
      <c r="A150" s="12" t="s">
        <v>190</v>
      </c>
    </row>
    <row r="151" spans="1:28">
      <c r="A151" s="2" t="s">
        <v>269</v>
      </c>
      <c r="B151" s="1" t="s">
        <v>268</v>
      </c>
      <c r="C151" s="14">
        <v>2087.77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2087.77</v>
      </c>
      <c r="J151" s="19">
        <v>-188.71</v>
      </c>
      <c r="K151" s="19">
        <v>-67.88</v>
      </c>
      <c r="L151" s="14">
        <v>120.83</v>
      </c>
      <c r="M151" s="14">
        <v>0</v>
      </c>
      <c r="N151" s="14">
        <v>0.05</v>
      </c>
      <c r="O151" s="14">
        <v>0</v>
      </c>
      <c r="P151" s="14">
        <v>-67.83</v>
      </c>
      <c r="Q151" s="14">
        <v>2155.6</v>
      </c>
      <c r="R151" s="14">
        <v>40.729999999999997</v>
      </c>
      <c r="S151" s="14">
        <v>73.319999999999993</v>
      </c>
      <c r="T151" s="14">
        <v>303.81</v>
      </c>
      <c r="U151" s="14">
        <v>46.55</v>
      </c>
      <c r="V151" s="14">
        <v>41.76</v>
      </c>
      <c r="W151" s="14">
        <v>139.66</v>
      </c>
      <c r="X151" s="14">
        <v>417.86</v>
      </c>
      <c r="Y151" s="14">
        <v>116.38</v>
      </c>
      <c r="Z151" s="14">
        <v>23.28</v>
      </c>
      <c r="AA151" s="14">
        <v>0</v>
      </c>
      <c r="AB151" s="14">
        <v>785.49</v>
      </c>
    </row>
    <row r="152" spans="1:28">
      <c r="A152" s="2" t="s">
        <v>191</v>
      </c>
      <c r="B152" s="1" t="s">
        <v>192</v>
      </c>
      <c r="C152" s="14">
        <v>2087.77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2087.77</v>
      </c>
      <c r="J152" s="19">
        <v>-188.71</v>
      </c>
      <c r="K152" s="19">
        <v>-67.88</v>
      </c>
      <c r="L152" s="14">
        <v>120.83</v>
      </c>
      <c r="M152" s="14">
        <v>0</v>
      </c>
      <c r="N152" s="14">
        <v>0.05</v>
      </c>
      <c r="O152" s="14">
        <v>0</v>
      </c>
      <c r="P152" s="14">
        <v>-67.83</v>
      </c>
      <c r="Q152" s="14">
        <v>2155.6</v>
      </c>
      <c r="R152" s="14">
        <v>40.729999999999997</v>
      </c>
      <c r="S152" s="14">
        <v>73.319999999999993</v>
      </c>
      <c r="T152" s="14">
        <v>303.81</v>
      </c>
      <c r="U152" s="14">
        <v>46.55</v>
      </c>
      <c r="V152" s="14">
        <v>41.76</v>
      </c>
      <c r="W152" s="14">
        <v>139.66</v>
      </c>
      <c r="X152" s="14">
        <v>417.86</v>
      </c>
      <c r="Y152" s="14">
        <v>116.38</v>
      </c>
      <c r="Z152" s="14">
        <v>23.28</v>
      </c>
      <c r="AA152" s="14">
        <v>0</v>
      </c>
      <c r="AB152" s="14">
        <v>785.49</v>
      </c>
    </row>
    <row r="153" spans="1:28">
      <c r="A153" s="2" t="s">
        <v>195</v>
      </c>
      <c r="B153" s="1" t="s">
        <v>196</v>
      </c>
      <c r="C153" s="14">
        <v>1678.14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1678.14</v>
      </c>
      <c r="J153" s="19">
        <v>-200.63</v>
      </c>
      <c r="K153" s="19">
        <v>-106.02</v>
      </c>
      <c r="L153" s="14">
        <v>94.61</v>
      </c>
      <c r="M153" s="14">
        <v>0</v>
      </c>
      <c r="N153" s="19">
        <v>-0.04</v>
      </c>
      <c r="O153" s="14">
        <v>0</v>
      </c>
      <c r="P153" s="14">
        <v>-106.06</v>
      </c>
      <c r="Q153" s="14">
        <v>1784.2</v>
      </c>
      <c r="R153" s="14">
        <v>32.909999999999997</v>
      </c>
      <c r="S153" s="14">
        <v>59.24</v>
      </c>
      <c r="T153" s="14">
        <v>296</v>
      </c>
      <c r="U153" s="14">
        <v>37.61</v>
      </c>
      <c r="V153" s="14">
        <v>33.56</v>
      </c>
      <c r="W153" s="14">
        <v>112.84</v>
      </c>
      <c r="X153" s="14">
        <v>388.15</v>
      </c>
      <c r="Y153" s="14">
        <v>94.04</v>
      </c>
      <c r="Z153" s="14">
        <v>18.809999999999999</v>
      </c>
      <c r="AA153" s="14">
        <v>0</v>
      </c>
      <c r="AB153" s="14">
        <v>685.01</v>
      </c>
    </row>
    <row r="154" spans="1:28">
      <c r="A154" s="2" t="s">
        <v>197</v>
      </c>
      <c r="B154" s="1" t="s">
        <v>198</v>
      </c>
      <c r="C154" s="14">
        <v>807.41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807.41</v>
      </c>
      <c r="J154" s="19">
        <v>-200.83</v>
      </c>
      <c r="K154" s="19">
        <v>-161.94999999999999</v>
      </c>
      <c r="L154" s="14">
        <v>38.89</v>
      </c>
      <c r="M154" s="14">
        <v>0</v>
      </c>
      <c r="N154" s="19">
        <v>-0.04</v>
      </c>
      <c r="O154" s="14">
        <v>0</v>
      </c>
      <c r="P154" s="14">
        <v>-161.99</v>
      </c>
      <c r="Q154" s="14">
        <v>969.4</v>
      </c>
      <c r="R154" s="14">
        <v>21.49</v>
      </c>
      <c r="S154" s="14">
        <v>38.68</v>
      </c>
      <c r="T154" s="14">
        <v>284.57</v>
      </c>
      <c r="U154" s="14">
        <v>18.100000000000001</v>
      </c>
      <c r="V154" s="14">
        <v>16.149999999999999</v>
      </c>
      <c r="W154" s="14">
        <v>54.29</v>
      </c>
      <c r="X154" s="14">
        <v>344.74</v>
      </c>
      <c r="Y154" s="14">
        <v>45.24</v>
      </c>
      <c r="Z154" s="14">
        <v>9.0500000000000007</v>
      </c>
      <c r="AA154" s="14">
        <v>0</v>
      </c>
      <c r="AB154" s="14">
        <v>487.57</v>
      </c>
    </row>
    <row r="155" spans="1:28">
      <c r="A155" s="2" t="s">
        <v>199</v>
      </c>
      <c r="B155" s="1" t="s">
        <v>200</v>
      </c>
      <c r="C155" s="14">
        <v>2772.97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2772.97</v>
      </c>
      <c r="J155" s="19">
        <v>-145.38</v>
      </c>
      <c r="K155" s="14">
        <v>0</v>
      </c>
      <c r="L155" s="14">
        <v>180.37</v>
      </c>
      <c r="M155" s="14">
        <v>34.99</v>
      </c>
      <c r="N155" s="19">
        <v>-0.02</v>
      </c>
      <c r="O155" s="14">
        <v>0</v>
      </c>
      <c r="P155" s="14">
        <v>34.97</v>
      </c>
      <c r="Q155" s="14">
        <v>2738</v>
      </c>
      <c r="R155" s="14">
        <v>54.31</v>
      </c>
      <c r="S155" s="14">
        <v>97.77</v>
      </c>
      <c r="T155" s="14">
        <v>317.39999999999998</v>
      </c>
      <c r="U155" s="14">
        <v>62.07</v>
      </c>
      <c r="V155" s="14">
        <v>55.46</v>
      </c>
      <c r="W155" s="14">
        <v>186.22</v>
      </c>
      <c r="X155" s="14">
        <v>469.48</v>
      </c>
      <c r="Y155" s="14">
        <v>155.18</v>
      </c>
      <c r="Z155" s="14">
        <v>31.04</v>
      </c>
      <c r="AA155" s="14">
        <v>0</v>
      </c>
      <c r="AB155" s="14">
        <v>959.45</v>
      </c>
    </row>
    <row r="156" spans="1:28">
      <c r="A156" s="2" t="s">
        <v>203</v>
      </c>
      <c r="B156" s="1" t="s">
        <v>204</v>
      </c>
      <c r="C156" s="14">
        <v>2256.87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2256.87</v>
      </c>
      <c r="J156" s="19">
        <v>-174.78</v>
      </c>
      <c r="K156" s="19">
        <v>-43.13</v>
      </c>
      <c r="L156" s="14">
        <v>131.65</v>
      </c>
      <c r="M156" s="14">
        <v>0</v>
      </c>
      <c r="N156" s="14">
        <v>0</v>
      </c>
      <c r="O156" s="14">
        <v>0</v>
      </c>
      <c r="P156" s="14">
        <v>-43.13</v>
      </c>
      <c r="Q156" s="14">
        <v>2300</v>
      </c>
      <c r="R156" s="14">
        <v>44.03</v>
      </c>
      <c r="S156" s="14">
        <v>79.260000000000005</v>
      </c>
      <c r="T156" s="14">
        <v>307.11</v>
      </c>
      <c r="U156" s="14">
        <v>50.32</v>
      </c>
      <c r="V156" s="14">
        <v>45.14</v>
      </c>
      <c r="W156" s="14">
        <v>150.97</v>
      </c>
      <c r="X156" s="14">
        <v>430.4</v>
      </c>
      <c r="Y156" s="14">
        <v>125.81</v>
      </c>
      <c r="Z156" s="14">
        <v>25.16</v>
      </c>
      <c r="AA156" s="14">
        <v>0</v>
      </c>
      <c r="AB156" s="14">
        <v>827.8</v>
      </c>
    </row>
    <row r="157" spans="1:28">
      <c r="A157" s="2" t="s">
        <v>205</v>
      </c>
      <c r="B157" s="1" t="s">
        <v>206</v>
      </c>
      <c r="C157" s="14">
        <v>899.05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899.05</v>
      </c>
      <c r="J157" s="19">
        <v>-200.74</v>
      </c>
      <c r="K157" s="19">
        <v>-155.99</v>
      </c>
      <c r="L157" s="14">
        <v>44.75</v>
      </c>
      <c r="M157" s="14">
        <v>0</v>
      </c>
      <c r="N157" s="14">
        <v>0.04</v>
      </c>
      <c r="O157" s="14">
        <v>0</v>
      </c>
      <c r="P157" s="14">
        <v>-155.94999999999999</v>
      </c>
      <c r="Q157" s="14">
        <v>1055</v>
      </c>
      <c r="R157" s="14">
        <v>25.77</v>
      </c>
      <c r="S157" s="14">
        <v>46.39</v>
      </c>
      <c r="T157" s="14">
        <v>288.85000000000002</v>
      </c>
      <c r="U157" s="14">
        <v>21.7</v>
      </c>
      <c r="V157" s="14">
        <v>17.98</v>
      </c>
      <c r="W157" s="14">
        <v>65.099999999999994</v>
      </c>
      <c r="X157" s="14">
        <v>361.01</v>
      </c>
      <c r="Y157" s="14">
        <v>54.25</v>
      </c>
      <c r="Z157" s="14">
        <v>10.85</v>
      </c>
      <c r="AA157" s="14">
        <v>0</v>
      </c>
      <c r="AB157" s="14">
        <v>530.89</v>
      </c>
    </row>
    <row r="158" spans="1:28">
      <c r="A158" s="2" t="s">
        <v>207</v>
      </c>
      <c r="B158" s="1" t="s">
        <v>208</v>
      </c>
      <c r="C158" s="14">
        <v>2772.97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2772.97</v>
      </c>
      <c r="J158" s="19">
        <v>-145.38</v>
      </c>
      <c r="K158" s="14">
        <v>0</v>
      </c>
      <c r="L158" s="14">
        <v>180.37</v>
      </c>
      <c r="M158" s="14">
        <v>34.99</v>
      </c>
      <c r="N158" s="19">
        <v>-0.02</v>
      </c>
      <c r="O158" s="14">
        <v>0</v>
      </c>
      <c r="P158" s="14">
        <v>34.97</v>
      </c>
      <c r="Q158" s="14">
        <v>2738</v>
      </c>
      <c r="R158" s="14">
        <v>54.1</v>
      </c>
      <c r="S158" s="14">
        <v>97.38</v>
      </c>
      <c r="T158" s="14">
        <v>317.18</v>
      </c>
      <c r="U158" s="14">
        <v>61.83</v>
      </c>
      <c r="V158" s="14">
        <v>55.46</v>
      </c>
      <c r="W158" s="14">
        <v>185.49</v>
      </c>
      <c r="X158" s="14">
        <v>468.66</v>
      </c>
      <c r="Y158" s="14">
        <v>154.58000000000001</v>
      </c>
      <c r="Z158" s="14">
        <v>30.92</v>
      </c>
      <c r="AA158" s="14">
        <v>0</v>
      </c>
      <c r="AB158" s="14">
        <v>956.94</v>
      </c>
    </row>
    <row r="159" spans="1:28">
      <c r="A159" s="2" t="s">
        <v>209</v>
      </c>
      <c r="B159" s="1" t="s">
        <v>210</v>
      </c>
      <c r="C159" s="14">
        <v>1602.75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1602.75</v>
      </c>
      <c r="J159" s="19">
        <v>-200.63</v>
      </c>
      <c r="K159" s="19">
        <v>-110.85</v>
      </c>
      <c r="L159" s="14">
        <v>89.79</v>
      </c>
      <c r="M159" s="14">
        <v>0</v>
      </c>
      <c r="N159" s="14">
        <v>0</v>
      </c>
      <c r="O159" s="14">
        <v>0</v>
      </c>
      <c r="P159" s="14">
        <v>-110.85</v>
      </c>
      <c r="Q159" s="14">
        <v>1713.6</v>
      </c>
      <c r="R159" s="14">
        <v>31.27</v>
      </c>
      <c r="S159" s="14">
        <v>56.29</v>
      </c>
      <c r="T159" s="14">
        <v>294.35000000000002</v>
      </c>
      <c r="U159" s="14">
        <v>35.74</v>
      </c>
      <c r="V159" s="14">
        <v>32.049999999999997</v>
      </c>
      <c r="W159" s="14">
        <v>107.21</v>
      </c>
      <c r="X159" s="14">
        <v>381.91</v>
      </c>
      <c r="Y159" s="14">
        <v>89.34</v>
      </c>
      <c r="Z159" s="14">
        <v>17.87</v>
      </c>
      <c r="AA159" s="14">
        <v>0</v>
      </c>
      <c r="AB159" s="14">
        <v>664.12</v>
      </c>
    </row>
    <row r="160" spans="1:28">
      <c r="A160" s="2" t="s">
        <v>211</v>
      </c>
      <c r="B160" s="1" t="s">
        <v>212</v>
      </c>
      <c r="C160" s="14">
        <v>4357.9399999999996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4357.9399999999996</v>
      </c>
      <c r="J160" s="14">
        <v>0</v>
      </c>
      <c r="K160" s="14">
        <v>0</v>
      </c>
      <c r="L160" s="14">
        <v>357.94</v>
      </c>
      <c r="M160" s="14">
        <v>357.94</v>
      </c>
      <c r="N160" s="14">
        <v>0</v>
      </c>
      <c r="O160" s="14">
        <v>0</v>
      </c>
      <c r="P160" s="14">
        <v>357.94</v>
      </c>
      <c r="Q160" s="14">
        <v>4000</v>
      </c>
      <c r="R160" s="14">
        <v>85.03</v>
      </c>
      <c r="S160" s="14">
        <v>153.05000000000001</v>
      </c>
      <c r="T160" s="14">
        <v>359</v>
      </c>
      <c r="U160" s="14">
        <v>97.17</v>
      </c>
      <c r="V160" s="14">
        <v>87.16</v>
      </c>
      <c r="W160" s="14">
        <v>291.52</v>
      </c>
      <c r="X160" s="14">
        <v>597.08000000000004</v>
      </c>
      <c r="Y160" s="14">
        <v>242.93</v>
      </c>
      <c r="Z160" s="14">
        <v>48.59</v>
      </c>
      <c r="AA160" s="14">
        <v>0</v>
      </c>
      <c r="AB160" s="14">
        <v>1364.45</v>
      </c>
    </row>
    <row r="161" spans="1:28">
      <c r="A161" s="2" t="s">
        <v>295</v>
      </c>
      <c r="B161" s="1" t="s">
        <v>296</v>
      </c>
      <c r="C161" s="14">
        <v>893.67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893.67</v>
      </c>
      <c r="J161" s="19">
        <v>-200.74</v>
      </c>
      <c r="K161" s="19">
        <v>-156.33000000000001</v>
      </c>
      <c r="L161" s="14">
        <v>44.41</v>
      </c>
      <c r="M161" s="14">
        <v>0</v>
      </c>
      <c r="N161" s="14">
        <v>0</v>
      </c>
      <c r="O161" s="14">
        <v>0</v>
      </c>
      <c r="P161" s="14">
        <v>-156.33000000000001</v>
      </c>
      <c r="Q161" s="14">
        <v>1050</v>
      </c>
      <c r="R161" s="14">
        <v>23.66</v>
      </c>
      <c r="S161" s="14">
        <v>42.59</v>
      </c>
      <c r="T161" s="14">
        <v>286.75</v>
      </c>
      <c r="U161" s="14">
        <v>19.93</v>
      </c>
      <c r="V161" s="14">
        <v>17.87</v>
      </c>
      <c r="W161" s="14">
        <v>59.78</v>
      </c>
      <c r="X161" s="14">
        <v>353</v>
      </c>
      <c r="Y161" s="14">
        <v>49.82</v>
      </c>
      <c r="Z161" s="14">
        <v>9.9600000000000009</v>
      </c>
      <c r="AA161" s="14">
        <v>0</v>
      </c>
      <c r="AB161" s="14">
        <v>510.36</v>
      </c>
    </row>
    <row r="162" spans="1:28">
      <c r="A162" s="2" t="s">
        <v>213</v>
      </c>
      <c r="B162" s="1" t="s">
        <v>214</v>
      </c>
      <c r="C162" s="14">
        <v>4357.9399999999996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4357.9399999999996</v>
      </c>
      <c r="J162" s="14">
        <v>0</v>
      </c>
      <c r="K162" s="14">
        <v>0</v>
      </c>
      <c r="L162" s="14">
        <v>357.94</v>
      </c>
      <c r="M162" s="14">
        <v>357.94</v>
      </c>
      <c r="N162" s="14">
        <v>0</v>
      </c>
      <c r="O162" s="14">
        <v>0</v>
      </c>
      <c r="P162" s="14">
        <v>357.94</v>
      </c>
      <c r="Q162" s="14">
        <v>4000</v>
      </c>
      <c r="R162" s="14">
        <v>85.03</v>
      </c>
      <c r="S162" s="14">
        <v>153.05000000000001</v>
      </c>
      <c r="T162" s="14">
        <v>359</v>
      </c>
      <c r="U162" s="14">
        <v>97.17</v>
      </c>
      <c r="V162" s="14">
        <v>87.16</v>
      </c>
      <c r="W162" s="14">
        <v>291.52</v>
      </c>
      <c r="X162" s="14">
        <v>597.08000000000004</v>
      </c>
      <c r="Y162" s="14">
        <v>242.93</v>
      </c>
      <c r="Z162" s="14">
        <v>48.59</v>
      </c>
      <c r="AA162" s="14">
        <v>0</v>
      </c>
      <c r="AB162" s="14">
        <v>1364.45</v>
      </c>
    </row>
    <row r="163" spans="1:28">
      <c r="A163" s="2" t="s">
        <v>215</v>
      </c>
      <c r="B163" s="1" t="s">
        <v>216</v>
      </c>
      <c r="C163" s="14">
        <v>8407.66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8407.66</v>
      </c>
      <c r="J163" s="14">
        <v>0</v>
      </c>
      <c r="K163" s="14">
        <v>0</v>
      </c>
      <c r="L163" s="14">
        <v>1157.6600000000001</v>
      </c>
      <c r="M163" s="14">
        <v>1157.6600000000001</v>
      </c>
      <c r="N163" s="14">
        <v>0</v>
      </c>
      <c r="O163" s="14">
        <v>0</v>
      </c>
      <c r="P163" s="14">
        <v>1157.6600000000001</v>
      </c>
      <c r="Q163" s="14">
        <v>7250</v>
      </c>
      <c r="R163" s="14">
        <v>164.04</v>
      </c>
      <c r="S163" s="14">
        <v>295.27</v>
      </c>
      <c r="T163" s="14">
        <v>487.66</v>
      </c>
      <c r="U163" s="14">
        <v>187.47</v>
      </c>
      <c r="V163" s="14">
        <v>168.15</v>
      </c>
      <c r="W163" s="14">
        <v>562.41</v>
      </c>
      <c r="X163" s="14">
        <v>946.97</v>
      </c>
      <c r="Y163" s="14">
        <v>468.68</v>
      </c>
      <c r="Z163" s="14">
        <v>93.74</v>
      </c>
      <c r="AA163" s="14">
        <v>0</v>
      </c>
      <c r="AB163" s="14">
        <v>2427.42</v>
      </c>
    </row>
    <row r="164" spans="1:28">
      <c r="A164" s="2" t="s">
        <v>217</v>
      </c>
      <c r="B164" s="1" t="s">
        <v>218</v>
      </c>
      <c r="C164" s="14">
        <v>5867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5867</v>
      </c>
      <c r="J164" s="14">
        <v>0</v>
      </c>
      <c r="K164" s="14">
        <v>0</v>
      </c>
      <c r="L164" s="14">
        <v>617</v>
      </c>
      <c r="M164" s="14">
        <v>617</v>
      </c>
      <c r="N164" s="14">
        <v>0</v>
      </c>
      <c r="O164" s="14">
        <v>0</v>
      </c>
      <c r="P164" s="14">
        <v>617</v>
      </c>
      <c r="Q164" s="14">
        <v>5250</v>
      </c>
      <c r="R164" s="14">
        <v>114.47</v>
      </c>
      <c r="S164" s="14">
        <v>206.04</v>
      </c>
      <c r="T164" s="14">
        <v>406.94</v>
      </c>
      <c r="U164" s="14">
        <v>130.82</v>
      </c>
      <c r="V164" s="14">
        <v>117.34</v>
      </c>
      <c r="W164" s="14">
        <v>392.46</v>
      </c>
      <c r="X164" s="14">
        <v>727.45</v>
      </c>
      <c r="Y164" s="14">
        <v>327.05</v>
      </c>
      <c r="Z164" s="14">
        <v>65.41</v>
      </c>
      <c r="AA164" s="14">
        <v>0</v>
      </c>
      <c r="AB164" s="14">
        <v>1760.53</v>
      </c>
    </row>
    <row r="165" spans="1:28">
      <c r="A165" s="2" t="s">
        <v>267</v>
      </c>
      <c r="B165" s="1" t="s">
        <v>266</v>
      </c>
      <c r="C165" s="14">
        <v>2899.51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2899.51</v>
      </c>
      <c r="J165" s="19">
        <v>-145.38</v>
      </c>
      <c r="K165" s="14">
        <v>0</v>
      </c>
      <c r="L165" s="14">
        <v>194.14</v>
      </c>
      <c r="M165" s="14">
        <v>48.76</v>
      </c>
      <c r="N165" s="19">
        <v>-0.05</v>
      </c>
      <c r="O165" s="14">
        <v>0</v>
      </c>
      <c r="P165" s="14">
        <v>48.71</v>
      </c>
      <c r="Q165" s="14">
        <v>2850.8</v>
      </c>
      <c r="R165" s="14">
        <v>56.57</v>
      </c>
      <c r="S165" s="14">
        <v>101.83</v>
      </c>
      <c r="T165" s="14">
        <v>319.64999999999998</v>
      </c>
      <c r="U165" s="14">
        <v>64.650000000000006</v>
      </c>
      <c r="V165" s="14">
        <v>57.99</v>
      </c>
      <c r="W165" s="14">
        <v>193.96</v>
      </c>
      <c r="X165" s="14">
        <v>478.05</v>
      </c>
      <c r="Y165" s="14">
        <v>161.63</v>
      </c>
      <c r="Z165" s="14">
        <v>32.33</v>
      </c>
      <c r="AA165" s="14">
        <v>0</v>
      </c>
      <c r="AB165" s="14">
        <v>988.61</v>
      </c>
    </row>
    <row r="166" spans="1:28">
      <c r="A166" s="2" t="s">
        <v>265</v>
      </c>
      <c r="B166" s="1" t="s">
        <v>264</v>
      </c>
      <c r="C166" s="14">
        <v>2028.31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2028.31</v>
      </c>
      <c r="J166" s="19">
        <v>-188.71</v>
      </c>
      <c r="K166" s="19">
        <v>-71.69</v>
      </c>
      <c r="L166" s="14">
        <v>117.02</v>
      </c>
      <c r="M166" s="14">
        <v>0</v>
      </c>
      <c r="N166" s="14">
        <v>0</v>
      </c>
      <c r="O166" s="14">
        <v>0</v>
      </c>
      <c r="P166" s="14">
        <v>-71.69</v>
      </c>
      <c r="Q166" s="14">
        <v>2100</v>
      </c>
      <c r="R166" s="14">
        <v>39.57</v>
      </c>
      <c r="S166" s="14">
        <v>71.23</v>
      </c>
      <c r="T166" s="14">
        <v>302.64999999999998</v>
      </c>
      <c r="U166" s="14">
        <v>45.23</v>
      </c>
      <c r="V166" s="14">
        <v>40.57</v>
      </c>
      <c r="W166" s="14">
        <v>135.68</v>
      </c>
      <c r="X166" s="14">
        <v>413.45</v>
      </c>
      <c r="Y166" s="14">
        <v>113.07</v>
      </c>
      <c r="Z166" s="14">
        <v>22.61</v>
      </c>
      <c r="AA166" s="14">
        <v>0</v>
      </c>
      <c r="AB166" s="14">
        <v>770.61</v>
      </c>
    </row>
    <row r="167" spans="1:28" s="7" customFormat="1">
      <c r="A167" s="16" t="s">
        <v>56</v>
      </c>
      <c r="C167" s="7" t="s">
        <v>57</v>
      </c>
      <c r="D167" s="7" t="s">
        <v>57</v>
      </c>
      <c r="E167" s="7" t="s">
        <v>57</v>
      </c>
      <c r="F167" s="7" t="s">
        <v>57</v>
      </c>
      <c r="G167" s="7" t="s">
        <v>57</v>
      </c>
      <c r="H167" s="7" t="s">
        <v>57</v>
      </c>
      <c r="I167" s="7" t="s">
        <v>57</v>
      </c>
      <c r="J167" s="7" t="s">
        <v>57</v>
      </c>
      <c r="K167" s="7" t="s">
        <v>57</v>
      </c>
      <c r="L167" s="7" t="s">
        <v>57</v>
      </c>
      <c r="M167" s="7" t="s">
        <v>57</v>
      </c>
      <c r="N167" s="7" t="s">
        <v>57</v>
      </c>
      <c r="O167" s="7" t="s">
        <v>57</v>
      </c>
      <c r="P167" s="7" t="s">
        <v>57</v>
      </c>
      <c r="Q167" s="7" t="s">
        <v>57</v>
      </c>
      <c r="R167" s="7" t="s">
        <v>57</v>
      </c>
      <c r="S167" s="7" t="s">
        <v>57</v>
      </c>
      <c r="T167" s="7" t="s">
        <v>57</v>
      </c>
      <c r="U167" s="7" t="s">
        <v>57</v>
      </c>
      <c r="V167" s="7" t="s">
        <v>57</v>
      </c>
      <c r="W167" s="7" t="s">
        <v>57</v>
      </c>
      <c r="X167" s="7" t="s">
        <v>57</v>
      </c>
      <c r="Y167" s="7" t="s">
        <v>57</v>
      </c>
      <c r="Z167" s="7" t="s">
        <v>57</v>
      </c>
      <c r="AA167" s="7" t="s">
        <v>57</v>
      </c>
      <c r="AB167" s="7" t="s">
        <v>57</v>
      </c>
    </row>
    <row r="168" spans="1:28">
      <c r="C168" s="18">
        <v>45777.73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45777.73</v>
      </c>
      <c r="J168" s="20">
        <v>-2180.62</v>
      </c>
      <c r="K168" s="20">
        <v>-941.72</v>
      </c>
      <c r="L168" s="18">
        <v>3848.2</v>
      </c>
      <c r="M168" s="18">
        <v>2609.2800000000002</v>
      </c>
      <c r="N168" s="20">
        <v>-0.03</v>
      </c>
      <c r="O168" s="18">
        <v>0</v>
      </c>
      <c r="P168" s="18">
        <v>1667.53</v>
      </c>
      <c r="Q168" s="18">
        <v>44110.2</v>
      </c>
      <c r="R168" s="18">
        <v>913.71</v>
      </c>
      <c r="S168" s="18">
        <v>1644.71</v>
      </c>
      <c r="T168" s="18">
        <v>5234.7299999999996</v>
      </c>
      <c r="U168" s="18">
        <v>1022.91</v>
      </c>
      <c r="V168" s="18">
        <v>915.56</v>
      </c>
      <c r="W168" s="18">
        <v>3068.77</v>
      </c>
      <c r="X168" s="18">
        <v>7793.15</v>
      </c>
      <c r="Y168" s="18">
        <v>2557.31</v>
      </c>
      <c r="Z168" s="18">
        <v>511.49</v>
      </c>
      <c r="AA168" s="18">
        <v>0</v>
      </c>
      <c r="AB168" s="18">
        <v>15869.19</v>
      </c>
    </row>
    <row r="170" spans="1:28">
      <c r="A170" s="12" t="s">
        <v>219</v>
      </c>
    </row>
    <row r="171" spans="1:28">
      <c r="A171" s="2" t="s">
        <v>220</v>
      </c>
      <c r="B171" s="1" t="s">
        <v>221</v>
      </c>
      <c r="C171" s="14">
        <v>3092.5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3092.5</v>
      </c>
      <c r="J171" s="19">
        <v>-125.1</v>
      </c>
      <c r="K171" s="14">
        <v>0</v>
      </c>
      <c r="L171" s="14">
        <v>215.13</v>
      </c>
      <c r="M171" s="14">
        <v>90.03</v>
      </c>
      <c r="N171" s="14">
        <v>7.0000000000000007E-2</v>
      </c>
      <c r="O171" s="14">
        <v>0</v>
      </c>
      <c r="P171" s="14">
        <v>90.1</v>
      </c>
      <c r="Q171" s="14">
        <v>3002.4</v>
      </c>
      <c r="R171" s="14">
        <v>60.65</v>
      </c>
      <c r="S171" s="14">
        <v>109.17</v>
      </c>
      <c r="T171" s="14">
        <v>323.73</v>
      </c>
      <c r="U171" s="14">
        <v>69.319999999999993</v>
      </c>
      <c r="V171" s="14">
        <v>61.85</v>
      </c>
      <c r="W171" s="14">
        <v>207.95</v>
      </c>
      <c r="X171" s="14">
        <v>493.55</v>
      </c>
      <c r="Y171" s="14">
        <v>173.29</v>
      </c>
      <c r="Z171" s="14">
        <v>34.659999999999997</v>
      </c>
      <c r="AA171" s="14">
        <v>0</v>
      </c>
      <c r="AB171" s="14">
        <v>1040.6199999999999</v>
      </c>
    </row>
    <row r="172" spans="1:28">
      <c r="A172" s="2" t="s">
        <v>222</v>
      </c>
      <c r="B172" s="1" t="s">
        <v>223</v>
      </c>
      <c r="C172" s="14">
        <v>1255.01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1255.01</v>
      </c>
      <c r="J172" s="19">
        <v>-200.74</v>
      </c>
      <c r="K172" s="19">
        <v>-133.21</v>
      </c>
      <c r="L172" s="14">
        <v>67.53</v>
      </c>
      <c r="M172" s="14">
        <v>0</v>
      </c>
      <c r="N172" s="14">
        <v>0.02</v>
      </c>
      <c r="O172" s="14">
        <v>0</v>
      </c>
      <c r="P172" s="14">
        <v>-133.19</v>
      </c>
      <c r="Q172" s="14">
        <v>1388.2</v>
      </c>
      <c r="R172" s="14">
        <v>33.409999999999997</v>
      </c>
      <c r="S172" s="14">
        <v>60.13</v>
      </c>
      <c r="T172" s="14">
        <v>296.48</v>
      </c>
      <c r="U172" s="14">
        <v>28.13</v>
      </c>
      <c r="V172" s="14">
        <v>25.1</v>
      </c>
      <c r="W172" s="14">
        <v>84.39</v>
      </c>
      <c r="X172" s="14">
        <v>390.02</v>
      </c>
      <c r="Y172" s="14">
        <v>70.33</v>
      </c>
      <c r="Z172" s="14">
        <v>14.07</v>
      </c>
      <c r="AA172" s="14">
        <v>0</v>
      </c>
      <c r="AB172" s="14">
        <v>612.04</v>
      </c>
    </row>
    <row r="173" spans="1:28">
      <c r="A173" s="2" t="s">
        <v>224</v>
      </c>
      <c r="B173" s="1" t="s">
        <v>225</v>
      </c>
      <c r="C173" s="14">
        <v>2808.34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2808.34</v>
      </c>
      <c r="J173" s="19">
        <v>-145.38</v>
      </c>
      <c r="K173" s="14">
        <v>0</v>
      </c>
      <c r="L173" s="14">
        <v>184.22</v>
      </c>
      <c r="M173" s="14">
        <v>38.840000000000003</v>
      </c>
      <c r="N173" s="19">
        <v>-0.1</v>
      </c>
      <c r="O173" s="14">
        <v>0</v>
      </c>
      <c r="P173" s="14">
        <v>38.74</v>
      </c>
      <c r="Q173" s="14">
        <v>2769.6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>
      <c r="A174" s="2" t="s">
        <v>226</v>
      </c>
      <c r="B174" s="1" t="s">
        <v>227</v>
      </c>
      <c r="C174" s="14">
        <v>1024.6400000000001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1024.6400000000001</v>
      </c>
      <c r="J174" s="19">
        <v>-200.74</v>
      </c>
      <c r="K174" s="19">
        <v>-147.94999999999999</v>
      </c>
      <c r="L174" s="14">
        <v>52.79</v>
      </c>
      <c r="M174" s="14">
        <v>0</v>
      </c>
      <c r="N174" s="19">
        <v>-0.01</v>
      </c>
      <c r="O174" s="14">
        <v>0</v>
      </c>
      <c r="P174" s="14">
        <v>-147.96</v>
      </c>
      <c r="Q174" s="14">
        <v>1172.5999999999999</v>
      </c>
      <c r="R174" s="14">
        <v>27.27</v>
      </c>
      <c r="S174" s="14">
        <v>49.09</v>
      </c>
      <c r="T174" s="14">
        <v>290.35000000000002</v>
      </c>
      <c r="U174" s="14">
        <v>22.97</v>
      </c>
      <c r="V174" s="14">
        <v>20.49</v>
      </c>
      <c r="W174" s="14">
        <v>68.900000000000006</v>
      </c>
      <c r="X174" s="14">
        <v>366.71</v>
      </c>
      <c r="Y174" s="14">
        <v>57.42</v>
      </c>
      <c r="Z174" s="14">
        <v>11.48</v>
      </c>
      <c r="AA174" s="14">
        <v>0</v>
      </c>
      <c r="AB174" s="14">
        <v>547.97</v>
      </c>
    </row>
    <row r="175" spans="1:28">
      <c r="A175" s="2" t="s">
        <v>228</v>
      </c>
      <c r="B175" s="1" t="s">
        <v>229</v>
      </c>
      <c r="C175" s="14">
        <v>2819.1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2819.1</v>
      </c>
      <c r="J175" s="19">
        <v>-145.38</v>
      </c>
      <c r="K175" s="14">
        <v>0</v>
      </c>
      <c r="L175" s="14">
        <v>185.39</v>
      </c>
      <c r="M175" s="14">
        <v>40.01</v>
      </c>
      <c r="N175" s="14">
        <v>0.09</v>
      </c>
      <c r="O175" s="14">
        <v>0</v>
      </c>
      <c r="P175" s="14">
        <v>40.1</v>
      </c>
      <c r="Q175" s="14">
        <v>2779</v>
      </c>
      <c r="R175" s="14">
        <v>55.29</v>
      </c>
      <c r="S175" s="14">
        <v>99.52</v>
      </c>
      <c r="T175" s="14">
        <v>318.37</v>
      </c>
      <c r="U175" s="14">
        <v>63.19</v>
      </c>
      <c r="V175" s="14">
        <v>56.38</v>
      </c>
      <c r="W175" s="14">
        <v>189.57</v>
      </c>
      <c r="X175" s="14">
        <v>473.18</v>
      </c>
      <c r="Y175" s="14">
        <v>157.97</v>
      </c>
      <c r="Z175" s="14">
        <v>31.59</v>
      </c>
      <c r="AA175" s="14">
        <v>0</v>
      </c>
      <c r="AB175" s="14">
        <v>971.88</v>
      </c>
    </row>
    <row r="176" spans="1:28">
      <c r="A176" s="2" t="s">
        <v>230</v>
      </c>
      <c r="B176" s="1" t="s">
        <v>231</v>
      </c>
      <c r="C176" s="14">
        <v>3167.82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3167.82</v>
      </c>
      <c r="J176" s="19">
        <v>-125.1</v>
      </c>
      <c r="K176" s="14">
        <v>0</v>
      </c>
      <c r="L176" s="14">
        <v>223.33</v>
      </c>
      <c r="M176" s="14">
        <v>98.23</v>
      </c>
      <c r="N176" s="19">
        <v>-0.01</v>
      </c>
      <c r="O176" s="14">
        <v>0</v>
      </c>
      <c r="P176" s="14">
        <v>98.22</v>
      </c>
      <c r="Q176" s="14">
        <v>3069.6</v>
      </c>
      <c r="R176" s="14">
        <v>62.13</v>
      </c>
      <c r="S176" s="14">
        <v>111.83</v>
      </c>
      <c r="T176" s="14">
        <v>325.20999999999998</v>
      </c>
      <c r="U176" s="14">
        <v>71.010000000000005</v>
      </c>
      <c r="V176" s="14">
        <v>63.36</v>
      </c>
      <c r="W176" s="14">
        <v>213.02</v>
      </c>
      <c r="X176" s="14">
        <v>499.17</v>
      </c>
      <c r="Y176" s="14">
        <v>177.51</v>
      </c>
      <c r="Z176" s="14">
        <v>35.5</v>
      </c>
      <c r="AA176" s="14">
        <v>0</v>
      </c>
      <c r="AB176" s="14">
        <v>1059.57</v>
      </c>
    </row>
    <row r="177" spans="1:28">
      <c r="A177" s="2" t="s">
        <v>232</v>
      </c>
      <c r="B177" s="1" t="s">
        <v>233</v>
      </c>
      <c r="C177" s="14">
        <v>2543.4699999999998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2543.4699999999998</v>
      </c>
      <c r="J177" s="19">
        <v>-160.30000000000001</v>
      </c>
      <c r="K177" s="19">
        <v>-4.9000000000000004</v>
      </c>
      <c r="L177" s="14">
        <v>155.4</v>
      </c>
      <c r="M177" s="14">
        <v>0</v>
      </c>
      <c r="N177" s="19">
        <v>-0.03</v>
      </c>
      <c r="O177" s="14">
        <v>0</v>
      </c>
      <c r="P177" s="14">
        <v>-4.93</v>
      </c>
      <c r="Q177" s="14">
        <v>2548.4</v>
      </c>
      <c r="R177" s="14">
        <v>49.88</v>
      </c>
      <c r="S177" s="14">
        <v>89.79</v>
      </c>
      <c r="T177" s="14">
        <v>312.95999999999998</v>
      </c>
      <c r="U177" s="14">
        <v>57.01</v>
      </c>
      <c r="V177" s="14">
        <v>50.87</v>
      </c>
      <c r="W177" s="14">
        <v>171.03</v>
      </c>
      <c r="X177" s="14">
        <v>452.63</v>
      </c>
      <c r="Y177" s="14">
        <v>142.53</v>
      </c>
      <c r="Z177" s="14">
        <v>28.51</v>
      </c>
      <c r="AA177" s="14">
        <v>0</v>
      </c>
      <c r="AB177" s="14">
        <v>902.58</v>
      </c>
    </row>
    <row r="178" spans="1:28">
      <c r="A178" s="2" t="s">
        <v>234</v>
      </c>
      <c r="B178" s="1" t="s">
        <v>235</v>
      </c>
      <c r="C178" s="14">
        <v>1239.1099999999999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1239.1099999999999</v>
      </c>
      <c r="J178" s="19">
        <v>-200.74</v>
      </c>
      <c r="K178" s="19">
        <v>-134.22</v>
      </c>
      <c r="L178" s="14">
        <v>66.52</v>
      </c>
      <c r="M178" s="14">
        <v>0</v>
      </c>
      <c r="N178" s="19">
        <v>-7.0000000000000007E-2</v>
      </c>
      <c r="O178" s="14">
        <v>0</v>
      </c>
      <c r="P178" s="14">
        <v>-134.29</v>
      </c>
      <c r="Q178" s="14">
        <v>1373.4</v>
      </c>
      <c r="R178" s="14">
        <v>32.979999999999997</v>
      </c>
      <c r="S178" s="14">
        <v>59.37</v>
      </c>
      <c r="T178" s="14">
        <v>296.06</v>
      </c>
      <c r="U178" s="14">
        <v>27.77</v>
      </c>
      <c r="V178" s="14">
        <v>24.78</v>
      </c>
      <c r="W178" s="14">
        <v>83.32</v>
      </c>
      <c r="X178" s="14">
        <v>388.41</v>
      </c>
      <c r="Y178" s="14">
        <v>69.44</v>
      </c>
      <c r="Z178" s="14">
        <v>13.89</v>
      </c>
      <c r="AA178" s="14">
        <v>0</v>
      </c>
      <c r="AB178" s="14">
        <v>607.61</v>
      </c>
    </row>
    <row r="179" spans="1:28">
      <c r="A179" s="2" t="s">
        <v>236</v>
      </c>
      <c r="B179" s="1" t="s">
        <v>237</v>
      </c>
      <c r="C179" s="14">
        <v>2543.4699999999998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2543.4699999999998</v>
      </c>
      <c r="J179" s="19">
        <v>-160.30000000000001</v>
      </c>
      <c r="K179" s="19">
        <v>-4.9000000000000004</v>
      </c>
      <c r="L179" s="14">
        <v>155.4</v>
      </c>
      <c r="M179" s="14">
        <v>0</v>
      </c>
      <c r="N179" s="19">
        <v>-0.03</v>
      </c>
      <c r="O179" s="14">
        <v>0</v>
      </c>
      <c r="P179" s="14">
        <v>-4.93</v>
      </c>
      <c r="Q179" s="14">
        <v>2548.4</v>
      </c>
      <c r="R179" s="14">
        <v>49.88</v>
      </c>
      <c r="S179" s="14">
        <v>89.79</v>
      </c>
      <c r="T179" s="14">
        <v>312.95999999999998</v>
      </c>
      <c r="U179" s="14">
        <v>57.01</v>
      </c>
      <c r="V179" s="14">
        <v>50.87</v>
      </c>
      <c r="W179" s="14">
        <v>171.03</v>
      </c>
      <c r="X179" s="14">
        <v>452.63</v>
      </c>
      <c r="Y179" s="14">
        <v>142.53</v>
      </c>
      <c r="Z179" s="14">
        <v>28.51</v>
      </c>
      <c r="AA179" s="14">
        <v>0</v>
      </c>
      <c r="AB179" s="14">
        <v>902.58</v>
      </c>
    </row>
    <row r="180" spans="1:28">
      <c r="A180" s="2" t="s">
        <v>240</v>
      </c>
      <c r="B180" s="1" t="s">
        <v>241</v>
      </c>
      <c r="C180" s="14">
        <v>3871.3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3871.3</v>
      </c>
      <c r="J180" s="14">
        <v>0</v>
      </c>
      <c r="K180" s="14">
        <v>0</v>
      </c>
      <c r="L180" s="14">
        <v>299.87</v>
      </c>
      <c r="M180" s="14">
        <v>299.87</v>
      </c>
      <c r="N180" s="14">
        <v>0.03</v>
      </c>
      <c r="O180" s="14">
        <v>0</v>
      </c>
      <c r="P180" s="14">
        <v>299.89999999999998</v>
      </c>
      <c r="Q180" s="14">
        <v>3571.4</v>
      </c>
      <c r="R180" s="14">
        <v>75.930000000000007</v>
      </c>
      <c r="S180" s="14">
        <v>136.66999999999999</v>
      </c>
      <c r="T180" s="14">
        <v>344.18</v>
      </c>
      <c r="U180" s="14">
        <v>86.77</v>
      </c>
      <c r="V180" s="14">
        <v>77.430000000000007</v>
      </c>
      <c r="W180" s="14">
        <v>260.32</v>
      </c>
      <c r="X180" s="14">
        <v>556.78</v>
      </c>
      <c r="Y180" s="14">
        <v>216.93</v>
      </c>
      <c r="Z180" s="14">
        <v>43.39</v>
      </c>
      <c r="AA180" s="14">
        <v>0</v>
      </c>
      <c r="AB180" s="14">
        <v>1241.6199999999999</v>
      </c>
    </row>
    <row r="181" spans="1:28">
      <c r="A181" s="2" t="s">
        <v>242</v>
      </c>
      <c r="B181" s="1" t="s">
        <v>243</v>
      </c>
      <c r="C181" s="14">
        <v>2898.31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2898.31</v>
      </c>
      <c r="J181" s="19">
        <v>-145.38</v>
      </c>
      <c r="K181" s="14">
        <v>0</v>
      </c>
      <c r="L181" s="14">
        <v>194</v>
      </c>
      <c r="M181" s="14">
        <v>48.63</v>
      </c>
      <c r="N181" s="14">
        <v>0.08</v>
      </c>
      <c r="O181" s="14">
        <v>0</v>
      </c>
      <c r="P181" s="14">
        <v>48.71</v>
      </c>
      <c r="Q181" s="14">
        <v>2849.6</v>
      </c>
      <c r="R181" s="14">
        <v>56.84</v>
      </c>
      <c r="S181" s="14">
        <v>102.32</v>
      </c>
      <c r="T181" s="14">
        <v>319.93</v>
      </c>
      <c r="U181" s="14">
        <v>64.959999999999994</v>
      </c>
      <c r="V181" s="14">
        <v>57.97</v>
      </c>
      <c r="W181" s="14">
        <v>194.89</v>
      </c>
      <c r="X181" s="14">
        <v>479.09</v>
      </c>
      <c r="Y181" s="14">
        <v>162.41</v>
      </c>
      <c r="Z181" s="14">
        <v>32.479999999999997</v>
      </c>
      <c r="AA181" s="14">
        <v>0</v>
      </c>
      <c r="AB181" s="14">
        <v>991.8</v>
      </c>
    </row>
    <row r="182" spans="1:28">
      <c r="A182" s="2" t="s">
        <v>244</v>
      </c>
      <c r="B182" s="1" t="s">
        <v>245</v>
      </c>
      <c r="C182" s="14">
        <v>2169.29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2169.29</v>
      </c>
      <c r="J182" s="19">
        <v>-188.71</v>
      </c>
      <c r="K182" s="19">
        <v>-62.67</v>
      </c>
      <c r="L182" s="14">
        <v>126.05</v>
      </c>
      <c r="M182" s="14">
        <v>0</v>
      </c>
      <c r="N182" s="19">
        <v>-0.04</v>
      </c>
      <c r="O182" s="14">
        <v>0</v>
      </c>
      <c r="P182" s="14">
        <v>-62.71</v>
      </c>
      <c r="Q182" s="14">
        <v>2232</v>
      </c>
      <c r="R182" s="14">
        <v>42.55</v>
      </c>
      <c r="S182" s="14">
        <v>76.58</v>
      </c>
      <c r="T182" s="14">
        <v>305.63</v>
      </c>
      <c r="U182" s="14">
        <v>48.62</v>
      </c>
      <c r="V182" s="14">
        <v>43.39</v>
      </c>
      <c r="W182" s="14">
        <v>145.87</v>
      </c>
      <c r="X182" s="14">
        <v>424.76</v>
      </c>
      <c r="Y182" s="14">
        <v>121.56</v>
      </c>
      <c r="Z182" s="14">
        <v>24.31</v>
      </c>
      <c r="AA182" s="14">
        <v>0</v>
      </c>
      <c r="AB182" s="14">
        <v>808.51</v>
      </c>
    </row>
    <row r="183" spans="1:28">
      <c r="A183" s="2" t="s">
        <v>246</v>
      </c>
      <c r="B183" s="1" t="s">
        <v>247</v>
      </c>
      <c r="C183" s="14">
        <v>1737.99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1737.99</v>
      </c>
      <c r="J183" s="19">
        <v>-193.8</v>
      </c>
      <c r="K183" s="19">
        <v>-95.36</v>
      </c>
      <c r="L183" s="14">
        <v>98.44</v>
      </c>
      <c r="M183" s="14">
        <v>0</v>
      </c>
      <c r="N183" s="19">
        <v>-0.05</v>
      </c>
      <c r="O183" s="14">
        <v>0</v>
      </c>
      <c r="P183" s="14">
        <v>-95.41</v>
      </c>
      <c r="Q183" s="14">
        <v>1833.4</v>
      </c>
      <c r="R183" s="14">
        <v>34.090000000000003</v>
      </c>
      <c r="S183" s="14">
        <v>61.36</v>
      </c>
      <c r="T183" s="14">
        <v>297.16000000000003</v>
      </c>
      <c r="U183" s="14">
        <v>38.96</v>
      </c>
      <c r="V183" s="14">
        <v>34.76</v>
      </c>
      <c r="W183" s="14">
        <v>116.87</v>
      </c>
      <c r="X183" s="14">
        <v>392.61</v>
      </c>
      <c r="Y183" s="14">
        <v>97.39</v>
      </c>
      <c r="Z183" s="14">
        <v>19.48</v>
      </c>
      <c r="AA183" s="14">
        <v>0</v>
      </c>
      <c r="AB183" s="14">
        <v>700.07</v>
      </c>
    </row>
    <row r="184" spans="1:28" s="7" customFormat="1">
      <c r="A184" s="16" t="s">
        <v>56</v>
      </c>
      <c r="C184" s="7" t="s">
        <v>57</v>
      </c>
      <c r="D184" s="7" t="s">
        <v>57</v>
      </c>
      <c r="E184" s="7" t="s">
        <v>57</v>
      </c>
      <c r="F184" s="7" t="s">
        <v>57</v>
      </c>
      <c r="G184" s="7" t="s">
        <v>57</v>
      </c>
      <c r="H184" s="7" t="s">
        <v>57</v>
      </c>
      <c r="I184" s="7" t="s">
        <v>57</v>
      </c>
      <c r="J184" s="7" t="s">
        <v>57</v>
      </c>
      <c r="K184" s="7" t="s">
        <v>57</v>
      </c>
      <c r="L184" s="7" t="s">
        <v>57</v>
      </c>
      <c r="M184" s="7" t="s">
        <v>57</v>
      </c>
      <c r="N184" s="7" t="s">
        <v>57</v>
      </c>
      <c r="O184" s="7" t="s">
        <v>57</v>
      </c>
      <c r="P184" s="7" t="s">
        <v>57</v>
      </c>
      <c r="Q184" s="7" t="s">
        <v>57</v>
      </c>
      <c r="R184" s="7" t="s">
        <v>57</v>
      </c>
      <c r="S184" s="7" t="s">
        <v>57</v>
      </c>
      <c r="T184" s="7" t="s">
        <v>57</v>
      </c>
      <c r="U184" s="7" t="s">
        <v>57</v>
      </c>
      <c r="V184" s="7" t="s">
        <v>57</v>
      </c>
      <c r="W184" s="7" t="s">
        <v>57</v>
      </c>
      <c r="X184" s="7" t="s">
        <v>57</v>
      </c>
      <c r="Y184" s="7" t="s">
        <v>57</v>
      </c>
      <c r="Z184" s="7" t="s">
        <v>57</v>
      </c>
      <c r="AA184" s="7" t="s">
        <v>57</v>
      </c>
      <c r="AB184" s="7" t="s">
        <v>57</v>
      </c>
    </row>
    <row r="185" spans="1:28">
      <c r="C185" s="18">
        <v>31170.35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31170.35</v>
      </c>
      <c r="J185" s="20">
        <v>-1991.67</v>
      </c>
      <c r="K185" s="20">
        <v>-583.21</v>
      </c>
      <c r="L185" s="18">
        <v>2024.07</v>
      </c>
      <c r="M185" s="18">
        <v>615.61</v>
      </c>
      <c r="N185" s="20">
        <v>-0.05</v>
      </c>
      <c r="O185" s="18">
        <v>0</v>
      </c>
      <c r="P185" s="18">
        <v>32.35</v>
      </c>
      <c r="Q185" s="18">
        <v>31138</v>
      </c>
      <c r="R185" s="18">
        <v>580.9</v>
      </c>
      <c r="S185" s="18">
        <v>1045.6199999999999</v>
      </c>
      <c r="T185" s="18">
        <v>3743.02</v>
      </c>
      <c r="U185" s="18">
        <v>635.72</v>
      </c>
      <c r="V185" s="18">
        <v>567.25</v>
      </c>
      <c r="W185" s="18">
        <v>1907.16</v>
      </c>
      <c r="X185" s="18">
        <v>5369.54</v>
      </c>
      <c r="Y185" s="18">
        <v>1589.31</v>
      </c>
      <c r="Z185" s="18">
        <v>317.87</v>
      </c>
      <c r="AA185" s="18">
        <v>0</v>
      </c>
      <c r="AB185" s="18">
        <v>10386.85</v>
      </c>
    </row>
    <row r="187" spans="1:28">
      <c r="A187" s="12" t="s">
        <v>248</v>
      </c>
    </row>
    <row r="188" spans="1:28">
      <c r="A188" s="2" t="s">
        <v>249</v>
      </c>
      <c r="B188" s="1" t="s">
        <v>250</v>
      </c>
      <c r="C188" s="14">
        <v>3774.26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3774.26</v>
      </c>
      <c r="J188" s="14">
        <v>0</v>
      </c>
      <c r="K188" s="14">
        <v>0</v>
      </c>
      <c r="L188" s="14">
        <v>289.31</v>
      </c>
      <c r="M188" s="14">
        <v>289.31</v>
      </c>
      <c r="N188" s="19">
        <v>-0.05</v>
      </c>
      <c r="O188" s="14">
        <v>0</v>
      </c>
      <c r="P188" s="14">
        <v>289.26</v>
      </c>
      <c r="Q188" s="14">
        <v>3485</v>
      </c>
      <c r="R188" s="14">
        <v>74.02</v>
      </c>
      <c r="S188" s="14">
        <v>133.24</v>
      </c>
      <c r="T188" s="14">
        <v>341.07</v>
      </c>
      <c r="U188" s="14">
        <v>84.6</v>
      </c>
      <c r="V188" s="14">
        <v>75.489999999999995</v>
      </c>
      <c r="W188" s="14">
        <v>253.8</v>
      </c>
      <c r="X188" s="14">
        <v>548.33000000000004</v>
      </c>
      <c r="Y188" s="14">
        <v>211.5</v>
      </c>
      <c r="Z188" s="14">
        <v>42.3</v>
      </c>
      <c r="AA188" s="14">
        <v>0</v>
      </c>
      <c r="AB188" s="14">
        <v>1216.02</v>
      </c>
    </row>
    <row r="189" spans="1:28" s="7" customFormat="1">
      <c r="A189" s="16" t="s">
        <v>56</v>
      </c>
      <c r="C189" s="7" t="s">
        <v>57</v>
      </c>
      <c r="D189" s="7" t="s">
        <v>57</v>
      </c>
      <c r="E189" s="7" t="s">
        <v>57</v>
      </c>
      <c r="F189" s="7" t="s">
        <v>57</v>
      </c>
      <c r="G189" s="7" t="s">
        <v>57</v>
      </c>
      <c r="H189" s="7" t="s">
        <v>57</v>
      </c>
      <c r="I189" s="7" t="s">
        <v>57</v>
      </c>
      <c r="J189" s="7" t="s">
        <v>57</v>
      </c>
      <c r="K189" s="7" t="s">
        <v>57</v>
      </c>
      <c r="L189" s="7" t="s">
        <v>57</v>
      </c>
      <c r="M189" s="7" t="s">
        <v>57</v>
      </c>
      <c r="N189" s="7" t="s">
        <v>57</v>
      </c>
      <c r="O189" s="7" t="s">
        <v>57</v>
      </c>
      <c r="P189" s="7" t="s">
        <v>57</v>
      </c>
      <c r="Q189" s="7" t="s">
        <v>57</v>
      </c>
      <c r="R189" s="7" t="s">
        <v>57</v>
      </c>
      <c r="S189" s="7" t="s">
        <v>57</v>
      </c>
      <c r="T189" s="7" t="s">
        <v>57</v>
      </c>
      <c r="U189" s="7" t="s">
        <v>57</v>
      </c>
      <c r="V189" s="7" t="s">
        <v>57</v>
      </c>
      <c r="W189" s="7" t="s">
        <v>57</v>
      </c>
      <c r="X189" s="7" t="s">
        <v>57</v>
      </c>
      <c r="Y189" s="7" t="s">
        <v>57</v>
      </c>
      <c r="Z189" s="7" t="s">
        <v>57</v>
      </c>
      <c r="AA189" s="7" t="s">
        <v>57</v>
      </c>
      <c r="AB189" s="7" t="s">
        <v>57</v>
      </c>
    </row>
    <row r="190" spans="1:28">
      <c r="C190" s="18">
        <v>3774.26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3774.26</v>
      </c>
      <c r="J190" s="18">
        <v>0</v>
      </c>
      <c r="K190" s="18">
        <v>0</v>
      </c>
      <c r="L190" s="18">
        <v>289.31</v>
      </c>
      <c r="M190" s="18">
        <v>289.31</v>
      </c>
      <c r="N190" s="20">
        <v>-0.05</v>
      </c>
      <c r="O190" s="18">
        <v>0</v>
      </c>
      <c r="P190" s="18">
        <v>289.26</v>
      </c>
      <c r="Q190" s="18">
        <v>3485</v>
      </c>
      <c r="R190" s="18">
        <v>74.02</v>
      </c>
      <c r="S190" s="18">
        <v>133.24</v>
      </c>
      <c r="T190" s="18">
        <v>341.07</v>
      </c>
      <c r="U190" s="18">
        <v>84.6</v>
      </c>
      <c r="V190" s="18">
        <v>75.489999999999995</v>
      </c>
      <c r="W190" s="18">
        <v>253.8</v>
      </c>
      <c r="X190" s="18">
        <v>548.33000000000004</v>
      </c>
      <c r="Y190" s="18">
        <v>211.5</v>
      </c>
      <c r="Z190" s="18">
        <v>42.3</v>
      </c>
      <c r="AA190" s="18">
        <v>0</v>
      </c>
      <c r="AB190" s="18">
        <v>1216.02</v>
      </c>
    </row>
    <row r="192" spans="1:28">
      <c r="A192" s="12" t="s">
        <v>251</v>
      </c>
    </row>
    <row r="193" spans="1:28">
      <c r="A193" s="2" t="s">
        <v>252</v>
      </c>
      <c r="B193" s="1" t="s">
        <v>253</v>
      </c>
      <c r="C193" s="14">
        <v>3791.15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3791.15</v>
      </c>
      <c r="J193" s="14">
        <v>0</v>
      </c>
      <c r="K193" s="14">
        <v>0</v>
      </c>
      <c r="L193" s="14">
        <v>291.14999999999998</v>
      </c>
      <c r="M193" s="14">
        <v>291.14999999999998</v>
      </c>
      <c r="N193" s="14">
        <v>0</v>
      </c>
      <c r="O193" s="14">
        <v>0</v>
      </c>
      <c r="P193" s="14">
        <v>291.14999999999998</v>
      </c>
      <c r="Q193" s="14">
        <v>3500</v>
      </c>
      <c r="R193" s="14">
        <v>73.97</v>
      </c>
      <c r="S193" s="14">
        <v>133.13999999999999</v>
      </c>
      <c r="T193" s="14">
        <v>340.99</v>
      </c>
      <c r="U193" s="14">
        <v>84.53</v>
      </c>
      <c r="V193" s="14">
        <v>75.819999999999993</v>
      </c>
      <c r="W193" s="14">
        <v>253.6</v>
      </c>
      <c r="X193" s="14">
        <v>548.1</v>
      </c>
      <c r="Y193" s="14">
        <v>211.34</v>
      </c>
      <c r="Z193" s="14">
        <v>42.27</v>
      </c>
      <c r="AA193" s="14">
        <v>0</v>
      </c>
      <c r="AB193" s="14">
        <v>1215.6600000000001</v>
      </c>
    </row>
    <row r="194" spans="1:28" s="7" customFormat="1">
      <c r="A194" s="16" t="s">
        <v>56</v>
      </c>
      <c r="C194" s="7" t="s">
        <v>57</v>
      </c>
      <c r="D194" s="7" t="s">
        <v>57</v>
      </c>
      <c r="E194" s="7" t="s">
        <v>57</v>
      </c>
      <c r="F194" s="7" t="s">
        <v>57</v>
      </c>
      <c r="G194" s="7" t="s">
        <v>57</v>
      </c>
      <c r="H194" s="7" t="s">
        <v>57</v>
      </c>
      <c r="I194" s="7" t="s">
        <v>57</v>
      </c>
      <c r="J194" s="7" t="s">
        <v>57</v>
      </c>
      <c r="K194" s="7" t="s">
        <v>57</v>
      </c>
      <c r="L194" s="7" t="s">
        <v>57</v>
      </c>
      <c r="M194" s="7" t="s">
        <v>57</v>
      </c>
      <c r="N194" s="7" t="s">
        <v>57</v>
      </c>
      <c r="O194" s="7" t="s">
        <v>57</v>
      </c>
      <c r="P194" s="7" t="s">
        <v>57</v>
      </c>
      <c r="Q194" s="7" t="s">
        <v>57</v>
      </c>
      <c r="R194" s="7" t="s">
        <v>57</v>
      </c>
      <c r="S194" s="7" t="s">
        <v>57</v>
      </c>
      <c r="T194" s="7" t="s">
        <v>57</v>
      </c>
      <c r="U194" s="7" t="s">
        <v>57</v>
      </c>
      <c r="V194" s="7" t="s">
        <v>57</v>
      </c>
      <c r="W194" s="7" t="s">
        <v>57</v>
      </c>
      <c r="X194" s="7" t="s">
        <v>57</v>
      </c>
      <c r="Y194" s="7" t="s">
        <v>57</v>
      </c>
      <c r="Z194" s="7" t="s">
        <v>57</v>
      </c>
      <c r="AA194" s="7" t="s">
        <v>57</v>
      </c>
      <c r="AB194" s="7" t="s">
        <v>57</v>
      </c>
    </row>
    <row r="195" spans="1:28">
      <c r="C195" s="18">
        <v>3791.15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3791.15</v>
      </c>
      <c r="J195" s="18">
        <v>0</v>
      </c>
      <c r="K195" s="18">
        <v>0</v>
      </c>
      <c r="L195" s="18">
        <v>291.14999999999998</v>
      </c>
      <c r="M195" s="18">
        <v>291.14999999999998</v>
      </c>
      <c r="N195" s="18">
        <v>0</v>
      </c>
      <c r="O195" s="18">
        <v>0</v>
      </c>
      <c r="P195" s="18">
        <v>291.14999999999998</v>
      </c>
      <c r="Q195" s="18">
        <v>3500</v>
      </c>
      <c r="R195" s="18">
        <v>73.97</v>
      </c>
      <c r="S195" s="18">
        <v>133.13999999999999</v>
      </c>
      <c r="T195" s="18">
        <v>340.99</v>
      </c>
      <c r="U195" s="18">
        <v>84.53</v>
      </c>
      <c r="V195" s="18">
        <v>75.819999999999993</v>
      </c>
      <c r="W195" s="18">
        <v>253.6</v>
      </c>
      <c r="X195" s="18">
        <v>548.1</v>
      </c>
      <c r="Y195" s="18">
        <v>211.34</v>
      </c>
      <c r="Z195" s="18">
        <v>42.27</v>
      </c>
      <c r="AA195" s="18">
        <v>0</v>
      </c>
      <c r="AB195" s="18">
        <v>1215.6600000000001</v>
      </c>
    </row>
    <row r="197" spans="1:28">
      <c r="A197" s="12" t="s">
        <v>254</v>
      </c>
    </row>
    <row r="198" spans="1:28">
      <c r="A198" s="2" t="s">
        <v>255</v>
      </c>
      <c r="B198" s="1" t="s">
        <v>256</v>
      </c>
      <c r="C198" s="14">
        <v>2898.57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2898.57</v>
      </c>
      <c r="J198" s="19">
        <v>-145.38</v>
      </c>
      <c r="K198" s="14">
        <v>0</v>
      </c>
      <c r="L198" s="14">
        <v>194.03</v>
      </c>
      <c r="M198" s="14">
        <v>48.66</v>
      </c>
      <c r="N198" s="19">
        <v>-0.09</v>
      </c>
      <c r="O198" s="14">
        <v>0</v>
      </c>
      <c r="P198" s="14">
        <v>48.57</v>
      </c>
      <c r="Q198" s="14">
        <v>2850</v>
      </c>
      <c r="R198" s="14">
        <v>56.7</v>
      </c>
      <c r="S198" s="14">
        <v>102.06</v>
      </c>
      <c r="T198" s="14">
        <v>319.77999999999997</v>
      </c>
      <c r="U198" s="14">
        <v>64.8</v>
      </c>
      <c r="V198" s="14">
        <v>57.97</v>
      </c>
      <c r="W198" s="14">
        <v>194.4</v>
      </c>
      <c r="X198" s="14">
        <v>478.54</v>
      </c>
      <c r="Y198" s="14">
        <v>162</v>
      </c>
      <c r="Z198" s="14">
        <v>32.4</v>
      </c>
      <c r="AA198" s="14">
        <v>0</v>
      </c>
      <c r="AB198" s="14">
        <v>990.11</v>
      </c>
    </row>
    <row r="199" spans="1:28">
      <c r="A199" s="2" t="s">
        <v>257</v>
      </c>
      <c r="B199" s="1" t="s">
        <v>258</v>
      </c>
      <c r="C199" s="14">
        <v>2256.87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2256.87</v>
      </c>
      <c r="J199" s="19">
        <v>-174.78</v>
      </c>
      <c r="K199" s="19">
        <v>-43.13</v>
      </c>
      <c r="L199" s="14">
        <v>131.65</v>
      </c>
      <c r="M199" s="14">
        <v>0</v>
      </c>
      <c r="N199" s="14">
        <v>0</v>
      </c>
      <c r="O199" s="14">
        <v>0</v>
      </c>
      <c r="P199" s="14">
        <v>-43.13</v>
      </c>
      <c r="Q199" s="14">
        <v>2300</v>
      </c>
      <c r="R199" s="14">
        <v>44.03</v>
      </c>
      <c r="S199" s="14">
        <v>79.260000000000005</v>
      </c>
      <c r="T199" s="14">
        <v>307.11</v>
      </c>
      <c r="U199" s="14">
        <v>50.32</v>
      </c>
      <c r="V199" s="14">
        <v>45.14</v>
      </c>
      <c r="W199" s="14">
        <v>150.97</v>
      </c>
      <c r="X199" s="14">
        <v>430.4</v>
      </c>
      <c r="Y199" s="14">
        <v>125.81</v>
      </c>
      <c r="Z199" s="14">
        <v>25.16</v>
      </c>
      <c r="AA199" s="14">
        <v>0</v>
      </c>
      <c r="AB199" s="14">
        <v>827.8</v>
      </c>
    </row>
    <row r="200" spans="1:28" s="7" customFormat="1">
      <c r="A200" s="16" t="s">
        <v>56</v>
      </c>
      <c r="C200" s="7" t="s">
        <v>57</v>
      </c>
      <c r="D200" s="7" t="s">
        <v>57</v>
      </c>
      <c r="E200" s="7" t="s">
        <v>57</v>
      </c>
      <c r="F200" s="7" t="s">
        <v>57</v>
      </c>
      <c r="G200" s="7" t="s">
        <v>57</v>
      </c>
      <c r="H200" s="7" t="s">
        <v>57</v>
      </c>
      <c r="I200" s="7" t="s">
        <v>57</v>
      </c>
      <c r="J200" s="7" t="s">
        <v>57</v>
      </c>
      <c r="K200" s="7" t="s">
        <v>57</v>
      </c>
      <c r="L200" s="7" t="s">
        <v>57</v>
      </c>
      <c r="M200" s="7" t="s">
        <v>57</v>
      </c>
      <c r="N200" s="7" t="s">
        <v>57</v>
      </c>
      <c r="O200" s="7" t="s">
        <v>57</v>
      </c>
      <c r="P200" s="7" t="s">
        <v>57</v>
      </c>
      <c r="Q200" s="7" t="s">
        <v>57</v>
      </c>
      <c r="R200" s="7" t="s">
        <v>57</v>
      </c>
      <c r="S200" s="7" t="s">
        <v>57</v>
      </c>
      <c r="T200" s="7" t="s">
        <v>57</v>
      </c>
      <c r="U200" s="7" t="s">
        <v>57</v>
      </c>
      <c r="V200" s="7" t="s">
        <v>57</v>
      </c>
      <c r="W200" s="7" t="s">
        <v>57</v>
      </c>
      <c r="X200" s="7" t="s">
        <v>57</v>
      </c>
      <c r="Y200" s="7" t="s">
        <v>57</v>
      </c>
      <c r="Z200" s="7" t="s">
        <v>57</v>
      </c>
      <c r="AA200" s="7" t="s">
        <v>57</v>
      </c>
      <c r="AB200" s="7" t="s">
        <v>57</v>
      </c>
    </row>
    <row r="201" spans="1:28">
      <c r="C201" s="18">
        <v>5155.4399999999996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5155.4399999999996</v>
      </c>
      <c r="J201" s="20">
        <v>-320.16000000000003</v>
      </c>
      <c r="K201" s="20">
        <v>-43.13</v>
      </c>
      <c r="L201" s="18">
        <v>325.68</v>
      </c>
      <c r="M201" s="18">
        <v>48.66</v>
      </c>
      <c r="N201" s="20">
        <v>-0.09</v>
      </c>
      <c r="O201" s="18">
        <v>0</v>
      </c>
      <c r="P201" s="18">
        <v>5.44</v>
      </c>
      <c r="Q201" s="18">
        <v>5150</v>
      </c>
      <c r="R201" s="18">
        <v>100.73</v>
      </c>
      <c r="S201" s="18">
        <v>181.32</v>
      </c>
      <c r="T201" s="18">
        <v>626.89</v>
      </c>
      <c r="U201" s="18">
        <v>115.12</v>
      </c>
      <c r="V201" s="18">
        <v>103.11</v>
      </c>
      <c r="W201" s="18">
        <v>345.37</v>
      </c>
      <c r="X201" s="18">
        <v>908.94</v>
      </c>
      <c r="Y201" s="18">
        <v>287.81</v>
      </c>
      <c r="Z201" s="18">
        <v>57.56</v>
      </c>
      <c r="AA201" s="18">
        <v>0</v>
      </c>
      <c r="AB201" s="18">
        <v>1817.91</v>
      </c>
    </row>
    <row r="203" spans="1:28" s="7" customFormat="1">
      <c r="A203" s="15"/>
      <c r="C203" s="7" t="s">
        <v>259</v>
      </c>
      <c r="D203" s="7" t="s">
        <v>259</v>
      </c>
      <c r="E203" s="7" t="s">
        <v>259</v>
      </c>
      <c r="F203" s="7" t="s">
        <v>259</v>
      </c>
      <c r="G203" s="7" t="s">
        <v>259</v>
      </c>
      <c r="H203" s="7" t="s">
        <v>259</v>
      </c>
      <c r="I203" s="7" t="s">
        <v>259</v>
      </c>
      <c r="J203" s="7" t="s">
        <v>259</v>
      </c>
      <c r="K203" s="7" t="s">
        <v>259</v>
      </c>
      <c r="L203" s="7" t="s">
        <v>259</v>
      </c>
      <c r="M203" s="7" t="s">
        <v>259</v>
      </c>
      <c r="N203" s="7" t="s">
        <v>259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 t="s">
        <v>259</v>
      </c>
      <c r="X203" s="7" t="s">
        <v>259</v>
      </c>
      <c r="Y203" s="7" t="s">
        <v>259</v>
      </c>
      <c r="Z203" s="7" t="s">
        <v>259</v>
      </c>
      <c r="AA203" s="7" t="s">
        <v>259</v>
      </c>
      <c r="AB203" s="7" t="s">
        <v>259</v>
      </c>
    </row>
    <row r="204" spans="1:28">
      <c r="A204" s="16" t="s">
        <v>260</v>
      </c>
      <c r="B204" s="1" t="s">
        <v>261</v>
      </c>
      <c r="C204" s="18">
        <v>395052.22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395052.22</v>
      </c>
      <c r="J204" s="20">
        <v>-13059</v>
      </c>
      <c r="K204" s="20">
        <v>-4192.46</v>
      </c>
      <c r="L204" s="18">
        <v>34566.559999999998</v>
      </c>
      <c r="M204" s="18">
        <v>25661.98</v>
      </c>
      <c r="N204" s="18">
        <v>0.3</v>
      </c>
      <c r="O204" s="18">
        <v>0</v>
      </c>
      <c r="P204" s="18">
        <v>21469.82</v>
      </c>
      <c r="Q204" s="18">
        <v>373582.4</v>
      </c>
      <c r="R204" s="18">
        <v>7639.55</v>
      </c>
      <c r="S204" s="18">
        <v>13751.28</v>
      </c>
      <c r="T204" s="18">
        <v>38636.86</v>
      </c>
      <c r="U204" s="18">
        <v>8593.4599999999991</v>
      </c>
      <c r="V204" s="18">
        <v>7694.4</v>
      </c>
      <c r="W204" s="18">
        <v>25780.48</v>
      </c>
      <c r="X204" s="18">
        <v>60027.69</v>
      </c>
      <c r="Y204" s="18">
        <v>21483.86</v>
      </c>
      <c r="Z204" s="18">
        <v>4296.82</v>
      </c>
      <c r="AA204" s="18">
        <v>0</v>
      </c>
      <c r="AB204" s="18">
        <v>127876.71</v>
      </c>
    </row>
    <row r="206" spans="1:28">
      <c r="C206" s="1" t="s">
        <v>261</v>
      </c>
      <c r="D206" s="1" t="s">
        <v>261</v>
      </c>
      <c r="E206" s="1" t="s">
        <v>261</v>
      </c>
      <c r="F206" s="1" t="s">
        <v>261</v>
      </c>
      <c r="G206" s="1" t="s">
        <v>261</v>
      </c>
      <c r="H206" s="1" t="s">
        <v>261</v>
      </c>
      <c r="I206" s="1" t="s">
        <v>261</v>
      </c>
      <c r="J206" s="1" t="s">
        <v>261</v>
      </c>
      <c r="K206" s="1" t="s">
        <v>261</v>
      </c>
      <c r="L206" s="1" t="s">
        <v>261</v>
      </c>
      <c r="M206" s="1" t="s">
        <v>261</v>
      </c>
      <c r="N206" s="1" t="s">
        <v>261</v>
      </c>
      <c r="O206" s="1" t="s">
        <v>261</v>
      </c>
      <c r="P206" s="1" t="s">
        <v>261</v>
      </c>
      <c r="Q206" s="1" t="s">
        <v>261</v>
      </c>
      <c r="R206" s="1" t="s">
        <v>261</v>
      </c>
      <c r="S206" s="1" t="s">
        <v>261</v>
      </c>
      <c r="T206" s="1" t="s">
        <v>261</v>
      </c>
      <c r="U206" s="1" t="s">
        <v>261</v>
      </c>
      <c r="V206" s="1" t="s">
        <v>261</v>
      </c>
      <c r="W206" s="1" t="s">
        <v>261</v>
      </c>
      <c r="X206" s="1" t="s">
        <v>261</v>
      </c>
      <c r="Y206" s="1" t="s">
        <v>261</v>
      </c>
      <c r="Z206" s="1" t="s">
        <v>261</v>
      </c>
      <c r="AA206" s="1" t="s">
        <v>261</v>
      </c>
    </row>
    <row r="207" spans="1:28">
      <c r="A207" s="2" t="s">
        <v>261</v>
      </c>
      <c r="B207" s="1" t="s">
        <v>261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73</vt:i4>
      </vt:variant>
      <vt:variant>
        <vt:lpstr>Rangos con nombre</vt:lpstr>
      </vt:variant>
      <vt:variant>
        <vt:i4>1</vt:i4>
      </vt:variant>
    </vt:vector>
  </HeadingPairs>
  <TitlesOfParts>
    <vt:vector size="74" baseType="lpstr">
      <vt:lpstr>1ra Octubre-18</vt:lpstr>
      <vt:lpstr>2da Octubre-18</vt:lpstr>
      <vt:lpstr>1ra Noviembre-18</vt:lpstr>
      <vt:lpstr>2da Noviembre-18</vt:lpstr>
      <vt:lpstr>1ra Diciembre-18</vt:lpstr>
      <vt:lpstr>2da Diciembre-18</vt:lpstr>
      <vt:lpstr>Aguinaldo 2018</vt:lpstr>
      <vt:lpstr>1ra Enero-19</vt:lpstr>
      <vt:lpstr>2da Enero-19</vt:lpstr>
      <vt:lpstr>1ra Febrero-19</vt:lpstr>
      <vt:lpstr>2da Febrero-19</vt:lpstr>
      <vt:lpstr>1ra Marzo-19</vt:lpstr>
      <vt:lpstr>2da Marzo-19</vt:lpstr>
      <vt:lpstr>1ra Abril-19</vt:lpstr>
      <vt:lpstr>2da Abril-19</vt:lpstr>
      <vt:lpstr>1ra Mayo-19</vt:lpstr>
      <vt:lpstr>2da Mayo -19</vt:lpstr>
      <vt:lpstr>1ra Junio-19</vt:lpstr>
      <vt:lpstr>2da Junio-19</vt:lpstr>
      <vt:lpstr>1ra Julio-19</vt:lpstr>
      <vt:lpstr>2da Julio-19</vt:lpstr>
      <vt:lpstr>1ra Agosto-19</vt:lpstr>
      <vt:lpstr>1ra Septiembre-19</vt:lpstr>
      <vt:lpstr>2da Septiembre-19</vt:lpstr>
      <vt:lpstr>1ra Octubre-19</vt:lpstr>
      <vt:lpstr>2da Octubre-19</vt:lpstr>
      <vt:lpstr>1ra Noviembre-19</vt:lpstr>
      <vt:lpstr>2da Noviembre-19</vt:lpstr>
      <vt:lpstr>1ra Diciembre-19</vt:lpstr>
      <vt:lpstr>2da Diciembre-19</vt:lpstr>
      <vt:lpstr>Aguinaldo 2019</vt:lpstr>
      <vt:lpstr>1era Enero-2020</vt:lpstr>
      <vt:lpstr>2da Enero-2020</vt:lpstr>
      <vt:lpstr>1ra Febrero-2020</vt:lpstr>
      <vt:lpstr>2da Febrero-2020</vt:lpstr>
      <vt:lpstr>2da Marzo-2020</vt:lpstr>
      <vt:lpstr>1ra Abril-2020</vt:lpstr>
      <vt:lpstr>2da Abril-2020</vt:lpstr>
      <vt:lpstr>1ra Mayo-2020</vt:lpstr>
      <vt:lpstr>2da Mayo-2020</vt:lpstr>
      <vt:lpstr>1ra Junio-2020</vt:lpstr>
      <vt:lpstr>2da Junio-2020</vt:lpstr>
      <vt:lpstr>1ra Julio-2020</vt:lpstr>
      <vt:lpstr>2da Julio-2020</vt:lpstr>
      <vt:lpstr>1ra Agosto-2020</vt:lpstr>
      <vt:lpstr>2da Agosto-2020</vt:lpstr>
      <vt:lpstr>1ra Septiembre-2020</vt:lpstr>
      <vt:lpstr>2da Septiembre-2020</vt:lpstr>
      <vt:lpstr>1ra Octubre-2020</vt:lpstr>
      <vt:lpstr>2da Octubre 2020</vt:lpstr>
      <vt:lpstr>1ra Noviembre 2020</vt:lpstr>
      <vt:lpstr>2da Noviembre 2020</vt:lpstr>
      <vt:lpstr>1ra Diciembre 2020</vt:lpstr>
      <vt:lpstr>2da Diciembre 2020</vt:lpstr>
      <vt:lpstr>1ra Enero 2021</vt:lpstr>
      <vt:lpstr>2da Enero 2021</vt:lpstr>
      <vt:lpstr>1ra Febrero 2021</vt:lpstr>
      <vt:lpstr>2da Febrero 2021</vt:lpstr>
      <vt:lpstr>1ra Marzo 2021</vt:lpstr>
      <vt:lpstr>2da Marzo 2021</vt:lpstr>
      <vt:lpstr>1ra Abril 2021</vt:lpstr>
      <vt:lpstr>2da Abril 2021</vt:lpstr>
      <vt:lpstr>1ra Mayo 2021</vt:lpstr>
      <vt:lpstr>2da Mayo 2021</vt:lpstr>
      <vt:lpstr>1ra Junio 2021</vt:lpstr>
      <vt:lpstr>2da Junio 2021</vt:lpstr>
      <vt:lpstr>1ra Julio 2021</vt:lpstr>
      <vt:lpstr>2da Julio 2021</vt:lpstr>
      <vt:lpstr>1ra Agosto 2021</vt:lpstr>
      <vt:lpstr>2da Agosto 2021</vt:lpstr>
      <vt:lpstr>1ra Septiembre 2021</vt:lpstr>
      <vt:lpstr>2da Septiembre 2021</vt:lpstr>
      <vt:lpstr>Aguinaldo 2021</vt:lpstr>
      <vt:lpstr>'Aguinaldo 2021'!Área_de_impresión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Chuy</dc:creator>
  <cp:lastModifiedBy>Katherine Ruvalcaba Llamas</cp:lastModifiedBy>
  <dcterms:created xsi:type="dcterms:W3CDTF">2018-10-27T17:17:02Z</dcterms:created>
  <dcterms:modified xsi:type="dcterms:W3CDTF">2021-11-12T00:52:27Z</dcterms:modified>
</cp:coreProperties>
</file>